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pivotTables/pivotTable2.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hidePivotFieldList="1"/>
  <mc:AlternateContent xmlns:mc="http://schemas.openxmlformats.org/markup-compatibility/2006">
    <mc:Choice Requires="x15">
      <x15ac:absPath xmlns:x15ac="http://schemas.microsoft.com/office/spreadsheetml/2010/11/ac" url="/Users/darrenwaters/Documents/PGCert/"/>
    </mc:Choice>
  </mc:AlternateContent>
  <xr:revisionPtr revIDLastSave="0" documentId="13_ncr:1_{25D137BF-E1E6-3E4D-A685-64AD1832A42F}" xr6:coauthVersionLast="45" xr6:coauthVersionMax="45" xr10:uidLastSave="{00000000-0000-0000-0000-000000000000}"/>
  <bookViews>
    <workbookView xWindow="36620" yWindow="4500" windowWidth="28800" windowHeight="17540" activeTab="3" xr2:uid="{00000000-000D-0000-FFFF-FFFF00000000}"/>
  </bookViews>
  <sheets>
    <sheet name="Data for Flourish" sheetId="15" r:id="rId1"/>
    <sheet name="Pivot table" sheetId="9" r:id="rId2"/>
    <sheet name="Sheet6" sheetId="14" r:id="rId3"/>
    <sheet name="Contents" sheetId="2" r:id="rId4"/>
    <sheet name="Headline summary" sheetId="7" r:id="rId5"/>
    <sheet name="Population" sheetId="10" r:id="rId6"/>
    <sheet name="Tests by specimen date" sheetId="1" r:id="rId7"/>
    <sheet name="Age and sex distribution" sheetId="3" r:id="rId8"/>
    <sheet name="Deaths by date" sheetId="5" r:id="rId9"/>
    <sheet name="Deaths by LHB" sheetId="4" r:id="rId10"/>
    <sheet name="Total tests authorised" sheetId="8" r:id="rId11"/>
  </sheets>
  <definedNames>
    <definedName name="_xlnm._FilterDatabase" localSheetId="6" hidden="1">'Tests by specimen date'!$A$1:$G$6001</definedName>
  </definedNames>
  <calcPr calcId="191029"/>
  <pivotCaches>
    <pivotCache cacheId="32" r:id="rId12"/>
    <pivotCache cacheId="36"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7" i="9" l="1"/>
  <c r="N21" i="9"/>
  <c r="C2" i="15"/>
  <c r="C3" i="15"/>
  <c r="C4" i="15"/>
  <c r="C5" i="15"/>
  <c r="C6" i="15"/>
  <c r="C7" i="15"/>
  <c r="C8" i="15"/>
  <c r="C9" i="15"/>
  <c r="C10" i="15"/>
  <c r="C11" i="15"/>
  <c r="C12" i="15"/>
  <c r="C13" i="15"/>
  <c r="C14" i="15"/>
  <c r="C15" i="15"/>
  <c r="C16" i="15"/>
  <c r="C17" i="15"/>
  <c r="C18" i="15"/>
  <c r="C19" i="15"/>
  <c r="C20" i="15"/>
  <c r="C21" i="15"/>
  <c r="C22" i="15"/>
  <c r="C1" i="15"/>
  <c r="L10" i="9"/>
  <c r="L29" i="9"/>
  <c r="L30" i="9"/>
  <c r="L28" i="9"/>
  <c r="L26" i="9"/>
  <c r="L25" i="9"/>
  <c r="L23" i="9"/>
  <c r="L24" i="9"/>
  <c r="L22" i="9"/>
  <c r="L6" i="9"/>
  <c r="L7" i="9"/>
  <c r="L8" i="9"/>
  <c r="L9" i="9"/>
  <c r="L11" i="9"/>
  <c r="L12" i="9"/>
  <c r="L13" i="9"/>
  <c r="L14" i="9"/>
  <c r="L15" i="9"/>
  <c r="L16" i="9"/>
  <c r="L17" i="9"/>
  <c r="L18" i="9"/>
  <c r="L19" i="9"/>
  <c r="L20" i="9"/>
  <c r="M22" i="9"/>
  <c r="M9" i="9"/>
  <c r="J33" i="9"/>
  <c r="K34" i="9"/>
  <c r="M29" i="9"/>
  <c r="M28" i="9"/>
  <c r="M26" i="9"/>
  <c r="M25" i="9"/>
  <c r="M24" i="9"/>
  <c r="M23" i="9"/>
  <c r="M20" i="9"/>
  <c r="M19" i="9"/>
  <c r="M18" i="9"/>
  <c r="M17" i="9"/>
  <c r="M16" i="9"/>
  <c r="M15" i="9"/>
  <c r="M14" i="9"/>
  <c r="M13" i="9"/>
  <c r="M12" i="9"/>
  <c r="M11" i="9"/>
  <c r="M10" i="9"/>
  <c r="M8" i="9"/>
  <c r="M7" i="9"/>
  <c r="M6" i="9"/>
  <c r="N31" i="9"/>
  <c r="N6" i="9" l="1"/>
  <c r="N7" i="9"/>
  <c r="N8" i="9"/>
  <c r="N10" i="9"/>
  <c r="N11" i="9"/>
  <c r="N12" i="9"/>
  <c r="N13" i="9"/>
  <c r="N14" i="9"/>
  <c r="N15" i="9"/>
  <c r="N16" i="9"/>
  <c r="N17" i="9"/>
  <c r="N18" i="9"/>
  <c r="N19" i="9"/>
  <c r="N20" i="9"/>
  <c r="N23" i="9"/>
  <c r="N24" i="9"/>
  <c r="N25" i="9"/>
  <c r="N26" i="9"/>
  <c r="N28" i="9"/>
  <c r="N29" i="9"/>
  <c r="N9" i="9"/>
  <c r="N22" i="9"/>
  <c r="J35" i="9"/>
  <c r="J36" i="9" s="1"/>
  <c r="K35" i="9"/>
</calcChain>
</file>

<file path=xl/sharedStrings.xml><?xml version="1.0" encoding="utf-8"?>
<sst xmlns="http://schemas.openxmlformats.org/spreadsheetml/2006/main" count="6326" uniqueCount="167">
  <si>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</si>
  <si>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</si>
  <si>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</si>
  <si>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</si>
  <si>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</si>
  <si>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</si>
  <si>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</si>
  <si>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</si>
  <si>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</si>
  <si>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</si>
  <si>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</si>
  <si>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</si>
  <si>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</si>
  <si>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</si>
  <si>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</si>
  <si>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</si>
  <si>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</si>
  <si>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</si>
  <si>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</si>
  <si>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</si>
  <si>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</si>
  <si>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</si>
  <si>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</si>
  <si>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</si>
  <si>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</si>
  <si>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</si>
  <si>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</si>
  <si>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</si>
  <si>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</si>
  <si>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</si>
  <si>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</si>
  <si>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</si>
  <si>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</si>
  <si>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</si>
  <si>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</si>
  <si>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</si>
  <si>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</si>
  <si>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</si>
  <si>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</si>
  <si>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</si>
  <si>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</si>
  <si>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</si>
  <si>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</si>
  <si>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</si>
  <si>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</si>
  <si>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</si>
  <si>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</si>
  <si>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</si>
  <si>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</si>
  <si>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</si>
  <si>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</si>
  <si>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</si>
  <si>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</si>
  <si>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</si>
  <si>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</si>
  <si>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</si>
  <si>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</si>
  <si>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</si>
  <si>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</si>
  <si>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</si>
  <si>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</si>
  <si>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</si>
  <si>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</si>
  <si>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</si>
  <si>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</si>
  <si>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</si>
  <si>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</si>
  <si>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</si>
  <si>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</si>
  <si>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</si>
  <si>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</si>
  <si>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</si>
  <si>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</si>
  <si>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</si>
  <si>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</si>
  <si>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</si>
  <si>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</si>
  <si>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</si>
  <si>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</si>
  <si>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</si>
  <si>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</si>
  <si>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</si>
  <si>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</si>
  <si>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</si>
  <si>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</si>
  <si>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family val="2"/>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</si>
  <si>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</si>
  <si>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</si>
  <si>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</si>
  <si>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</si>
  <si>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</si>
  <si>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</si>
  <si>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</si>
  <si>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</si>
  <si>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lh</t>
  </si>
  <si>
    <t>68</t>
  </si>
  <si>
    <t>208</t>
  </si>
  <si>
    <t>286</t>
  </si>
  <si>
    <t>429</t>
  </si>
  <si>
    <t>281</t>
  </si>
  <si>
    <t>376</t>
  </si>
  <si>
    <t>1667</t>
  </si>
  <si>
    <t>9 Oct 2020 13:00</t>
  </si>
  <si>
    <t>Row Labels</t>
  </si>
  <si>
    <t>Grand Total</t>
  </si>
  <si>
    <t>Sum of Cases (new)</t>
  </si>
  <si>
    <t>Column Labels</t>
  </si>
  <si>
    <t>Feb</t>
  </si>
  <si>
    <t>Mar</t>
  </si>
  <si>
    <t>Apr</t>
  </si>
  <si>
    <t>May</t>
  </si>
  <si>
    <t>Jun</t>
  </si>
  <si>
    <t>Jul</t>
  </si>
  <si>
    <t>Aug</t>
  </si>
  <si>
    <t>Sep</t>
  </si>
  <si>
    <t>Oct</t>
  </si>
  <si>
    <t>Sum of All ages</t>
  </si>
  <si>
    <t>Name</t>
  </si>
  <si>
    <t>LA population</t>
  </si>
  <si>
    <t>Overall infection rate by LA</t>
  </si>
  <si>
    <t>Overall Wales infection rate</t>
  </si>
  <si>
    <t>September</t>
  </si>
  <si>
    <t>WALES</t>
  </si>
  <si>
    <t>Overall positive test  rate by LA</t>
  </si>
  <si>
    <t>Local authority</t>
  </si>
  <si>
    <t>{"type":"Polygon","coordinates":[[[-2.9638156708371506,53.13275782533983],[-2.9033962163621183,53.11179913009117],[-2.880943392703955,53.12137679198077],[-2.9006351962835044,53.09075246550253],[-2.8760464891682993,53.0806030029031],[-2.861043210250547,53.02285113121057],[-2.8349020805251017,52.99825270452051],[-2.7268367965425133,52.98327592439004],[-2.728545503308146,52.92518317150511],[-2.755322188598857,52.924633363130276],[-2.8004257958453502,52.89548252309659],[-2.84027825547063,52.942029300110015],[-2.887434394624621,52.95253064006934],[-2.9292039398893914,52.9387634383635],[-2.972828057131495,52.96045887683444],[-3.009940334565546,52.95584048648584],[-3.031403358572887,52.93139600614073],[-3.0959487147503006,52.93028539322356],[-3.1138172031835962,52.89532857675164],[-3.147501648142689,52.890171374195695],[-3.1741741439964706,52.90151941905226],[-3.2460440175899814,52.86728834963512],[-3.3750097026204946,52.89245857703501],[-3.314308936665755,52.94680163680357],[-3.197971011391017,52.944206541274355],[-3.1105456548640307,52.95521370493853],[-3.0905308640300015,52.97147703666611],[-3.117453414532412,52.97458895206767],[-3.1487623403295277,52.99858258954541],[-3.129612321822007,53.0723668734481],[-3.0271628484898834,53.095656756206054],[-2.9952704618459665,53.13064656118047],[-2.9638156708371506,53.13275782533983]]]}</t>
  </si>
  <si>
    <t>{"type":"Polygon","coordinates":[[[-3.7581038432641325,52.128235932183635],[-3.7767433335307015,52.10688137490509],[-3.8651480707648185,52.14239899591935],[-3.9067196560994244,52.11979087554619],[-3.9424670519097074,52.13767064389578],[-4.018744138685308,52.097017812660575],[-4.05809648901333,52.113874937432975],[-4.144354923846713,52.094114824441455],[-4.164150916863192,52.068152872981806],[-4.212890735458502,52.05811337205734],[-4.2299152894526735,52.03990371868285],[-4.272903851129511,52.03797938937093],[-4.301076674875068,52.051647625569295],[-4.305786037424252,52.03861716708574],[-4.349941520794692,52.02699421804175],[-4.38505336103971,52.04002467652531],[-4.474812560953903,52.03902402528311],[-4.486815184088105,52.048645671842706],[-4.559758208881982,52.04373038497169],[-4.565957480379248,52.05694777830269],[-4.631190486840392,52.055958123227995],[-4.646548009843703,52.07822536240876],[-4.665843893562924,52.057541571347514],[-4.681357700721627,52.064876015067796],[-4.670501161393642,52.0737719145726],[-4.690151289198421,52.10759612579238],[-4.686129576932968,52.13040217718048],[-4.643443164623224,52.13820945610312],[-4.505954783651932,52.14028773175999],[-4.364548879852116,52.21925121055361],[-4.346576201981891,52.21096010026111],[-4.313079298009271,52.218888337026215],[-4.208348076008404,52.264412470462446],[-4.1274449782331635,52.33972522164717],[-4.090280606080647,52.39823582889698],[-4.079851243444071,52.45119337156096],[-4.054199804072192,52.480201261417186],[-4.063014230436371,52.528056582362716],[-4.050501079061218,52.53983347775165],[-4.01679579621474,52.534863210043156],[-4.000042134756582,52.54936715497127],[-3.9266094196091386,52.56077018066532],[-3.8594697464521968,52.5608471538378],[-3.8408615130167068,52.55135746128817],[-3.8375587078660622,52.49779512941186],[-3.812469891453599,52.478914709820074],[-3.7332650815002975,52.50659206340921],[-3.771617213233802,52.44215452187869],[-3.7120521121415866,52.4133555592049],[-3.6923186327872655,52.36654487417156],[-3.6581653353619927,52.347653458412275],[-3.7051339335295124,52.34145161994415],[-3.7450072310421776,52.31756794414137],[-3.7071656275496245,52.27405610935703],[-3.7303269393789042,52.271757910350225],[-3.7534361564897205,52.25175588167377],[-3.7420586699770917,52.13961696554269],[-3.7581038432641325,52.128235932183635]]]}</t>
  </si>
  <si>
    <t>{"type":"MultiPolygon","coordinates":[[[[-4.690151289198421,52.10759612579238],[-4.670501161393642,52.0737719145726],[-4.681357700721627,52.064876015067796],[-4.665843893562924,52.057541571347514],[-4.646548009843703,52.07822536240876],[-4.631190486840392,52.055958123227995],[-4.565957480379248,52.05694777830269],[-4.559758208881982,52.04373038497169],[-4.545578026515968,52.01845019589683],[-4.486815184088105,51.98808977743852],[-4.49294152297952,51.96260066118123],[-4.540639447205541,51.956717711570505],[-4.587243382343809,51.931701430515574],[-4.59873547723706,51.94116913073021],[-4.635608118966175,51.918593998859535],[-4.6652291758850435,51.92948020468124],[-4.717813584703027,51.912381164223916],[-4.694100068858024,51.85962155257487],[-4.708613657422211,51.8472728564761],[-4.645787426954122,51.83133940977343],[-4.616843601375292,51.811161442417024],[-4.64458924842944,51.79727328286873],[-4.6454019260374855,51.77843684794692],[-4.623511725338737,51.76300922494909],[-4.632795004169097,51.733044668520655],[-4.691349467723102,51.714329191441315],[-4.676877554933688,51.69714218164401],[-4.710718284048173,51.65224482975509],[-4.751279231844569,51.65376230086963],[-4.780681490945886,51.63505781995779],[-4.856031291732821,51.646592799661796],[-4.895904589245486,51.62846011945978],[-4.896467212204902,51.61015150057782],[-4.93042254970001,51.59856154003632],[-5.006543352320217,51.60840310994585],[-5.059429910505294,51.620509890359685],[-5.053626558868358,51.640577896041115],[-5.073818471745167,51.663603870779156],[-5.12607989330867,51.68168157014369],[-5.114264811160941,51.69210593693053],[-5.055752023381706,51.680999807758894],[-5.051448999636546,51.69394229690248],[-4.980631439356015,51.68935689505636],[-4.962356612118698,51.70129873295775],[-4.893216501772722,51.7077534832783],[-4.9833820404909375,51.69912149179341],[-5.033966012119887,51.710810417842374],[-5.086227433683391,51.70615903899128],[-5.096187943853788,51.7193324476523],[-5.167328491388798,51.71298765900672],[-5.149407908237038,51.702739230899816],[-5.175944957822812,51.679834214004245],[-5.189364557299246,51.708666165180524],[-5.253993265026203,51.737619074199266],[-5.213755304484286,51.73406731209784],[-5.2027945757193725,51.755762750568785],[-5.159910203479464,51.772180028641316],[-5.118015630890379,51.76879320905234],[-5.105450384796761,51.78622213453457],[-5.115650530672094,51.83530902623973],[-5.139957926307591,51.863833084726096],[-5.229383720023612,51.873223811768256],[-5.320028530151699,51.86115001985691],[-5.299722008894269,51.90012043746512],[-5.3138500965418185,51.90336430687664],[-5.209671078556676,51.93272407409276],[-5.202898765156302,51.94552361305889],[-5.088582114957983,51.96795579475211],[-5.081351368035122,51.98701215302384],[-5.095646158781758,51.99358786118685],[-5.072234792303848,52.00455104018104],[-5.089426049397106,52.01464552194299],[-5.065108234817916,52.030787895828105],[-4.998229035253296,52.02525682357728],[-4.985955519583079,52.00027353102483],[-4.921587285448444,52.01053295529923],[-4.911001638656474,52.034757512294405],[-4.894122949874003,52.02405824132014],[-4.850571765237749,52.022749697388036],[-4.838339925342304,52.050295096967204],[-4.792121491120673,52.05870716510216],[-4.731504076715476,52.11789953473676],[-4.690151289198421,52.10759612579238]]],[[[-5.302212136436868,51.74655895837407],[-5.268746489295326,51.7352109135175],[-5.29105344774179,51.728041412309665],[-5.314954504573265,51.737333173844355],[-5.302212136436868,51.74655895837407]]],[[[-5.3385325741502605,51.87912875371397],[-5.332051991173287,51.85235308585957],[-5.352816945953204,51.86643917642281],[-5.3385325741502605,51.87912875371397]]],[[[-4.713802291381267,51.64399770413258],[-4.6743770084473955,51.63768590398949],[-4.6840562071380845,51.62991161356934],[-4.713802291381267,51.64399770413258]]]]}</t>
  </si>
  <si>
    <t>{"type":"Polygon","coordinates":[[[-3.7581038432641325,52.128235932183635],[-3.720314334490044,52.11750367270688],[-3.7215125130147246,52.086593445873724],[-3.6816600533894457,52.07391486475006],[-3.647131673991229,52.038793105765684],[-3.7112081777024635,51.96187491412645],[-3.7024354271130555,51.94576552874382],[-3.720939471111617,51.941312080907664],[-3.7138337515130697,51.88712296748405],[-3.772648688659398,51.84601929338149],[-3.8066873777040486,51.78794853283155],[-3.8168458478046103,51.801517803522444],[-3.8661795461904136,51.81013879883984],[-3.8998848290368926,51.803629067681804],[-3.8821934626463763,51.78798152133404],[-3.8872049745626533,51.76879320905234],[-3.9365074161173785,51.77135531607907],[-3.979756451386538,51.764713630911075],[-3.9957391110114218,51.77411535412073],[-4.044166361295945,51.73611259925222],[-4.043218237419892,51.70789643345576],[-4.078913538511712,51.68643191450225],[-4.072109968280258,51.667012682703124],[-4.139447601367365,51.647791381918935],[-4.1875622833411015,51.64786835509141],[-4.2345517193960065,51.67127919569183],[-4.208233467627783,51.677975861697306],[-4.245199879850134,51.677821915352354],[-4.288271793076515,51.65955728114038],[-4.3893668037285645,51.70634597383873],[-4.3928779877530655,51.69896754544846],[-4.44019041106245,51.70949087774277],[-4.436095766191147,51.72207049335897],[-4.396993470511755,51.7328687298407],[-4.420113106566263,51.73820187107659],[-4.480219992730509,51.724038807340875],[-4.564655112417638,51.737465127854314],[-4.632795004169097,51.733044668520655],[-4.623511725338737,51.76300922494909],[-4.6454019260374855,51.77843684794692],[-4.64458924842944,51.79727328286873],[-4.616843601375292,51.811161442417024],[-4.645787426954122,51.83133940977343],[-4.708613657422211,51.8472728564761],[-4.694100068858024,51.85962155257487],[-4.717813584703027,51.912381164223916],[-4.6652291758850435,51.92948020468124],[-4.635608118966175,51.918593998859535],[-4.59873547723706,51.94116913073021],[-4.587243382343809,51.931701430515574],[-4.540639447205541,51.956717711570505],[-4.49294152297952,51.96260066118123],[-4.486815184088105,51.98808977743852],[-4.545578026515968,52.01845019589683],[-4.559758208881982,52.04373038497169],[-4.486815184088105,52.048645671842706],[-4.474812560953903,52.03902402528311],[-4.38505336103971,52.04002467652531],[-4.349941520794692,52.02699421804175],[-4.305786037424252,52.03861716708574],[-4.301076674875068,52.051647625569295],[-4.272903851129511,52.03797938937093],[-4.2299152894526735,52.03990371868285],[-4.212890735458502,52.05811337205734],[-4.164150916863192,52.068152872981806],[-4.144354923846713,52.094114824441455],[-4.05809648901333,52.113874937432975],[-4.018744138685308,52.097017812660575],[-3.9424670519097074,52.13767064389578],[-3.9067196560994244,52.11979087554619],[-3.8651480707648185,52.14239899591935],[-3.7767433335307015,52.10688137490509],[-3.7581038432641325,52.128235932183635]]]}</t>
  </si>
  <si>
    <t>{"type":"Polygon","coordinates":[[[-3.9365074161173785,51.77135531607907],[-3.888309382594099,51.73886164112639],[-3.8803701475001215,51.71189903842455],[-3.843268289009763,51.69819781372369],[-3.886152661249672,51.61391218986168],[-3.967232881067692,51.60250916416763],[-3.986143263870276,51.572775527256624],[-3.96881656050901,51.56602388041367],[-4.035987490497031,51.56776127487814],[-4.063253866141308,51.55675411121397],[-4.110014085434969,51.5678932288881],[-4.154179987749102,51.558348555500984],[-4.144990479411979,51.544449399785194],[-4.199460717038375,51.546087828742195],[-4.204732702546973,51.53499269573805],[-4.290001337729533,51.56173537508996],[-4.311870700540895,51.55879939836835],[-4.29703412472223,51.57246763456671],[-4.3130272032908055,51.608183186595916],[-4.266204470334987,51.629394793697],[-4.2345517193960065,51.67127919569183],[-4.1875622833411015,51.64786835509141],[-4.139447601367365,51.647791381918935],[-4.072109968280258,51.667012682703124],[-4.078913538511712,51.68643191450225],[-4.043218237419892,51.70789643345576],[-4.044166361295945,51.73611259925222],[-3.9957391110114218,51.77411535412073],[-3.979756451386538,51.764713630911075],[-3.9365074161173785,51.77135531607907]]]}</t>
  </si>
  <si>
    <t>{"type":"Polygon","coordinates":[[[-3.8066873777040486,51.78794853283155],[-3.7776185248009035,51.7566864286385],[-3.7461116390736233,51.7533875783895],[-3.7275346624692114,51.776347576122554],[-3.670240891102045,51.786013207352134],[-3.597693786168496,51.769782864127045],[-3.5912965547410653,51.75460815298163],[-3.578647957097905,51.71788095354274],[-3.589587847975433,51.67927340946191],[-3.5633112719819806,51.64548218674464],[-3.595724605810541,51.63772988865948],[-3.6618119656545023,51.64544919824215],[-3.6944232594132274,51.594262038545125],[-3.655185517465828,51.56461637097409],[-3.6563003444409663,51.5394461435742],[-3.7032897804958713,51.52717442064792],[-3.769866830693398,51.53574043512782],[-3.812970000750857,51.58592694358265],[-3.886152661249672,51.61391218986168],[-3.843268289009763,51.69819781372369],[-3.8803701475001215,51.71189903842455],[-3.888309382594099,51.73886164112639],[-3.9365074161173785,51.77135531607907],[-3.8872049745626533,51.76879320905234],[-3.8821934626463763,51.78798152133404],[-3.8998848290368926,51.803629067681804],[-3.8661795461904136,51.81013879883984],[-3.8168458478046103,51.801517803522444],[-3.8066873777040486,51.78794853283155]]]}</t>
  </si>
  <si>
    <t>{"type":"Polygon","coordinates":[[[-3.5633112719819806,51.64548218674464],[-3.5371805612002287,51.64387674629012],[-3.4734999773493236,51.602421194827656],[-3.4802097770875404,51.55867844052589],[-3.463028938937976,51.5434157600405],[-3.497515642561421,51.51263748721731],[-3.6489966649122554,51.468872740580544],[-3.717959653215452,51.47689994285312],[-3.769866830693398,51.53574043512782],[-3.7032897804958713,51.52717442064792],[-3.6563003444409663,51.5394461435742],[-3.655185517465828,51.56461637097409],[-3.6944232594132274,51.594262038545125],[-3.6618119656545023,51.64544919824215],[-3.595724605810541,51.63772988865948],[-3.5633112719819806,51.64548218674464]]]}</t>
  </si>
  <si>
    <t>{"type":"Polygon","coordinates":[[[-3.335740703842017,51.50842595506609],[-3.296523799782003,51.49821051546167],[-3.2710599013965957,51.4650570704592],[-3.218235856873675,51.47466772085129],[-3.159712650150748,51.44282281978093],[-3.166516220382201,51.40469910706996],[-3.1837595721939236,51.399080065479154],[-3.4100902860344338,51.379385929492614],[-3.5597479932390144,51.3999047780414],[-3.6489966649122554,51.468872740580544],[-3.497515642561421,51.51263748721731],[-3.335740703842017,51.50842595506609]]]}</t>
  </si>
  <si>
    <t>{"type":"Polygon","coordinates":[[[-3.1188912287620303,51.54563698587483],[-3.0689115558672677,51.52024683512501],[-3.090395417761994,51.50987744917565],[-3.077392576033275,51.49430687600036],[-3.159712650150748,51.44282281978093],[-3.218235856873675,51.47466772085129],[-3.2710599013965957,51.4650570704592],[-3.296523799782003,51.49821051546167],[-3.335740703842017,51.50842595506609],[-3.3433152759067433,51.52894480361488],[-3.3103914138372312,51.54888085528635],[-3.2743939633783183,51.55117905429316],[-3.2615682436923787,51.53778572228221],[-3.237698443691982,51.55259755990023],[-3.1637343624162018,51.56050380433034],[-3.1188912287620303,51.54563698587483]]]}</t>
  </si>
  <si>
    <t>{"type":"Polygon","coordinates":[[[-3.444201907684935,51.816483587485415],[-3.416633382673565,51.76717677243033],[-3.453151780317122,51.761656696346996],[-3.313902597861733,51.644679466517374],[-3.2870217231340932,51.58731246068723],[-3.237698443691982,51.55259755990023],[-3.2615682436923787,51.53778572228221],[-3.2743939633783183,51.55117905429316],[-3.3103914138372312,51.54888085528635],[-3.3433152759067433,51.52894480361488],[-3.335740703842017,51.50842595506609],[-3.497515642561421,51.51263748721731],[-3.463028938937976,51.5434157600405],[-3.4802097770875404,51.55867844052589],[-3.4734999773493236,51.602421194827656],[-3.5371805612002287,51.64387674629012],[-3.5633112719819806,51.64548218674464],[-3.589587847975433,51.67927340946191],[-3.578647957097905,51.71788095354274],[-3.5912965547410653,51.75460815298163],[-3.476969485599054,51.80908316676015],[-3.4601324725913543,51.83012983134879],[-3.444201907684935,51.816483587485415]]]}</t>
  </si>
  <si>
    <t>{"type":"Polygon","coordinates":[[[-3.1161197897397237,51.69079739299843],[-3.101543687513379,51.682077432173564],[-3.0844253630259715,51.68835624381417],[-3.071662157002189,51.67417118774346],[-3.074798259053747,51.652299810592574],[-3.102179243078645,51.63146207318638],[-3.0818310460464433,51.619432265945015],[-3.063702084020826,51.605478129391734],[-3.093771155518488,51.59140303499599],[-3.1051590609748096,51.59722000760173],[-3.121756438277573,51.57969211661203],[-3.0902808093813716,51.568333075587965],[-3.1188912287620303,51.54563698587483],[-3.1637343624162018,51.56050380433034],[-3.237698443691982,51.55259755990023],[-3.2870217231340932,51.58731246068723],[-3.313902597861733,51.644679466517374],[-3.2961070420342873,51.6640986983165],[-3.2852296648189174,51.65822674487328],[-3.273935529855831,51.68234134019349],[-3.3006392825406916,51.73631053026716],[-3.315507115190437,51.73181309776103],[-3.3344695927114847,51.7904006781833],[-3.3100996834138305,51.794304317644624],[-3.301316513880729,51.79897768883071],[-3.219715346878065,51.72743662309735],[-3.210129918680612,51.750099724307994],[-3.1672455464407028,51.70989773594015],[-3.1161197897397237,51.69079739299843]]]}</t>
  </si>
  <si>
    <t>{"type":"Polygon","coordinates":[[[-3.1573475499324637,51.81605473695305],[-3.1458971308139843,51.8049596039489],[-3.1568578595788983,51.79608569677909],[-3.134186238103183,51.79280883886508],[-3.14392795045603,51.78610117669211],[-3.106117603794555,51.761249838149624],[-3.1161197897397237,51.69079739299843],[-3.1672455464407028,51.70989773594015],[-3.210129918680612,51.750099724307994],[-3.219715346878065,51.72743662309735],[-3.301316513880729,51.79897768883071],[-3.3100996834138305,51.794304317644624],[-3.2834376065037407,51.825489448665195],[-3.238782013836042,51.81236002467416],[-3.1573475499324637,51.81605473695305]]]}</t>
  </si>
  <si>
    <t>{"type":"Polygon","coordinates":[[[-2.9589083483578023,51.62877900831719],[-3.0195466006503855,51.616540273893385],[-3.04716722038022,51.62251119284408],[-3.0449271474862494,51.606797669491336],[-3.0818310460464433,51.619432265945015],[-3.102179243078645,51.63146207318638],[-3.074798259053747,51.652299810592574],[-3.071662157002189,51.67417118774346],[-3.0844253630259715,51.68835624381417],[-3.101543687513379,51.682077432173564],[-3.1161197897397237,51.69079739299843],[-3.106117603794555,51.761249838149624],[-3.14392795045603,51.78610117669211],[-3.134186238103183,51.79280883886508],[-3.058878113091021,51.78363803517285],[-3.027777566167763,51.745371372284424],[-3.0338934861154856,51.72551229378543],[-2.982403066385255,51.713922333243936],[-3.0020010994715696,51.690830381500916],[-2.970754687336611,51.69383233522751],[-3.0034701705322657,51.669057969857505],[-2.9589083483578023,51.62877900831719]]]}</t>
  </si>
  <si>
    <t>{"type":"Polygon","coordinates":[[[-2.650403425611519,51.82612722638],[-2.6783053568210615,51.8033211749919],[-2.680451659221795,51.7689251630623],[-2.662687360225429,51.75389340209435],[-2.6858903478294804,51.731978040273475],[-2.6732000744115485,51.68258325587841],[-2.6568423328137207,51.67430314175342],[-2.6846609124737206,51.66803532628031],[-2.6659276517139157,51.66431862166644],[-2.6800557393614657,51.648583105978695],[-2.656519345559242,51.622236288656666],[-2.666073516925616,51.594130084535166],[-2.7106978527622365,51.56964161952007],[-2.7676165421564596,51.524821240803625],[-2.7746701670365415,51.52503016798606],[-2.7932471436409534,51.520026911775076],[-2.793757671881904,51.519806988425145],[-2.8086880181938065,51.535410550102924],[-2.8342248491850643,51.570378362742346],[-2.859199057216906,51.579417212424616],[-2.8056769434665636,51.623720771268715],[-2.8368191661645925,51.64947379554593],[-2.9413315903479083,51.61712307077071],[-2.9589083483578023,51.62877900831719],[-3.0034701705322657,51.669057969857505],[-2.970754687336611,51.69383233522751],[-3.0020010994715696,51.690830381500916],[-2.982403066385255,51.713922333243936],[-3.0338934861154856,51.72551229378543],[-3.027777566167763,51.745371372284424],[-3.058878113091021,51.78363803517285],[-3.134186238103183,51.79280883886508],[-3.1568578595788983,51.79608569677909],[-3.1458971308139843,51.8049596039489],[-3.1573475499324637,51.81605473695305],[-3.0633999346537326,51.86332726102125],[-3.0722456178489903,51.87519212575016],[-3.043999861497583,51.88059124399103],[-3.0385924297209765,51.89341277529215],[-3.0786532682201138,51.92453192930774],[-3.093083505234757,51.96519575671044],[-3.067369552200721,51.98314150206502],[-2.9988962542510897,51.92348729339555],[-2.9766622284104765,51.92748989836434],[-2.968347911343555,51.90452990063129],[-2.8754213525467263,51.933086947620154],[-2.7693460868094784,51.88027235513363],[-2.7789940286690884,51.86901227961703],[-2.7569892195897188,51.845986304879],[-2.6972990911731882,51.84480971495685],[-2.693360730457278,51.83386852829766],[-2.650403425611519,51.82612722638]]]}</t>
  </si>
  <si>
    <t>{"type":"Polygon","coordinates":[[[-2.8086880181938065,51.535410550102924],[-2.8702118807002845,51.51569442178139],[-2.8277651040954765,51.5427559899907],[-2.8824645584831154,51.52397453590638],[-2.8745357423328315,51.53744484108981],[-2.981288239410117,51.52704246663795],[-3.077392576033275,51.49430687600036],[-3.090395417761994,51.50987744917565],[-3.0689115558672677,51.52024683512501],[-3.1188912287620303,51.54563698587483],[-3.0902808093813716,51.568333075587965],[-3.121756438277573,51.57969211661203],[-3.1051590609748096,51.59722000760173],[-3.093771155518488,51.59140303499599],[-3.063702084020826,51.605478129391734],[-3.0818310460464433,51.619432265945015],[-3.0449271474862494,51.606797669491336],[-3.04716722038022,51.62251119284408],[-3.0195466006503855,51.616540273893385],[-2.9589083483578023,51.62877900831719],[-2.9413315903479083,51.61712307077071],[-2.8368191661645925,51.64947379554593],[-2.8056769434665636,51.623720771268715],[-2.859199057216906,51.579417212424616],[-2.8342248491850643,51.570378362742346],[-2.8086880181938065,51.535410550102924]]]}</t>
  </si>
  <si>
    <t>{"type":"Polygon","coordinates":[[[-3.147501648142689,52.890171374195695],[-3.1516588066761493,52.878042601446865],[-3.1277160740699026,52.867101414787676],[-3.1630154553013927,52.8474952481411],[-3.152044307592786,52.84305279647245],[-3.167891520949662,52.81926808617714],[-3.1584207011328305,52.79349306956494],[-3.119026675030038,52.78621360668214],[-3.0901557820570575,52.79631908461158],[-3.088822157264368,52.77753763052726],[-3.0107113363988196,52.76195606118448],[-2.996562410863884,52.73611506756729],[-2.9650659440802967,52.73226640894345],[-2.9610963265333083,52.71638794307825],[-2.977589514399143,52.72659238651517],[-3.0204322108642803,52.72114928360432],[-3.051897420816789,52.64748595754409],[-3.0818206271027506,52.64116316123351],[-3.08933268550532,52.599641632766065],[-3.1392185879068464,52.586039373572675],[-3.1114937787400834,52.54136194503369],[-3.134936402049071,52.5284194558901],[-3.0825499531612524,52.53642466582768],[-3.0872801535978214,52.55133546895317],[-3.0066062725838236,52.57388860848885],[-2.9941660538145207,52.5529079209052],[-3.003876509336288,52.5198314490752],[-3.0224639048843924,52.52241554843692],[-3.0292049614536882,52.50126991834082],[-3.113264999167873,52.49837792628919],[-3.194428570535436,52.47640758363083],[-3.2355417223475555,52.44249540307109],[-3.2189443450447914,52.42100889178259],[-3.154451083585842,52.38771249660266],[-3.0410617193761897,52.344310623493286],[-2.9546470003874132,52.34915993335932],[-2.966805907677008,52.32944380503778],[-2.9971458717106856,52.324528518166765],[-3.012607584150925,52.27916932724298],[-2.964930497812289,52.27435300587944],[-2.967180989649952,52.26139952056836],[-3.005772757088393,52.264258524117494],[-3.048313304186437,52.25022741439174],[-3.0453959999524294,52.238571476845266],[-3.07303745756965,52.23587741580858],[-3.0772258729341884,52.21315933376045],[-3.100449698425626,52.202284124106235],[-3.0973031774303754,52.180071865762955],[-3.122433669617611,52.16342366817299],[-3.072537348272391,52.15577033559531],[-3.141229444039573,52.12992934197812],[-3.106721902528742,52.1187352434665],[-3.125892758923648,52.07831333174873],[-3.0907809186786306,52.050822913007046],[-3.09919942518248,52.02268372038306],[-3.067369552200721,51.98314150206502],[-3.093083505234757,51.96519575671044],[-3.0786532682201138,51.92453192930774],[-3.0385924297209765,51.89341277529215],[-3.043999861497583,51.88059124399103],[-3.0722456178489903,51.87519212575016],[-3.0633999346537326,51.86332726102125],[-3.1573475499324637,51.81605473695305],[-3.238782013836042,51.81236002467416],[-3.2834376065037407,51.825489448665195],[-3.3100996834138305,51.794304317644624],[-3.3344695927114847,51.7904006781833],[-3.359777206941499,51.79101646356312],[-3.3556513052391175,51.80310125164196],[-3.3999109780464867,51.81345964142383],[-3.417133491970824,51.835100099057286],[-3.444201907684935,51.816483587485415],[-3.4601324725913543,51.83012983134879],[-3.476969485599054,51.80908316676015],[-3.5912965547410653,51.75460815298163],[-3.597693786168496,51.769782864127045],[-3.670240891102045,51.786013207352134],[-3.7275346624692114,51.776347576122554],[-3.7461116390736233,51.7533875783895],[-3.7776185248009035,51.7566864286385],[-3.8066873777040486,51.78794853283155],[-3.772648688659398,51.84601929338149],[-3.7138337515130697,51.88712296748405],[-3.720939471111617,51.941312080907664],[-3.7024354271130555,51.94576552874382],[-3.7112081777024635,51.96187491412645],[-3.647131673991229,52.038793105765684],[-3.6816600533894457,52.07391486475006],[-3.7215125130147246,52.086593445873724],[-3.720314334490044,52.11750367270688],[-3.7581038432641325,52.128235932183635],[-3.7420586699770917,52.13961696554269],[-3.7534361564897205,52.25175588167377],[-3.7303269393789042,52.271757910350225],[-3.7071656275496245,52.27405610935703],[-3.7450072310421776,52.31756794414137],[-3.7051339335295124,52.34145161994415],[-3.6581653353619927,52.347653458412275],[-3.6923186327872655,52.36654487417156],[-3.7120521121415866,52.4133555592049],[-3.771617213233802,52.44215452187869],[-3.7332650815002975,52.50659206340921],[-3.812469891453599,52.478914709820074],[-3.8375587078660622,52.49779512941186],[-3.8408615130167068,52.55135746128817],[-3.8594697464521968,52.5608471538378],[-3.9266094196091386,52.56077018066532],[-3.915481987745139,52.57851799500495],[-3.8840688725110954,52.57713247790037],[-3.848623626067905,52.60776780054611],[-3.83653765138416,52.6563928532164],[-3.803665884033112,52.67848415371722],[-3.7580725864330535,52.669533273374924],[-3.743902823010732,52.681310168763865],[-3.7119062469298862,52.67106174065697],[-3.684441911355445,52.69366986103012],[-3.6027886496343164,52.70471001319679],[-3.584232510917291,52.736565910434656],[-3.608664933877103,52.79580226473924],[-3.5864725838112603,52.82771314281459],[-3.505288174556312,52.84195317972278],[-3.483012472940927,52.86545198966317],[-3.3888252219572585,52.87607428746496],[-3.3750097026204946,52.89245857703501],[-3.2460440175899814,52.86728834963512],[-3.1741741439964706,52.90151941905226],[-3.147501648142689,52.890171374195695]]]}</t>
  </si>
  <si>
    <t>{"type":"Polygon","coordinates":[[[-3.3344695927114847,51.7904006781833],[-3.315507115190437,51.73181309776103],[-3.3006392825406916,51.73631053026716],[-3.273935529855831,51.68234134019349],[-3.2852296648189174,51.65822674487328],[-3.2961070420342873,51.6640986983165],[-3.313902597861733,51.644679466517374],[-3.453151780317122,51.761656696346996],[-3.416633382673565,51.76717677243033],[-3.444201907684935,51.816483587485415],[-3.417133491970824,51.835100099057286],[-3.3999109780464867,51.81345964142383],[-3.3556513052391175,51.80310125164196],[-3.359777206941499,51.79101646356312],[-3.3344695927114847,51.7904006781833]]]}</t>
  </si>
  <si>
    <t>{"type":"Polygon","coordinates":[[[-4.424687022847439,53.42980829409499],[-4.282916456018373,53.41105982851316],[-4.270736710841391,53.374970406789075],[-4.237458604686321,53.35746450813437],[-4.220173577099827,53.323893208767025],[-4.1897606804603,53.31148953183077],[-4.143062974828796,53.30834462792673],[-4.119036890673006,53.31946175326586],[-4.040384284735428,53.308806466961585],[-4.08357080634243,53.26341428753532],[-4.206087165227048,53.21241406268574],[-4.224612047112996,53.18155881669007],[-4.273070554228597,53.16377801384795],[-4.281551574394604,53.14715180859298],[-4.328603524111667,53.135858744573895],[-4.329051538690461,53.12630307501928],[-4.410934017172833,53.14338012314162],[-4.469728116431775,53.181481843517595],[-4.489513690504562,53.17620368311919],[-4.505975621539317,53.18761770498074],[-4.499526295393422,53.20714689845483],[-4.5528608681572935,53.24538057284077],[-4.597610231318229,53.24037731662978],[-4.618041779899974,53.27697256205872],[-4.686827646160391,53.283977120754095],[-4.6782632744448405,53.29451144921591],[-4.696808994218173,53.306970106989645],[-4.651851252183381,53.323299415722204],[-4.5758867337185665,53.302241754966076],[-4.5671764967913155,53.312864052767864],[-4.585847243888963,53.330831790457424],[-4.5571534729587615,53.37477247577414],[-4.573448700894431,53.40413224299026],[-4.5113517964848455,53.41739362099125],[-4.50428775266107,53.40969630374357],[-4.478313326034711,53.42260580438467],[-4.460861595349131,53.41568921502926],[-4.424687022847439,53.42980829409499]]]}</t>
  </si>
  <si>
    <t>{"type":"MultiPolygon","coordinates":[[[[-4.029433974914207,53.27309091493239],[-4.007304138510523,53.246821070782836],[-3.9352883997053105,53.214877204204996],[-3.970327307344478,53.160182267076536],[-4.007856342526245,53.143764989004005],[-4.0293922991394355,53.11034763598161],[-3.977057944970081,53.068936069189135],[-3.9972186010158106,53.037651972661095],[-3.991623628252732,53.01401021254325],[-3.9150131352789597,53.02257622702315],[-3.88780927329684,53.01161304802897],[-3.892945812537432,52.995338720133894],[-3.813220055399486,52.94937473999779],[-3.5996212907516796,53.011690021201446],[-3.610790398390451,52.99600948635119],[-3.5909735674865866,52.97100420146375],[-3.5081533840718544,52.96605592609025],[-3.45798617019062,52.98489236101205],[-3.438742381189864,52.981758453275496],[-3.4467128731149197,52.9632409072111],[-3.491430979444776,52.933683208980035],[-3.4651127276765523,52.92026788463409],[-3.487169631474387,52.894481871854396],[-3.483012472940927,52.86545198966317],[-3.505288174556312,52.84195317972278],[-3.5864725838112603,52.82771314281459],[-3.608664933877103,52.79580226473924],[-3.584232510917291,52.736565910434656],[-3.6027886496343164,52.70471001319679],[-3.684441911355445,52.69366986103012],[-3.7119062469298862,52.67106174065697],[-3.743902823010732,52.681310168763865],[-3.7580725864330535,52.669533273374924],[-3.803665884033112,52.67848415371722],[-3.83653765138416,52.6563928532164],[-3.848623626067905,52.60776780054611],[-3.8840688725110954,52.57713247790037],[-3.915481987745139,52.57851799500495],[-3.9266094196091386,52.56077018066532],[-4.000042134756582,52.54936715497127],[-4.01679579621474,52.534863210043156],[-4.050501079061218,52.53983347775165],[-4.074558420048086,52.537700221257296],[-4.1310811895819795,52.61086871978017],[-4.097657218215209,52.668928484162606],[-4.060378237682071,52.68723710304457],[-4.064827126638932,52.72090736791939],[-4.151721117037582,52.803521574321906],[-4.126642719568811,52.85730382954814],[-4.198971026684809,52.91335129527869],[-4.311568551173802,52.90815010805276],[-4.326738533190641,52.89194175716266],[-4.393857368460197,52.89373413246462],[-4.395607751000601,52.88295788831788],[-4.45857984668039,52.870169345519244],[-4.499692998492509,52.820004829399416],[-4.486783927257026,52.79449372080713],[-4.5153943466376845,52.79200858695289],[-4.527938754843916,52.777790542379684],[-4.53911828142638,52.79969490803306],[-4.612311360868888,52.8223800015787],[-4.642724257508415,52.800244716407896],[-4.664218538346834,52.80536893046134],[-4.687609066937357,52.793570042737414],[-4.7213664445023,52.80161923734498],[-4.732410524816757,52.781848128185956],[-4.766761782172194,52.79396590476729],[-4.725388156767753,52.83535547922477],[-4.72624251015057,52.85349915559429],[-4.694277190900802,52.86113049583698],[-4.647016862309883,52.90675359478068],[-4.577782981470671,52.939225277398364],[-4.517290594389789,52.942216234957456],[-4.43802327077433,52.998076765840565],[-4.4133303742221965,52.99838465853047],[-4.35340061010073,53.035727643349176],[-4.337970154491569,53.08253832838252],[-4.349337222060505,53.11603265457739],[-4.278592594385826,53.141752690352114],[-4.209348294602921,53.18692494642845],[-4.195491099491386,53.21285390938561],[-4.1031375825976655,53.244533867943524],[-4.064545815159224,53.280249419972726],[-4.029433974914207,53.27309091493239]]],[[[-4.793423859082283,52.76849878084499],[-4.780035516436928,52.7661675933357],[-4.795497228877167,52.753653954724484],[-4.793423859082283,52.76849878084499]]]]}</t>
  </si>
  <si>
    <t>{"type":"Polygon","coordinates":[[[-3.5129669360579667,53.323607308412114],[-3.4967446407281475,53.30245068214851],[-3.533075497385232,53.24886635793722],[-3.466029594721526,53.22078214615071],[-3.474458520169069,53.17636862563164],[-3.461018082805249,53.16499858844008],[-3.547047300877389,53.132021082117554],[-3.566436955089846,53.11163418757872],[-3.5559450787911118,53.10667491603772],[-3.6016217279407137,53.08521039708421],[-3.593057356225163,53.07845875024125],[-3.5656972100876505,53.09141223555233],[-3.5157071182491952,53.089795798930325],[-3.50958077935778,53.07727116415161],[-3.486929995769451,53.08404480332956],[-3.4631643852059835,53.04619599480601],[-3.4896597590169858,53.03786089984353],[-3.45798617019062,52.98489236101205],[-3.5081533840718544,52.96605592609025],[-3.5909735674865866,52.97100420146375],[-3.610790398390451,52.99600948635119],[-3.5996212907516796,53.011690021201446],[-3.813220055399486,52.94937473999779],[-3.892945812537432,52.995338720133894],[-3.88780927329684,53.01161304802897],[-3.9150131352789597,53.02257622702315],[-3.991623628252732,53.01401021254325],[-3.9972186010158106,53.037651972661095],[-3.977057944970081,53.068936069189135],[-4.0293922991394355,53.11034763598161],[-4.007856342526245,53.143764989004005],[-3.970327307344478,53.160182267076536],[-3.9352883997053105,53.214877204204996],[-4.007304138510523,53.246821070782836],[-4.029433974914207,53.27309091493239],[-3.97315084108525,53.2628204944905],[-3.8694719323973654,53.291564476326805],[-3.8682424970416047,53.3431584942212],[-3.810313170109172,53.32346435823465],[-3.7784312024089486,53.3292593385054],[-3.6942669752578343,53.294269533530986],[-3.608008540424451,53.2922352425441],[-3.5129669360579667,53.323607308412114]]]}</t>
  </si>
  <si>
    <t>{"type":"Polygon","coordinates":[[[-3.366153600481544,53.357354546459405],[-3.3681748755579637,53.33524125362359],[-3.4002548031883517,53.31766937796391],[-3.380385877566023,53.313941677182534],[-3.394045112747393,53.30574953239751],[-3.3751347299448096,53.29165244566678],[-3.3296247838942943,53.2733658191198],[-3.3580893380632517,53.254672334375456],[-3.304442196988594,53.23292191506704],[-3.3223836180277395,53.22040827645582],[-3.2751337083805128,53.17904069433333],[-3.271205766608296,53.15746621370486],[-3.182967732473265,53.15425533279583],[-3.1699232149697742,53.10825836415724],[-3.145907549757678,53.103947866498544],[-3.129612321822007,53.0723668734481],[-3.1487623403295277,52.99858258954541],[-3.117453414532412,52.97458895206767],[-3.0905308640300015,52.97147703666611],[-3.1105456548640307,52.95521370493853],[-3.197971011391017,52.944206541274355],[-3.314308936665755,52.94680163680357],[-3.3750097026204946,52.89245857703501],[-3.3888252219572585,52.87607428746496],[-3.483012472940927,52.86545198966317],[-3.487169631474387,52.894481871854396],[-3.4651127276765523,52.92026788463409],[-3.491430979444776,52.933683208980035],[-3.4467128731149197,52.9632409072111],[-3.438742381189864,52.981758453275496],[-3.45798617019062,52.98489236101205],[-3.4896597590169858,53.03786089984353],[-3.4631643852059835,53.04619599480601],[-3.486929995769451,53.08404480332956],[-3.50958077935778,53.07727116415161],[-3.5157071182491952,53.089795798930325],[-3.5656972100876505,53.09141223555233],[-3.593057356225163,53.07845875024125],[-3.6016217279407137,53.08521039708421],[-3.5559450787911118,53.10667491603772],[-3.566436955089846,53.11163418757872],[-3.547047300877389,53.132021082117554],[-3.461018082805249,53.16499858844008],[-3.474458520169069,53.17636862563164],[-3.466029594721526,53.22078214615071],[-3.533075497385232,53.24886635793722],[-3.4967446407281475,53.30245068214851],[-3.5129669360579667,53.323607308412114],[-3.366153600481544,53.357354546459405]]]}</t>
  </si>
  <si>
    <t>{"type":"Polygon","coordinates":[[[-3.2169334889120647,53.33830918435517],[-3.1282786970293186,53.28637428526837],[-3.086040299298368,53.25680559086982],[-3.0360293695725273,53.25180233465883],[-2.92229618022101,53.189289122440236],[-2.927839058265624,53.17140935409064],[-2.995093339803187,53.154200351958345],[-2.9638156708371506,53.13275782533983],[-2.9952704618459665,53.13064656118047],[-3.0271628484898834,53.095656756206054],[-3.129612321822007,53.0723668734481],[-3.145907549757678,53.103947866498544],[-3.1699232149697742,53.10825836415724],[-3.182967732473265,53.15425533279583],[-3.271205766608296,53.15746621370486],[-3.2751337083805128,53.17904069433333],[-3.3223836180277395,53.22040827645582],[-3.304442196988594,53.23292191506704],[-3.3580893380632517,53.254672334375456],[-3.3296247838942943,53.2733658191198],[-3.3751347299448096,53.29165244566678],[-3.394045112747393,53.30574953239751],[-3.380385877566023,53.313941677182534],[-3.4002548031883517,53.31766937796391],[-3.3681748755579637,53.33524125362359],[-3.366153600481544,53.357354546459405],[-3.3197788821045187,53.36190695980303],[-3.251441030422895,53.322320756815],[-3.263912506023277,53.33745148329042],[-3.2169334889120647,53.33830918435517]]]}</t>
  </si>
  <si>
    <t>1 in 84</t>
  </si>
  <si>
    <t>1 in 116</t>
  </si>
  <si>
    <t>1 in 111</t>
  </si>
  <si>
    <t>1 in 94</t>
  </si>
  <si>
    <t>1 in 148</t>
  </si>
  <si>
    <t>1 in 469</t>
  </si>
  <si>
    <t>1 in 113</t>
  </si>
  <si>
    <t>1 in 89</t>
  </si>
  <si>
    <t>1 in 120</t>
  </si>
  <si>
    <t>1 in 147</t>
  </si>
  <si>
    <t>1 in 127</t>
  </si>
  <si>
    <t>1 in 54</t>
  </si>
  <si>
    <t>1 in 198</t>
  </si>
  <si>
    <t>1 in 134</t>
  </si>
  <si>
    <t>1 in 309</t>
  </si>
  <si>
    <t>1 in 236</t>
  </si>
  <si>
    <t>1 in 64</t>
  </si>
  <si>
    <t>1 in 107</t>
  </si>
  <si>
    <t>1 in 170</t>
  </si>
  <si>
    <t>1 in 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</si>
</sst>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7" formatCode="0.0"/>
  </numFmts>
  <fonts count="13" x14ac:knownFonts="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amily val="2"/>
    </font>
    <font>
      <b/>
      <sz val="11"/>
      <name val="Calibri"/>
      <family val="2"/>
    </font>
    <font>
      <sz val="14"/>
      <color rgb="FF323132"/>
      <name val="Helvetica"/>
      <family val="2"/>
    </font>
    <font>
      <sz val="18"/>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12">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2">
    <xf numFmtId="0" fontId="0" fillId="0" borderId="0"/>
    <xf numFmtId="0" fontId="9" fillId="0" borderId="0" applyNumberFormat="0" applyFill="0" applyBorder="0" applyAlignment="0" applyProtection="0"/>
  </cellStyleXfs>
  <cellXfs count="4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164" fontId="7" fillId="2" borderId="4" xfId="0" applyNumberFormat="1" applyFont="1" applyFill="1" applyBorder="1" applyAlignment="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0" fontId="2" fillId="2" borderId="0" xfId="0" applyFont="1" applyFill="1" applyAlignment="1">
      <alignment horizontal="left" vertical="top" wrapText="1"/>
    </xf>
    <xf numFmtId="0" fontId="0" fillId="2" borderId="0" xfId="0" applyFill="1" applyAlignment="1">
      <alignment horizontal="left" vertical="top" wrapText="1"/>
    </xf>
    <xf numFmtId="0" fontId="3" fillId="2" borderId="0" xfId="0" applyFont="1" applyFill="1" applyAlignment="1">
      <alignment horizontal="left"/>
    </xf>
    <xf numFmtId="0" fontId="1" fillId="2" borderId="2" xfId="0" applyFont="1" applyFill="1" applyBorder="1" applyAlignment="1">
      <alignment horizontal="left"/>
    </xf>
    <xf numFmtId="0" fontId="2" fillId="2" borderId="0" xfId="0" applyFont="1" applyFill="1" applyAlignment="1">
      <alignment horizontal="left" wrapText="1"/>
    </xf>
    <xf numFmtId="0" fontId="0" fillId="0" borderId="6" xfId="0" applyBorder="1"/>
    <xf numFmtId="0" fontId="0" fillId="0" borderId="0" xfId="0" pivotButton="1"/>
    <xf numFmtId="0" fontId="0" fillId="0" borderId="0" xfId="0" applyAlignment="1">
      <alignment horizontal="left"/>
    </xf>
    <xf numFmtId="0" fontId="0" fillId="0" borderId="0" xfId="0" applyNumberFormat="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6" xfId="0" pivotButton="1" applyBorder="1"/>
    <xf numFmtId="0" fontId="2" fillId="0" borderId="0" xfId="0" applyFont="1"/>
    <xf numFmtId="167" fontId="0" fillId="0" borderId="0" xfId="0" applyNumberFormat="1"/>
    <xf numFmtId="167" fontId="2" fillId="0" borderId="0" xfId="0" applyNumberFormat="1" applyFont="1"/>
    <xf numFmtId="0" fontId="0" fillId="0" borderId="0" xfId="0" applyFont="1" applyAlignment="1">
      <alignment horizontal="left"/>
    </xf>
    <xf numFmtId="0" fontId="12" fillId="0" borderId="0" xfId="0" applyFont="1"/>
    <xf numFmtId="0" fontId="12" fillId="0" borderId="0" xfId="0" applyFont="1" applyAlignment="1">
      <alignment wrapText="1"/>
    </xf>
    <xf numFmtId="0" fontId="0" fillId="0" borderId="0" xfId="0" applyAlignment="1">
      <alignment wrapText="1"/>
    </xf>
    <xf numFmtId="1" fontId="0" fillId="0" borderId="0" xfId="0" applyNumberFormat="1"/>
    <xf numFmtId="1" fontId="11" fillId="0" borderId="0" xfId="0" applyNumberFormat="1" applyFont="1"/>
    <xf numFmtId="1"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Map%20data6Oct/ukmidyearestimates20192020ladcodes%20(1).xls"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rren Waters" refreshedDate="44114.938568634258" createdVersion="6" refreshedVersion="6" minRefreshableVersion="3" recordCount="6000" xr:uid="{39029501-4D7E-D54C-9B23-99F217801118}">
  <cacheSource type="worksheet">
    <worksheetSource ref="A1:G6001" sheet="Tests by specimen date"/>
  </cacheSource>
  <cacheFields count="8">
    <cacheField name="Local Authority" numFmtId="0">
      <sharedItems count="24">
        <s v="Blaenau Gwent"/>
        <s v="Bridgend"/>
        <s v="Caerphilly"/>
        <s v="Cardiff"/>
        <s v="Carmarthenshire"/>
        <s v="Ceredigion"/>
        <s v="Conwy"/>
        <s v="Denbighshire"/>
        <s v="Flintshire"/>
        <s v="Gwynedd"/>
        <s v="Isle of Anglesey"/>
        <s v="Merthyr Tydfil"/>
        <s v="Monmouthshire"/>
        <s v="Neath Port Talbot"/>
        <s v="Newport"/>
        <s v="Outside Wales"/>
        <s v="Pembrokeshire"/>
        <s v="Powys"/>
        <s v="Rhondda Cynon Taf"/>
        <s v="Swansea"/>
        <s v="Torfaen"/>
        <s v="Unknown"/>
        <s v="Vale of Glamorgan"/>
        <s v="Wrexham"/>
      </sharedItems>
    </cacheField>
    <cacheField name="Specimen date" numFmtId="14">
      <sharedItems containsSemiMixedTypes="0" containsNonDate="0" containsDate="1" containsString="0" minDate="2020-02-03T00:00:00" maxDate="2020-10-10T00:00:00" count="250">
        <d v="2020-10-09T00:00:00"/>
        <d v="2020-10-08T00:00:00"/>
        <d v="2020-10-07T00:00:00"/>
        <d v="2020-10-06T00:00:00"/>
        <d v="2020-10-05T00:00:00"/>
        <d v="2020-10-04T00:00:00"/>
        <d v="2020-10-03T00:00:00"/>
        <d v="2020-10-02T00:00:00"/>
        <d v="2020-10-01T00:00:00"/>
        <d v="2020-09-30T00:00:00"/>
        <d v="2020-09-29T00:00:00"/>
        <d v="2020-09-28T00:00:00"/>
        <d v="2020-09-27T00:00:00"/>
        <d v="2020-09-26T00:00:00"/>
        <d v="2020-09-25T00:00:00"/>
        <d v="2020-09-24T00:00:00"/>
        <d v="2020-09-23T00:00:00"/>
        <d v="2020-09-22T00:00:00"/>
        <d v="2020-09-21T00:00:00"/>
        <d v="2020-09-20T00:00:00"/>
        <d v="2020-09-19T00:00:00"/>
        <d v="2020-09-18T00:00:00"/>
        <d v="2020-09-17T00:00:00"/>
        <d v="2020-09-16T00:00:00"/>
        <d v="2020-09-15T00:00:00"/>
        <d v="2020-09-14T00:00:00"/>
        <d v="2020-09-13T00:00:00"/>
        <d v="2020-09-12T00:00:00"/>
        <d v="2020-09-11T00:00:00"/>
        <d v="2020-09-10T00:00:00"/>
        <d v="2020-09-09T00:00:00"/>
        <d v="2020-09-08T00:00:00"/>
        <d v="2020-09-07T00:00:00"/>
        <d v="2020-09-06T00:00:00"/>
        <d v="2020-09-05T00:00:00"/>
        <d v="2020-09-04T00:00:00"/>
        <d v="2020-09-03T00:00:00"/>
        <d v="2020-09-02T00:00:00"/>
        <d v="2020-09-01T00:00:00"/>
        <d v="2020-08-31T00:00:00"/>
        <d v="2020-08-30T00:00:00"/>
        <d v="2020-08-29T00:00:00"/>
        <d v="2020-08-28T00:00:00"/>
        <d v="2020-08-27T00:00:00"/>
        <d v="2020-08-26T00:00:00"/>
        <d v="2020-08-25T00:00:00"/>
        <d v="2020-08-24T00:00:00"/>
        <d v="2020-08-23T00:00:00"/>
        <d v="2020-08-22T00:00:00"/>
        <d v="2020-08-21T00:00:00"/>
        <d v="2020-08-20T00:00:00"/>
        <d v="2020-08-19T00:00:00"/>
        <d v="2020-08-18T00:00:00"/>
        <d v="2020-08-17T00:00:00"/>
        <d v="2020-08-16T00:00:00"/>
        <d v="2020-08-15T00:00:00"/>
        <d v="2020-08-14T00:00:00"/>
        <d v="2020-08-13T00:00:00"/>
        <d v="2020-08-12T00:00:00"/>
        <d v="2020-08-11T00:00:00"/>
        <d v="2020-08-10T00:00:00"/>
        <d v="2020-08-09T00:00:00"/>
        <d v="2020-08-08T00:00:00"/>
        <d v="2020-08-07T00:00:00"/>
        <d v="2020-08-06T00:00:00"/>
        <d v="2020-08-05T00:00:00"/>
        <d v="2020-08-04T00:00:00"/>
        <d v="2020-08-03T00:00:00"/>
        <d v="2020-08-02T00:00:00"/>
        <d v="2020-08-01T00:00:00"/>
        <d v="2020-07-31T00:00:00"/>
        <d v="2020-07-30T00:00:00"/>
        <d v="2020-07-29T00:00:00"/>
        <d v="2020-07-28T00:00:00"/>
        <d v="2020-07-27T00:00:00"/>
        <d v="2020-07-26T00:00:00"/>
        <d v="2020-07-25T00:00:00"/>
        <d v="2020-07-24T00:00:00"/>
        <d v="2020-07-23T00:00:00"/>
        <d v="2020-07-22T00:00:00"/>
        <d v="2020-07-21T00:00:00"/>
        <d v="2020-07-20T00:00:00"/>
        <d v="2020-07-19T00:00:00"/>
        <d v="2020-07-18T00:00:00"/>
        <d v="2020-07-17T00:00:00"/>
        <d v="2020-07-16T00:00:00"/>
        <d v="2020-07-15T00:00:00"/>
        <d v="2020-07-14T00:00:00"/>
        <d v="2020-07-13T00:00:00"/>
        <d v="2020-07-12T00:00:00"/>
        <d v="2020-07-11T00:00:00"/>
        <d v="2020-07-10T00:00:00"/>
        <d v="2020-07-09T00:00:00"/>
        <d v="2020-07-08T00:00:00"/>
        <d v="2020-07-07T00:00:00"/>
        <d v="2020-07-06T00:00:00"/>
        <d v="2020-07-05T00:00:00"/>
        <d v="2020-07-04T00:00:00"/>
        <d v="2020-07-03T00:00:00"/>
        <d v="2020-07-02T00:00:00"/>
        <d v="2020-07-01T00:00:00"/>
        <d v="2020-06-30T00:00:00"/>
        <d v="2020-06-29T00:00:00"/>
        <d v="2020-06-28T00:00:00"/>
        <d v="2020-06-27T00:00:00"/>
        <d v="2020-06-26T00:00:00"/>
        <d v="2020-06-25T00:00:00"/>
        <d v="2020-06-24T00:00:00"/>
        <d v="2020-06-23T00:00:00"/>
        <d v="2020-06-22T00:00:00"/>
        <d v="2020-06-21T00:00:00"/>
        <d v="2020-06-20T00:00:00"/>
        <d v="2020-06-19T00:00:00"/>
        <d v="2020-06-18T00:00:00"/>
        <d v="2020-06-17T00:00:00"/>
        <d v="2020-06-16T00:00:00"/>
        <d v="2020-06-15T00:00:00"/>
        <d v="2020-06-14T00:00:00"/>
        <d v="2020-06-13T00:00:00"/>
        <d v="2020-06-12T00:00:00"/>
        <d v="2020-06-11T00:00:00"/>
        <d v="2020-06-10T00:00:00"/>
        <d v="2020-06-09T00:00:00"/>
        <d v="2020-06-08T00:00:00"/>
        <d v="2020-06-07T00:00:00"/>
        <d v="2020-06-06T00:00:00"/>
        <d v="2020-06-05T00:00:00"/>
        <d v="2020-06-04T00:00:00"/>
        <d v="2020-06-03T00:00:00"/>
        <d v="2020-06-02T00:00:00"/>
        <d v="2020-06-01T00:00:00"/>
        <d v="2020-05-31T00:00:00"/>
        <d v="2020-05-30T00:00:00"/>
        <d v="2020-05-29T00:00:00"/>
        <d v="2020-05-28T00:00:00"/>
        <d v="2020-05-27T00:00:00"/>
        <d v="2020-05-26T00:00:00"/>
        <d v="2020-05-25T00:00:00"/>
        <d v="2020-05-24T00:00:00"/>
        <d v="2020-05-23T00:00:00"/>
        <d v="2020-05-22T00:00:00"/>
        <d v="2020-05-21T00:00:00"/>
        <d v="2020-05-20T00:00:00"/>
        <d v="2020-05-19T00:00:00"/>
        <d v="2020-05-18T00:00:00"/>
        <d v="2020-05-17T00:00:00"/>
        <d v="2020-05-16T00:00:00"/>
        <d v="2020-05-15T00:00:00"/>
        <d v="2020-05-14T00:00:00"/>
        <d v="2020-05-13T00:00:00"/>
        <d v="2020-05-12T00:00:00"/>
        <d v="2020-05-11T00:00:00"/>
        <d v="2020-05-10T00:00:00"/>
        <d v="2020-05-09T00:00:00"/>
        <d v="2020-05-08T00:00:00"/>
        <d v="2020-05-07T00:00:00"/>
        <d v="2020-05-06T00:00:00"/>
        <d v="2020-05-05T00:00:00"/>
        <d v="2020-05-04T00:00:00"/>
        <d v="2020-05-03T00:00:00"/>
        <d v="2020-05-02T00:00:00"/>
        <d v="2020-05-01T00:00:00"/>
        <d v="2020-04-30T00:00:00"/>
        <d v="2020-04-29T00:00:00"/>
        <d v="2020-04-28T00:00:00"/>
        <d v="2020-04-27T00:00:00"/>
        <d v="2020-04-26T00:00:00"/>
        <d v="2020-04-25T00:00:00"/>
        <d v="2020-04-24T00:00:00"/>
        <d v="2020-04-23T00:00:00"/>
        <d v="2020-04-22T00:00:00"/>
        <d v="2020-04-21T00:00:00"/>
        <d v="2020-04-20T00:00:00"/>
        <d v="2020-04-19T00:00:00"/>
        <d v="2020-04-18T00:00:00"/>
        <d v="2020-04-17T00:00:00"/>
        <d v="2020-04-16T00:00:00"/>
        <d v="2020-04-15T00:00:00"/>
        <d v="2020-04-14T00:00:00"/>
        <d v="2020-04-13T00:00:00"/>
        <d v="2020-04-12T00:00:00"/>
        <d v="2020-04-11T00:00:00"/>
        <d v="2020-04-10T00:00:00"/>
        <d v="2020-04-09T00:00:00"/>
        <d v="2020-04-08T00:00:00"/>
        <d v="2020-04-07T00:00:00"/>
        <d v="2020-04-06T00:00:00"/>
        <d v="2020-04-05T00:00:00"/>
        <d v="2020-04-04T00:00:00"/>
        <d v="2020-04-03T00:00:00"/>
        <d v="2020-04-02T00:00:00"/>
        <d v="2020-04-01T00:00:00"/>
        <d v="2020-03-31T00:00:00"/>
        <d v="2020-03-30T00:00:00"/>
        <d v="2020-03-29T00:00:00"/>
        <d v="2020-03-28T00:00:00"/>
        <d v="2020-03-27T00:00:00"/>
        <d v="2020-03-26T00:00:00"/>
        <d v="2020-03-25T00:00:00"/>
        <d v="2020-03-24T00:00:00"/>
        <d v="2020-03-23T00:00:00"/>
        <d v="2020-03-22T00:00:00"/>
        <d v="2020-03-21T00:00:00"/>
        <d v="2020-03-20T00:00:00"/>
        <d v="2020-03-19T00:00:00"/>
        <d v="2020-03-18T00:00:00"/>
        <d v="2020-03-17T00:00:00"/>
        <d v="2020-03-16T00:00:00"/>
        <d v="2020-03-15T00:00:00"/>
        <d v="2020-03-14T00:00:00"/>
        <d v="2020-03-13T00:00:00"/>
        <d v="2020-03-12T00:00:00"/>
        <d v="2020-03-11T00:00:00"/>
        <d v="2020-03-10T00:00:00"/>
        <d v="2020-03-09T00:00:00"/>
        <d v="2020-03-08T00:00:00"/>
        <d v="2020-03-07T00:00:00"/>
        <d v="2020-03-06T00:00:00"/>
        <d v="2020-03-05T00:00:00"/>
        <d v="2020-03-04T00:00:00"/>
        <d v="2020-03-03T00:00:00"/>
        <d v="2020-03-02T00:00:00"/>
        <d v="2020-03-01T00:00:00"/>
        <d v="2020-02-29T00:00:00"/>
        <d v="2020-02-28T00:00:00"/>
        <d v="2020-02-27T00:00:00"/>
        <d v="2020-02-26T00:00:00"/>
        <d v="2020-02-25T00:00:00"/>
        <d v="2020-02-24T00:00:00"/>
        <d v="2020-02-23T00:00:00"/>
        <d v="2020-02-22T00:00:00"/>
        <d v="2020-02-21T00:00:00"/>
        <d v="2020-02-20T00:00:00"/>
        <d v="2020-02-19T00:00:00"/>
        <d v="2020-02-18T00:00:00"/>
        <d v="2020-02-17T00:00:00"/>
        <d v="2020-02-16T00:00:00"/>
        <d v="2020-02-15T00:00:00"/>
        <d v="2020-02-14T00:00:00"/>
        <d v="2020-02-13T00:00:00"/>
        <d v="2020-02-12T00:00:00"/>
        <d v="2020-02-11T00:00:00"/>
        <d v="2020-02-10T00:00:00"/>
        <d v="2020-02-09T00:00:00"/>
        <d v="2020-02-08T00:00:00"/>
        <d v="2020-02-07T00:00:00"/>
        <d v="2020-02-06T00:00:00"/>
        <d v="2020-02-05T00:00:00"/>
        <d v="2020-02-04T00:00:00"/>
        <d v="2020-02-03T00:00:00"/>
      </sharedItems>
      <fieldGroup par="7" base="1">
        <rangePr groupBy="days" startDate="2020-02-03T00:00:00" endDate="2020-10-10T00:00:00"/>
        <groupItems count="368">
          <s v="&lt;03/02/202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0/10/2020"/>
        </groupItems>
      </fieldGroup>
    </cacheField>
    <cacheField name="Cases (new)" numFmtId="0">
      <sharedItems containsSemiMixedTypes="0" containsString="0" containsNumber="1" containsInteger="1" minValue="0" maxValue="138" count="87">
        <n v="0"/>
        <n v="1"/>
        <n v="2"/>
        <n v="7"/>
        <n v="6"/>
        <n v="4"/>
        <n v="9"/>
        <n v="17"/>
        <n v="26"/>
        <n v="40"/>
        <n v="83"/>
        <n v="19"/>
        <n v="11"/>
        <n v="32"/>
        <n v="18"/>
        <n v="12"/>
        <n v="113"/>
        <n v="3"/>
        <n v="51"/>
        <n v="46"/>
        <n v="28"/>
        <n v="29"/>
        <n v="105"/>
        <n v="16"/>
        <n v="36"/>
        <n v="35"/>
        <n v="13"/>
        <n v="23"/>
        <n v="21"/>
        <n v="65"/>
        <n v="76"/>
        <n v="37"/>
        <n v="5"/>
        <n v="43"/>
        <n v="25"/>
        <n v="90"/>
        <n v="20"/>
        <n v="27"/>
        <n v="42"/>
        <n v="30"/>
        <n v="39"/>
        <n v="109"/>
        <n v="14"/>
        <n v="70"/>
        <n v="53"/>
        <n v="22"/>
        <n v="75"/>
        <n v="8"/>
        <n v="10"/>
        <n v="52"/>
        <n v="98"/>
        <n v="68"/>
        <n v="38"/>
        <n v="71"/>
        <n v="15"/>
        <n v="96"/>
        <n v="34"/>
        <n v="84"/>
        <n v="31"/>
        <n v="66"/>
        <n v="54"/>
        <n v="61"/>
        <n v="117"/>
        <n v="64"/>
        <n v="33"/>
        <n v="81"/>
        <n v="138"/>
        <n v="67"/>
        <n v="48"/>
        <n v="82"/>
        <n v="62"/>
        <n v="72"/>
        <n v="24"/>
        <n v="44"/>
        <n v="45"/>
        <n v="49"/>
        <n v="41"/>
        <n v="50"/>
        <n v="79"/>
        <n v="56"/>
        <n v="107"/>
        <n v="57"/>
        <n v="47"/>
        <n v="60"/>
        <n v="77"/>
        <n v="59"/>
        <n v="55"/>
      </sharedItems>
    </cacheField>
    <cacheField name="Cumulative cases" numFmtId="0">
      <sharedItems containsSemiMixedTypes="0" containsString="0" containsNumber="1" containsInteger="1" minValue="0" maxValue="3902" count="1504">
        <n v="825"/>
        <n v="1257"/>
        <n v="1623"/>
        <n v="3902"/>
        <n v="1275"/>
        <n v="155"/>
        <n v="1036"/>
        <n v="1072"/>
        <n v="1298"/>
        <n v="846"/>
        <n v="550"/>
        <n v="1105"/>
        <n v="476"/>
        <n v="1062"/>
        <n v="1359"/>
        <n v="1195"/>
        <n v="406"/>
        <n v="561"/>
        <n v="3750"/>
        <n v="2296"/>
        <n v="552"/>
        <n v="177"/>
        <n v="1048"/>
        <n v="1828"/>
        <n v="845"/>
        <n v="823"/>
        <n v="1255"/>
        <n v="3900"/>
        <n v="1268"/>
        <n v="1030"/>
        <n v="1070"/>
        <n v="841"/>
        <n v="1099"/>
        <n v="1061"/>
        <n v="1355"/>
        <n v="3746"/>
        <n v="2295"/>
        <n v="551"/>
        <n v="1819"/>
        <n v="806"/>
        <n v="1229"/>
        <n v="1583"/>
        <n v="3817"/>
        <n v="1251"/>
        <n v="153"/>
        <n v="1011"/>
        <n v="1059"/>
        <n v="1266"/>
        <n v="538"/>
        <n v="1081"/>
        <n v="470"/>
        <n v="1044"/>
        <n v="1337"/>
        <n v="1082"/>
        <n v="403"/>
        <n v="555"/>
        <n v="3695"/>
        <n v="2249"/>
        <n v="545"/>
        <n v="176"/>
        <n v="1039"/>
        <n v="1802"/>
        <n v="795"/>
        <n v="1201"/>
        <n v="1554"/>
        <n v="3712"/>
        <n v="1235"/>
        <n v="150"/>
        <n v="975"/>
        <n v="1041"/>
        <n v="1231"/>
        <n v="810"/>
        <n v="535"/>
        <n v="1058"/>
        <n v="467"/>
        <n v="1023"/>
        <n v="1320"/>
        <n v="1017"/>
        <n v="396"/>
        <n v="544"/>
        <n v="3619"/>
        <n v="2212"/>
        <n v="534"/>
        <n v="1034"/>
        <n v="1759"/>
        <n v="790"/>
        <n v="1165"/>
        <n v="1529"/>
        <n v="3622"/>
        <n v="1215"/>
        <n v="146"/>
        <n v="963"/>
        <n v="1014"/>
        <n v="1189"/>
        <n v="793"/>
        <n v="1028"/>
        <n v="465"/>
        <n v="984"/>
        <n v="1315"/>
        <n v="908"/>
        <n v="394"/>
        <n v="530"/>
        <n v="3549"/>
        <n v="2159"/>
        <n v="525"/>
        <n v="1021"/>
        <n v="1729"/>
        <n v="779"/>
        <n v="1136"/>
        <n v="1507"/>
        <n v="3547"/>
        <n v="1203"/>
        <n v="137"/>
        <n v="955"/>
        <n v="1004"/>
        <n v="1137"/>
        <n v="786"/>
        <n v="531"/>
        <n v="1010"/>
        <n v="462"/>
        <n v="965"/>
        <n v="1302"/>
        <n v="390"/>
        <n v="528"/>
        <n v="3481"/>
        <n v="2094"/>
        <n v="517"/>
        <n v="169"/>
        <n v="1008"/>
        <n v="1691"/>
        <n v="768"/>
        <n v="1116"/>
        <n v="1489"/>
        <n v="3476"/>
        <n v="132"/>
        <n v="944"/>
        <n v="994"/>
        <n v="1102"/>
        <n v="766"/>
        <n v="995"/>
        <n v="454"/>
        <n v="942"/>
        <n v="714"/>
        <n v="381"/>
        <n v="3449"/>
        <n v="2060"/>
        <n v="510"/>
        <n v="167"/>
        <n v="1662"/>
        <n v="755"/>
        <n v="1086"/>
        <n v="1475"/>
        <n v="3392"/>
        <n v="1179"/>
        <n v="126"/>
        <n v="932"/>
        <n v="966"/>
        <n v="1075"/>
        <n v="750"/>
        <n v="524"/>
        <n v="977"/>
        <n v="449"/>
        <n v="911"/>
        <n v="1288"/>
        <n v="618"/>
        <n v="375"/>
        <n v="3383"/>
        <n v="2006"/>
        <n v="499"/>
        <n v="166"/>
        <n v="982"/>
        <n v="1635"/>
        <n v="749"/>
        <n v="1455"/>
        <n v="3331"/>
        <n v="1161"/>
        <n v="123"/>
        <n v="920"/>
        <n v="954"/>
        <n v="723"/>
        <n v="520"/>
        <n v="958"/>
        <n v="444"/>
        <n v="890"/>
        <n v="1280"/>
        <n v="501"/>
        <n v="371"/>
        <n v="511"/>
        <n v="3312"/>
        <n v="1942"/>
        <n v="490"/>
        <n v="163"/>
        <n v="971"/>
        <n v="1607"/>
        <n v="740"/>
        <n v="1025"/>
        <n v="1439"/>
        <n v="3250"/>
        <n v="1151"/>
        <n v="121"/>
        <n v="909"/>
        <n v="947"/>
        <n v="707"/>
        <n v="939"/>
        <n v="437"/>
        <n v="871"/>
        <n v="1259"/>
        <n v="363"/>
        <n v="367"/>
        <n v="509"/>
        <n v="3245"/>
        <n v="1900"/>
        <n v="483"/>
        <n v="161"/>
        <n v="1585"/>
        <n v="732"/>
        <n v="999"/>
        <n v="1431"/>
        <n v="3202"/>
        <n v="1125"/>
        <n v="118"/>
        <n v="897"/>
        <n v="937"/>
        <n v="996"/>
        <n v="696"/>
        <n v="918"/>
        <n v="436"/>
        <n v="858"/>
        <n v="1246"/>
        <n v="309"/>
        <n v="502"/>
        <n v="3163"/>
        <n v="1847"/>
        <n v="475"/>
        <n v="949"/>
        <n v="1574"/>
        <n v="711"/>
        <n v="1416"/>
        <n v="3140"/>
        <n v="1104"/>
        <n v="114"/>
        <n v="882"/>
        <n v="927"/>
        <n v="986"/>
        <n v="692"/>
        <n v="899"/>
        <n v="432"/>
        <n v="276"/>
        <n v="360"/>
        <n v="495"/>
        <n v="3098"/>
        <n v="1815"/>
        <n v="160"/>
        <n v="1553"/>
        <n v="956"/>
        <n v="1402"/>
        <n v="3079"/>
        <n v="1091"/>
        <n v="113"/>
        <n v="875"/>
        <n v="924"/>
        <n v="970"/>
        <n v="690"/>
        <n v="889"/>
        <n v="429"/>
        <n v="832"/>
        <n v="1225"/>
        <n v="259"/>
        <n v="359"/>
        <n v="493"/>
        <n v="3032"/>
        <n v="1788"/>
        <n v="460"/>
        <n v="933"/>
        <n v="1539"/>
        <n v="676"/>
        <n v="928"/>
        <n v="1389"/>
        <n v="3015"/>
        <n v="1074"/>
        <n v="103"/>
        <n v="867"/>
        <n v="919"/>
        <n v="688"/>
        <n v="516"/>
        <n v="424"/>
        <n v="817"/>
        <n v="1209"/>
        <n v="237"/>
        <n v="358"/>
        <n v="486"/>
        <n v="2960"/>
        <n v="1764"/>
        <n v="452"/>
        <n v="158"/>
        <n v="1525"/>
        <n v="650"/>
        <n v="1371"/>
        <n v="2962"/>
        <n v="1056"/>
        <n v="100"/>
        <n v="855"/>
        <n v="912"/>
        <n v="935"/>
        <n v="685"/>
        <n v="514"/>
        <n v="857"/>
        <n v="420"/>
        <n v="805"/>
        <n v="1187"/>
        <n v="218"/>
        <n v="356"/>
        <n v="479"/>
        <n v="2893"/>
        <n v="1732"/>
        <n v="447"/>
        <n v="157"/>
        <n v="907"/>
        <n v="1519"/>
        <n v="627"/>
        <n v="891"/>
        <n v="1363"/>
        <n v="2918"/>
        <n v="99"/>
        <n v="849"/>
        <n v="904"/>
        <n v="925"/>
        <n v="680"/>
        <n v="513"/>
        <n v="835"/>
        <n v="418"/>
        <n v="798"/>
        <n v="1171"/>
        <n v="208"/>
        <n v="355"/>
        <n v="2851"/>
        <n v="1696"/>
        <n v="438"/>
        <n v="895"/>
        <n v="575"/>
        <n v="861"/>
        <n v="1346"/>
        <n v="2873"/>
        <n v="1013"/>
        <n v="98"/>
        <n v="844"/>
        <n v="898"/>
        <n v="678"/>
        <n v="822"/>
        <n v="417"/>
        <n v="789"/>
        <n v="1160"/>
        <n v="195"/>
        <n v="353"/>
        <n v="474"/>
        <n v="2787"/>
        <n v="1642"/>
        <n v="1501"/>
        <n v="549"/>
        <n v="830"/>
        <n v="1335"/>
        <n v="2824"/>
        <n v="834"/>
        <n v="893"/>
        <n v="675"/>
        <n v="414"/>
        <n v="775"/>
        <n v="1149"/>
        <n v="187"/>
        <n v="350"/>
        <n v="471"/>
        <n v="2715"/>
        <n v="1601"/>
        <n v="421"/>
        <n v="884"/>
        <n v="1492"/>
        <n v="515"/>
        <n v="809"/>
        <n v="1318"/>
        <n v="2800"/>
        <n v="97"/>
        <n v="672"/>
        <n v="765"/>
        <n v="1139"/>
        <n v="179"/>
        <n v="349"/>
        <n v="2649"/>
        <n v="1564"/>
        <n v="415"/>
        <n v="881"/>
        <n v="1488"/>
        <n v="478"/>
        <n v="1308"/>
        <n v="2782"/>
        <n v="964"/>
        <n v="821"/>
        <n v="506"/>
        <n v="413"/>
        <n v="760"/>
        <n v="1128"/>
        <n v="347"/>
        <n v="463"/>
        <n v="2599"/>
        <n v="411"/>
        <n v="1485"/>
        <n v="455"/>
        <n v="1296"/>
        <n v="2754"/>
        <n v="96"/>
        <n v="813"/>
        <n v="878"/>
        <n v="671"/>
        <n v="736"/>
        <n v="756"/>
        <n v="1122"/>
        <n v="165"/>
        <n v="346"/>
        <n v="2520"/>
        <n v="1514"/>
        <n v="744"/>
        <n v="1282"/>
        <n v="2735"/>
        <n v="929"/>
        <n v="95"/>
        <n v="873"/>
        <n v="872"/>
        <n v="670"/>
        <n v="498"/>
        <n v="719"/>
        <n v="409"/>
        <n v="751"/>
        <n v="1106"/>
        <n v="339"/>
        <n v="2472"/>
        <n v="1496"/>
        <n v="402"/>
        <n v="860"/>
        <n v="1483"/>
        <n v="433"/>
        <n v="718"/>
        <n v="1270"/>
        <n v="2705"/>
        <n v="914"/>
        <n v="801"/>
        <n v="866"/>
        <n v="865"/>
        <n v="666"/>
        <n v="496"/>
        <n v="712"/>
        <n v="407"/>
        <n v="748"/>
        <n v="1079"/>
        <n v="461"/>
        <n v="2407"/>
        <n v="1484"/>
        <n v="398"/>
        <n v="1481"/>
        <n v="425"/>
        <n v="705"/>
        <n v="2685"/>
        <n v="901"/>
        <n v="94"/>
        <n v="796"/>
        <n v="664"/>
        <n v="491"/>
        <n v="404"/>
        <n v="1067"/>
        <n v="149"/>
        <n v="2361"/>
        <n v="397"/>
        <n v="1479"/>
        <n v="686"/>
        <n v="1233"/>
        <n v="2670"/>
        <n v="894"/>
        <n v="794"/>
        <n v="851"/>
        <n v="661"/>
        <n v="489"/>
        <n v="681"/>
        <n v="338"/>
        <n v="456"/>
        <n v="2318"/>
        <n v="1465"/>
        <n v="1476"/>
        <n v="1196"/>
        <n v="2654"/>
        <n v="892"/>
        <n v="787"/>
        <n v="853"/>
        <n v="660"/>
        <n v="485"/>
        <n v="667"/>
        <n v="738"/>
        <n v="1040"/>
        <n v="147"/>
        <n v="337"/>
        <n v="2287"/>
        <n v="1453"/>
        <n v="156"/>
        <n v="840"/>
        <n v="1471"/>
        <n v="1162"/>
        <n v="2646"/>
        <n v="785"/>
        <n v="852"/>
        <n v="843"/>
        <n v="659"/>
        <n v="484"/>
        <n v="400"/>
        <n v="737"/>
        <n v="1029"/>
        <n v="453"/>
        <n v="2231"/>
        <n v="1446"/>
        <n v="836"/>
        <n v="657"/>
        <n v="1143"/>
        <n v="2631"/>
        <n v="783"/>
        <n v="839"/>
        <n v="656"/>
        <n v="1018"/>
        <n v="2180"/>
        <n v="1443"/>
        <n v="833"/>
        <n v="1466"/>
        <n v="646"/>
        <n v="1114"/>
        <n v="2621"/>
        <n v="888"/>
        <n v="777"/>
        <n v="829"/>
        <n v="653"/>
        <n v="399"/>
        <n v="733"/>
        <n v="335"/>
        <n v="446"/>
        <n v="2145"/>
        <n v="1438"/>
        <n v="384"/>
        <n v="644"/>
        <n v="1077"/>
        <n v="2607"/>
        <n v="93"/>
        <n v="771"/>
        <n v="649"/>
        <n v="648"/>
        <n v="726"/>
        <n v="333"/>
        <n v="2100"/>
        <n v="1432"/>
        <n v="378"/>
        <n v="152"/>
        <n v="1463"/>
        <n v="634"/>
        <n v="2594"/>
        <n v="764"/>
        <n v="814"/>
        <n v="641"/>
        <n v="330"/>
        <n v="442"/>
        <n v="2072"/>
        <n v="1427"/>
        <n v="151"/>
        <n v="1459"/>
        <n v="393"/>
        <n v="629"/>
        <n v="1009"/>
        <n v="2589"/>
        <n v="758"/>
        <n v="837"/>
        <n v="473"/>
        <n v="639"/>
        <n v="951"/>
        <n v="145"/>
        <n v="329"/>
        <n v="2051"/>
        <n v="1420"/>
        <n v="828"/>
        <n v="388"/>
        <n v="626"/>
        <n v="980"/>
        <n v="2584"/>
        <n v="869"/>
        <n v="85"/>
        <n v="802"/>
        <n v="638"/>
        <n v="631"/>
        <n v="717"/>
        <n v="936"/>
        <n v="144"/>
        <n v="416"/>
        <n v="2034"/>
        <n v="374"/>
        <n v="827"/>
        <n v="1445"/>
        <n v="385"/>
        <n v="623"/>
        <n v="945"/>
        <n v="2568"/>
        <n v="863"/>
        <n v="636"/>
        <n v="615"/>
        <n v="716"/>
        <n v="930"/>
        <n v="327"/>
        <n v="2019"/>
        <n v="1417"/>
        <n v="373"/>
        <n v="1437"/>
        <n v="383"/>
        <n v="2548"/>
        <n v="84"/>
        <n v="611"/>
        <n v="326"/>
        <n v="408"/>
        <n v="1998"/>
        <n v="372"/>
        <n v="148"/>
        <n v="1433"/>
        <n v="614"/>
        <n v="2540"/>
        <n v="856"/>
        <n v="632"/>
        <n v="469"/>
        <n v="606"/>
        <n v="395"/>
        <n v="703"/>
        <n v="916"/>
        <n v="142"/>
        <n v="324"/>
        <n v="1975"/>
        <n v="1405"/>
        <n v="820"/>
        <n v="1422"/>
        <n v="382"/>
        <n v="605"/>
        <n v="2525"/>
        <n v="850"/>
        <n v="826"/>
        <n v="630"/>
        <n v="468"/>
        <n v="602"/>
        <n v="695"/>
        <n v="915"/>
        <n v="321"/>
        <n v="392"/>
        <n v="1951"/>
        <n v="1397"/>
        <n v="369"/>
        <n v="818"/>
        <n v="1421"/>
        <n v="380"/>
        <n v="604"/>
        <n v="2517"/>
        <n v="848"/>
        <n v="83"/>
        <n v="742"/>
        <n v="601"/>
        <n v="691"/>
        <n v="913"/>
        <n v="386"/>
        <n v="1932"/>
        <n v="1385"/>
        <n v="366"/>
        <n v="816"/>
        <n v="1414"/>
        <n v="2509"/>
        <n v="847"/>
        <n v="741"/>
        <n v="781"/>
        <n v="599"/>
        <n v="141"/>
        <n v="1920"/>
        <n v="1382"/>
        <n v="365"/>
        <n v="815"/>
        <n v="1412"/>
        <n v="597"/>
        <n v="808"/>
        <n v="2502"/>
        <n v="82"/>
        <n v="320"/>
        <n v="1916"/>
        <n v="1381"/>
        <n v="811"/>
        <n v="1411"/>
        <n v="589"/>
        <n v="797"/>
        <n v="2486"/>
        <n v="624"/>
        <n v="318"/>
        <n v="1915"/>
        <n v="1380"/>
        <n v="1408"/>
        <n v="588"/>
        <n v="788"/>
        <n v="2469"/>
        <n v="735"/>
        <n v="778"/>
        <n v="598"/>
        <n v="139"/>
        <n v="317"/>
        <n v="1910"/>
        <n v="1378"/>
        <n v="1407"/>
        <n v="379"/>
        <n v="587"/>
        <n v="2460"/>
        <n v="79"/>
        <n v="734"/>
        <n v="596"/>
        <n v="687"/>
        <n v="315"/>
        <n v="1907"/>
        <n v="1370"/>
        <n v="586"/>
        <n v="773"/>
        <n v="2450"/>
        <n v="621"/>
        <n v="595"/>
        <n v="906"/>
        <n v="312"/>
        <n v="376"/>
        <n v="1906"/>
        <n v="364"/>
        <n v="804"/>
        <n v="584"/>
        <n v="2443"/>
        <n v="838"/>
        <n v="78"/>
        <n v="593"/>
        <n v="905"/>
        <n v="1904"/>
        <n v="1360"/>
        <n v="803"/>
        <n v="377"/>
        <n v="580"/>
        <n v="762"/>
        <n v="2434"/>
        <n v="592"/>
        <n v="389"/>
        <n v="683"/>
        <n v="311"/>
        <n v="1899"/>
        <n v="1358"/>
        <n v="579"/>
        <n v="761"/>
        <n v="2421"/>
        <n v="75"/>
        <n v="591"/>
        <n v="1897"/>
        <n v="1357"/>
        <n v="143"/>
        <n v="1401"/>
        <n v="2416"/>
        <n v="74"/>
        <n v="1356"/>
        <n v="1400"/>
        <n v="2408"/>
        <n v="819"/>
        <n v="767"/>
        <n v="138"/>
        <n v="306"/>
        <n v="1896"/>
        <n v="1398"/>
        <n v="2400"/>
        <n v="466"/>
        <n v="387"/>
        <n v="1895"/>
        <n v="1352"/>
        <n v="2387"/>
        <n v="731"/>
        <n v="585"/>
        <n v="1894"/>
        <n v="1351"/>
        <n v="800"/>
        <n v="1396"/>
        <n v="757"/>
        <n v="2375"/>
        <n v="730"/>
        <n v="609"/>
        <n v="582"/>
        <n v="368"/>
        <n v="1348"/>
        <n v="799"/>
        <n v="1395"/>
        <n v="754"/>
        <n v="2362"/>
        <n v="729"/>
        <n v="763"/>
        <n v="607"/>
        <n v="679"/>
        <n v="1345"/>
        <n v="362"/>
        <n v="1392"/>
        <n v="578"/>
        <n v="753"/>
        <n v="2359"/>
        <n v="305"/>
        <n v="1891"/>
        <n v="1343"/>
        <n v="1391"/>
        <n v="2352"/>
        <n v="728"/>
        <n v="2351"/>
        <n v="677"/>
        <n v="304"/>
        <n v="1890"/>
        <n v="2349"/>
        <n v="1889"/>
        <n v="2345"/>
        <n v="1888"/>
        <n v="1341"/>
        <n v="2342"/>
        <n v="727"/>
        <n v="603"/>
        <n v="1886"/>
        <n v="1375"/>
        <n v="746"/>
        <n v="2337"/>
        <n v="887"/>
        <n v="303"/>
        <n v="1885"/>
        <n v="792"/>
        <n v="1372"/>
        <n v="745"/>
        <n v="2336"/>
        <n v="73"/>
        <n v="725"/>
        <n v="885"/>
        <n v="1884"/>
        <n v="1340"/>
        <n v="791"/>
        <n v="724"/>
        <n v="1883"/>
        <n v="1369"/>
        <n v="1334"/>
        <n v="1367"/>
        <n v="577"/>
        <n v="2335"/>
        <n v="722"/>
        <n v="2334"/>
        <n v="721"/>
        <n v="752"/>
        <n v="1881"/>
        <n v="1332"/>
        <n v="2333"/>
        <n v="71"/>
        <n v="807"/>
        <n v="674"/>
        <n v="1880"/>
        <n v="1331"/>
        <n v="574"/>
        <n v="2324"/>
        <n v="69"/>
        <n v="594"/>
        <n v="673"/>
        <n v="300"/>
        <n v="1879"/>
        <n v="1330"/>
        <n v="573"/>
        <n v="2322"/>
        <n v="67"/>
        <n v="1877"/>
        <n v="1328"/>
        <n v="1339"/>
        <n v="66"/>
        <n v="883"/>
        <n v="1874"/>
        <n v="2320"/>
        <n v="720"/>
        <n v="1872"/>
        <n v="739"/>
        <n v="354"/>
        <n v="1870"/>
        <n v="1327"/>
        <n v="2317"/>
        <n v="812"/>
        <n v="459"/>
        <n v="669"/>
        <n v="1326"/>
        <n v="361"/>
        <n v="2316"/>
        <n v="299"/>
        <n v="782"/>
        <n v="572"/>
        <n v="458"/>
        <n v="352"/>
        <n v="1867"/>
        <n v="1325"/>
        <n v="1309"/>
        <n v="784"/>
        <n v="457"/>
        <n v="668"/>
        <n v="298"/>
        <n v="1324"/>
        <n v="140"/>
        <n v="1301"/>
        <n v="743"/>
        <n v="709"/>
        <n v="576"/>
        <n v="1866"/>
        <n v="1283"/>
        <n v="715"/>
        <n v="780"/>
        <n v="702"/>
        <n v="590"/>
        <n v="1322"/>
        <n v="1274"/>
        <n v="571"/>
        <n v="2313"/>
        <n v="700"/>
        <n v="1864"/>
        <n v="1263"/>
        <n v="2311"/>
        <n v="694"/>
        <n v="348"/>
        <n v="1863"/>
        <n v="1321"/>
        <n v="1250"/>
        <n v="370"/>
        <n v="2309"/>
        <n v="693"/>
        <n v="296"/>
        <n v="1244"/>
        <n v="569"/>
        <n v="2303"/>
        <n v="65"/>
        <n v="662"/>
        <n v="294"/>
        <n v="1860"/>
        <n v="1317"/>
        <n v="357"/>
        <n v="568"/>
        <n v="2301"/>
        <n v="710"/>
        <n v="774"/>
        <n v="682"/>
        <n v="331"/>
        <n v="1858"/>
        <n v="1316"/>
        <n v="772"/>
        <n v="1217"/>
        <n v="1214"/>
        <n v="708"/>
        <n v="1210"/>
        <n v="567"/>
        <n v="2300"/>
        <n v="877"/>
        <n v="1857"/>
        <n v="1206"/>
        <n v="566"/>
        <n v="2299"/>
        <n v="64"/>
        <n v="770"/>
        <n v="658"/>
        <n v="876"/>
        <n v="328"/>
        <n v="1856"/>
        <n v="136"/>
        <n v="1202"/>
        <n v="63"/>
        <n v="1855"/>
        <n v="1314"/>
        <n v="1197"/>
        <n v="565"/>
        <n v="769"/>
        <n v="1313"/>
        <n v="1191"/>
        <n v="701"/>
        <n v="665"/>
        <n v="655"/>
        <n v="293"/>
        <n v="1854"/>
        <n v="1311"/>
        <n v="1184"/>
        <n v="2294"/>
        <n v="583"/>
        <n v="451"/>
        <n v="1310"/>
        <n v="697"/>
        <n v="325"/>
        <n v="1183"/>
        <n v="563"/>
        <n v="2292"/>
        <n v="570"/>
        <n v="874"/>
        <n v="1852"/>
        <n v="1178"/>
        <n v="322"/>
        <n v="1851"/>
        <n v="562"/>
        <n v="292"/>
        <n v="1306"/>
        <n v="2290"/>
        <n v="61"/>
        <n v="654"/>
        <n v="448"/>
        <n v="651"/>
        <n v="135"/>
        <n v="290"/>
        <n v="1849"/>
        <n v="1305"/>
        <n v="560"/>
        <n v="2288"/>
        <n v="60"/>
        <n v="652"/>
        <n v="1844"/>
        <n v="559"/>
        <n v="2286"/>
        <n v="1842"/>
        <n v="1304"/>
        <n v="1148"/>
        <n v="2285"/>
        <n v="1839"/>
        <n v="2283"/>
        <n v="59"/>
        <n v="1837"/>
        <n v="1303"/>
        <n v="134"/>
        <n v="759"/>
        <n v="1145"/>
        <n v="2281"/>
        <n v="689"/>
        <n v="445"/>
        <n v="1835"/>
        <n v="1299"/>
        <n v="558"/>
        <n v="2280"/>
        <n v="1832"/>
        <n v="1126"/>
        <n v="2278"/>
        <n v="643"/>
        <n v="443"/>
        <n v="564"/>
        <n v="1297"/>
        <n v="1113"/>
        <n v="2275"/>
        <n v="1830"/>
        <n v="133"/>
        <n v="2271"/>
        <n v="684"/>
        <n v="640"/>
        <n v="557"/>
        <n v="645"/>
        <n v="289"/>
        <n v="2261"/>
        <n v="450"/>
        <n v="1825"/>
        <n v="1083"/>
        <n v="2260"/>
        <n v="637"/>
        <n v="441"/>
        <n v="1823"/>
        <n v="2257"/>
        <n v="58"/>
        <n v="635"/>
        <n v="440"/>
        <n v="868"/>
        <n v="319"/>
        <n v="131"/>
        <n v="1046"/>
        <n v="556"/>
        <n v="2255"/>
        <n v="1822"/>
        <n v="2253"/>
        <n v="56"/>
        <n v="428"/>
        <n v="130"/>
        <n v="287"/>
        <n v="1821"/>
        <n v="1295"/>
        <n v="111"/>
        <n v="2247"/>
        <n v="548"/>
        <n v="423"/>
        <n v="128"/>
        <n v="286"/>
        <n v="1820"/>
        <n v="107"/>
        <n v="940"/>
        <n v="2243"/>
        <n v="422"/>
        <n v="127"/>
        <n v="1294"/>
        <n v="2241"/>
        <n v="55"/>
        <n v="620"/>
        <n v="539"/>
        <n v="102"/>
        <n v="2238"/>
        <n v="53"/>
        <n v="612"/>
        <n v="512"/>
        <n v="1813"/>
        <n v="88"/>
        <n v="864"/>
        <n v="351"/>
        <n v="554"/>
        <n v="2232"/>
        <n v="52"/>
        <n v="608"/>
        <n v="285"/>
        <n v="314"/>
        <n v="1811"/>
        <n v="553"/>
        <n v="2228"/>
        <n v="343"/>
        <n v="313"/>
        <n v="1803"/>
        <n v="2224"/>
        <n v="50"/>
        <n v="125"/>
        <n v="1790"/>
        <n v="2220"/>
        <n v="124"/>
        <n v="1785"/>
        <n v="2219"/>
        <n v="48"/>
        <n v="439"/>
        <n v="1778"/>
        <n v="2214"/>
        <n v="492"/>
        <n v="283"/>
        <n v="1770"/>
        <n v="547"/>
        <n v="2210"/>
        <n v="47"/>
        <n v="280"/>
        <n v="633"/>
        <n v="862"/>
        <n v="1763"/>
        <n v="704"/>
        <n v="2205"/>
        <n v="488"/>
        <n v="274"/>
        <n v="434"/>
        <n v="282"/>
        <n v="1756"/>
        <n v="1292"/>
        <n v="2203"/>
        <n v="46"/>
        <n v="610"/>
        <n v="264"/>
        <n v="628"/>
        <n v="1751"/>
        <n v="542"/>
        <n v="2192"/>
        <n v="258"/>
        <n v="1744"/>
        <n v="1291"/>
        <n v="345"/>
        <n v="45"/>
        <n v="255"/>
        <n v="430"/>
        <n v="625"/>
        <n v="122"/>
        <n v="1736"/>
        <n v="1289"/>
        <n v="344"/>
        <n v="540"/>
        <n v="2176"/>
        <n v="250"/>
        <n v="279"/>
        <n v="1731"/>
        <n v="2170"/>
        <n v="44"/>
        <n v="245"/>
        <n v="310"/>
        <n v="1719"/>
        <n v="1286"/>
        <n v="536"/>
        <n v="2167"/>
        <n v="464"/>
        <n v="244"/>
        <n v="1713"/>
        <n v="1284"/>
        <n v="533"/>
        <n v="2157"/>
        <n v="243"/>
        <n v="854"/>
        <n v="1704"/>
        <n v="706"/>
        <n v="2141"/>
        <n v="581"/>
        <n v="240"/>
        <n v="302"/>
        <n v="1697"/>
        <n v="699"/>
        <n v="529"/>
        <n v="2128"/>
        <n v="43"/>
        <n v="239"/>
        <n v="619"/>
        <n v="120"/>
        <n v="1687"/>
        <n v="527"/>
        <n v="2118"/>
        <n v="42"/>
        <n v="541"/>
        <n v="1680"/>
        <n v="341"/>
        <n v="526"/>
        <n v="2110"/>
        <n v="1670"/>
        <n v="2102"/>
        <n v="233"/>
        <n v="617"/>
        <n v="1661"/>
        <n v="81"/>
        <n v="2092"/>
        <n v="616"/>
        <n v="532"/>
        <n v="431"/>
        <n v="226"/>
        <n v="1650"/>
        <n v="1278"/>
        <n v="522"/>
        <n v="2074"/>
        <n v="220"/>
        <n v="278"/>
        <n v="1277"/>
        <n v="2061"/>
        <n v="1622"/>
        <n v="2054"/>
        <n v="405"/>
        <n v="211"/>
        <n v="1606"/>
        <n v="2043"/>
        <n v="284"/>
        <n v="1591"/>
        <n v="1273"/>
        <n v="80"/>
        <n v="642"/>
        <n v="2031"/>
        <n v="504"/>
        <n v="207"/>
        <n v="281"/>
        <n v="1578"/>
        <n v="2011"/>
        <n v="202"/>
        <n v="277"/>
        <n v="1258"/>
        <n v="2000"/>
        <n v="41"/>
        <n v="482"/>
        <n v="199"/>
        <n v="340"/>
        <n v="275"/>
        <n v="1546"/>
        <n v="1986"/>
        <n v="336"/>
        <n v="271"/>
        <n v="1527"/>
        <n v="1256"/>
        <n v="342"/>
        <n v="508"/>
        <n v="1972"/>
        <n v="698"/>
        <n v="39"/>
        <n v="190"/>
        <n v="824"/>
        <n v="260"/>
        <n v="1513"/>
        <n v="1955"/>
        <n v="472"/>
        <n v="184"/>
        <n v="1497"/>
        <n v="1245"/>
        <n v="76"/>
        <n v="1946"/>
        <n v="181"/>
        <n v="116"/>
        <n v="273"/>
        <n v="257"/>
        <n v="1470"/>
        <n v="487"/>
        <n v="1939"/>
        <n v="175"/>
        <n v="272"/>
        <n v="1452"/>
        <n v="1228"/>
        <n v="1929"/>
        <n v="170"/>
        <n v="270"/>
        <n v="1428"/>
        <n v="1227"/>
        <n v="72"/>
        <n v="647"/>
        <n v="1913"/>
        <n v="412"/>
        <n v="307"/>
        <n v="115"/>
        <n v="267"/>
        <n v="248"/>
        <n v="1222"/>
        <n v="477"/>
        <n v="263"/>
        <n v="241"/>
        <n v="1219"/>
        <n v="613"/>
        <n v="38"/>
        <n v="297"/>
        <n v="1366"/>
        <n v="1211"/>
        <n v="70"/>
        <n v="232"/>
        <n v="1208"/>
        <n v="426"/>
        <n v="391"/>
        <n v="109"/>
        <n v="254"/>
        <n v="231"/>
        <n v="1198"/>
        <n v="291"/>
        <n v="253"/>
        <n v="223"/>
        <n v="1312"/>
        <n v="1850"/>
        <n v="1174"/>
        <n v="1841"/>
        <n v="129"/>
        <n v="105"/>
        <n v="247"/>
        <n v="212"/>
        <n v="1168"/>
        <n v="1824"/>
        <n v="543"/>
        <n v="332"/>
        <n v="288"/>
        <n v="209"/>
        <n v="1261"/>
        <n v="1159"/>
        <n v="316"/>
        <n v="523"/>
        <n v="206"/>
        <n v="1153"/>
        <n v="68"/>
        <n v="622"/>
        <n v="1800"/>
        <n v="37"/>
        <n v="262"/>
        <n v="201"/>
        <n v="1142"/>
        <n v="1791"/>
        <n v="507"/>
        <n v="230"/>
        <n v="200"/>
        <n v="1204"/>
        <n v="1130"/>
        <n v="1782"/>
        <n v="265"/>
        <n v="301"/>
        <n v="1188"/>
        <n v="252"/>
        <n v="519"/>
        <n v="229"/>
        <n v="1170"/>
        <n v="295"/>
        <n v="1738"/>
        <n v="500"/>
        <n v="246"/>
        <n v="251"/>
        <n v="224"/>
        <n v="186"/>
        <n v="1101"/>
        <n v="1707"/>
        <n v="269"/>
        <n v="242"/>
        <n v="89"/>
        <n v="268"/>
        <n v="503"/>
        <n v="221"/>
        <n v="180"/>
        <n v="1131"/>
        <n v="36"/>
        <n v="234"/>
        <n v="236"/>
        <n v="172"/>
        <n v="1115"/>
        <n v="1057"/>
        <n v="521"/>
        <n v="256"/>
        <n v="401"/>
        <n v="1669"/>
        <n v="171"/>
        <n v="1087"/>
        <n v="1655"/>
        <n v="35"/>
        <n v="216"/>
        <n v="222"/>
        <n v="87"/>
        <n v="205"/>
        <n v="1065"/>
        <n v="1027"/>
        <n v="1641"/>
        <n v="219"/>
        <n v="215"/>
        <n v="238"/>
        <n v="1054"/>
        <n v="1614"/>
        <n v="203"/>
        <n v="235"/>
        <n v="86"/>
        <n v="198"/>
        <n v="494"/>
        <n v="1589"/>
        <n v="194"/>
        <n v="213"/>
        <n v="663"/>
        <n v="1006"/>
        <n v="480"/>
        <n v="1558"/>
        <n v="192"/>
        <n v="228"/>
        <n v="985"/>
        <n v="1521"/>
        <n v="217"/>
        <n v="154"/>
        <n v="903"/>
        <n v="1486"/>
        <n v="174"/>
        <n v="870"/>
        <n v="1442"/>
        <n v="410"/>
        <n v="34"/>
        <n v="879"/>
        <n v="57"/>
        <n v="188"/>
        <n v="33"/>
        <n v="164"/>
        <n v="51"/>
        <n v="196"/>
        <n v="214"/>
        <n v="182"/>
        <n v="49"/>
        <n v="191"/>
        <n v="54"/>
        <n v="110"/>
        <n v="266"/>
        <n v="32"/>
        <n v="104"/>
        <n v="162"/>
        <n v="62"/>
        <n v="1239"/>
        <n v="323"/>
        <n v="31"/>
        <n v="40"/>
        <n v="419"/>
        <n v="1133"/>
        <n v="77"/>
        <n v="112"/>
        <n v="1093"/>
        <n v="29"/>
        <n v="30"/>
        <n v="1049"/>
        <n v="28"/>
        <n v="117"/>
        <n v="27"/>
        <n v="178"/>
        <n v="92"/>
        <n v="1002"/>
        <n v="26"/>
        <n v="505"/>
        <n v="91"/>
        <n v="923"/>
        <n v="101"/>
        <n v="22"/>
        <n v="859"/>
        <n v="20"/>
        <n v="25"/>
        <n v="18"/>
        <n v="197"/>
        <n v="24"/>
        <n v="15"/>
        <n v="23"/>
        <n v="106"/>
        <n v="21"/>
        <n v="13"/>
        <n v="19"/>
        <n v="12"/>
        <n v="210"/>
        <n v="168"/>
        <n v="16"/>
        <n v="11"/>
        <n v="183"/>
        <n v="204"/>
        <n v="193"/>
        <n v="8"/>
        <n v="90"/>
        <n v="10"/>
        <n v="2"/>
        <n v="9"/>
        <n v="14"/>
        <n v="7"/>
        <n v="17"/>
        <n v="6"/>
        <n v="3"/>
        <n v="4"/>
        <n v="5"/>
        <n v="1"/>
        <n v="0"/>
      </sharedItems>
    </cacheField>
    <cacheField name="Cumulative incidence per 100,000 population" numFmtId="0">
      <sharedItems containsString="0" containsBlank="1" containsNumber="1" minValue="0" maxValue="1831.7" count="2876">
        <n v="1180.9000000000001"/>
        <n v="854.80000000000007"/>
        <n v="896.30000000000007"/>
        <n v="1063.5"/>
        <n v="675.40000000000009"/>
        <n v="213.20000000000002"/>
        <n v="883.90000000000009"/>
        <n v="1120.2"/>
        <n v="831.5"/>
        <n v="679.2"/>
        <n v="785.2"/>
        <n v="1831.7"/>
        <n v="503.20000000000005"/>
        <n v="741"/>
        <n v="878.6"/>
        <m/>
        <n v="322.70000000000005"/>
        <n v="423.6"/>
        <n v="1554.3000000000002"/>
        <n v="929.6"/>
        <n v="587.5"/>
        <n v="784.5"/>
        <n v="1344.5"/>
        <n v="678.40000000000009"/>
        <n v="1178"/>
        <n v="853.5"/>
        <n v="1063"/>
        <n v="671.7"/>
        <n v="878.80000000000007"/>
        <n v="1118.1000000000001"/>
        <n v="675.2"/>
        <n v="1821.8000000000002"/>
        <n v="740.30000000000007"/>
        <n v="876"/>
        <n v="1552.7"/>
        <n v="929.2"/>
        <n v="586.4"/>
        <n v="1337.9"/>
        <n v="1153.7"/>
        <n v="835.80000000000007"/>
        <n v="874.2"/>
        <n v="1040.3"/>
        <n v="662.7"/>
        <n v="210.5"/>
        <n v="862.6"/>
        <n v="1106.6000000000001"/>
        <n v="811"/>
        <n v="660.7"/>
        <n v="768.1"/>
        <n v="1791.9"/>
        <n v="496.90000000000003"/>
        <n v="728.5"/>
        <n v="864.40000000000009"/>
        <n v="320.3"/>
        <n v="419.1"/>
        <n v="1531.5"/>
        <n v="910.6"/>
        <n v="580"/>
        <n v="777.80000000000007"/>
        <n v="1325.4"/>
        <n v="1138"/>
        <n v="816.7"/>
        <n v="858.2"/>
        <n v="1011.7"/>
        <n v="654.20000000000005"/>
        <n v="206.3"/>
        <n v="831.90000000000009"/>
        <n v="1087.8"/>
        <n v="788.6"/>
        <n v="650.30000000000007"/>
        <n v="763.80000000000007"/>
        <n v="1753.8000000000002"/>
        <n v="493.70000000000005"/>
        <n v="713.80000000000007"/>
        <n v="853.40000000000009"/>
        <n v="314.70000000000005"/>
        <n v="410.8"/>
        <n v="1500"/>
        <n v="895.6"/>
        <n v="568.30000000000007"/>
        <n v="774"/>
        <n v="1293.8000000000002"/>
        <n v="1130.8"/>
        <n v="792.30000000000007"/>
        <n v="844.40000000000009"/>
        <n v="987.2"/>
        <n v="643.6"/>
        <n v="200.8"/>
        <n v="821.7"/>
        <n v="1059.6000000000001"/>
        <n v="761.7"/>
        <n v="636.6"/>
        <n v="762.40000000000009"/>
        <n v="1704.1000000000001"/>
        <n v="491.6"/>
        <n v="686.6"/>
        <n v="850.2"/>
        <n v="313.20000000000005"/>
        <n v="400.20000000000005"/>
        <n v="1471"/>
        <n v="874.1"/>
        <n v="558.70000000000005"/>
        <n v="764.30000000000007"/>
        <n v="1271.7"/>
        <n v="1115.1000000000001"/>
        <n v="772.5"/>
        <n v="832.30000000000007"/>
        <n v="966.7"/>
        <n v="637.30000000000007"/>
        <n v="188.5"/>
        <n v="814.80000000000007"/>
        <n v="1049.2"/>
        <n v="728.40000000000009"/>
        <n v="631"/>
        <n v="758.1"/>
        <n v="1674.2"/>
        <n v="488.40000000000003"/>
        <n v="673.30000000000007"/>
        <n v="841.80000000000007"/>
        <n v="310"/>
        <n v="398.70000000000005"/>
        <n v="1442.8000000000002"/>
        <n v="847.80000000000007"/>
        <n v="550.20000000000005"/>
        <n v="754.6"/>
        <n v="1243.8000000000002"/>
        <n v="1099.3"/>
        <n v="758.90000000000009"/>
        <n v="822.30000000000007"/>
        <n v="947.40000000000009"/>
        <n v="629.90000000000009"/>
        <n v="181.60000000000002"/>
        <n v="805.40000000000009"/>
        <n v="1038.7"/>
        <n v="706"/>
        <n v="615"/>
        <n v="753.80000000000007"/>
        <n v="1649.4"/>
        <n v="480"/>
        <n v="657.30000000000007"/>
        <n v="839.2"/>
        <n v="302.8"/>
        <n v="396.40000000000003"/>
        <n v="1429.6000000000001"/>
        <n v="834"/>
        <n v="542.80000000000007"/>
        <n v="744.1"/>
        <n v="1222.4000000000001"/>
        <n v="1080.7"/>
        <n v="738.5"/>
        <n v="814.6"/>
        <n v="924.5"/>
        <n v="624.6"/>
        <n v="173.3"/>
        <n v="795.2"/>
        <n v="1009.4000000000001"/>
        <n v="688.7"/>
        <n v="602.1"/>
        <n v="748.1"/>
        <n v="1619.5"/>
        <n v="474.70000000000005"/>
        <n v="635.70000000000005"/>
        <n v="832.7"/>
        <n v="298"/>
        <n v="390.40000000000003"/>
        <n v="1402.2"/>
        <n v="812.2"/>
        <n v="531.1"/>
        <n v="735.1"/>
        <n v="1202.6000000000001"/>
        <n v="1072.1000000000001"/>
        <n v="719.5"/>
        <n v="803.5"/>
        <n v="907.90000000000009"/>
        <n v="169.20000000000002"/>
        <n v="785"/>
        <n v="996.90000000000009"/>
        <n v="668.80000000000007"/>
        <n v="580.4"/>
        <n v="742.40000000000009"/>
        <n v="1588"/>
        <n v="469.40000000000003"/>
        <n v="621"/>
        <n v="827.5"/>
        <n v="294.90000000000003"/>
        <n v="385.8"/>
        <n v="1372.8000000000002"/>
        <n v="786.30000000000007"/>
        <n v="521.5"/>
        <n v="726.90000000000009"/>
        <n v="1182"/>
        <n v="1059.2"/>
        <n v="697"/>
        <n v="794.7"/>
        <n v="885.80000000000007"/>
        <n v="609.70000000000005"/>
        <n v="166.4"/>
        <n v="775.6"/>
        <n v="989.6"/>
        <n v="655.30000000000007"/>
        <n v="567.6"/>
        <n v="1556.5"/>
        <n v="462"/>
        <n v="607.80000000000007"/>
        <n v="814"/>
        <n v="291.7"/>
        <n v="384.3"/>
        <n v="1345"/>
        <n v="769.30000000000007"/>
        <n v="514"/>
        <n v="717.1"/>
        <n v="1165.8"/>
        <n v="1047.8"/>
        <n v="679.40000000000009"/>
        <n v="790.30000000000007"/>
        <n v="872.7"/>
        <n v="596"/>
        <n v="162.30000000000001"/>
        <n v="765.30000000000007"/>
        <n v="979.1"/>
        <n v="638.1"/>
        <n v="558.80000000000007"/>
        <n v="1521.7"/>
        <n v="460.90000000000003"/>
        <n v="598.70000000000005"/>
        <n v="805.6"/>
        <n v="288.5"/>
        <n v="379.1"/>
        <n v="1311"/>
        <n v="747.80000000000007"/>
        <n v="505.5"/>
        <n v="710.40000000000009"/>
        <n v="1157.7"/>
        <n v="1017.7"/>
        <n v="660.30000000000007"/>
        <n v="782"/>
        <n v="855.80000000000007"/>
        <n v="584.80000000000007"/>
        <n v="156.80000000000001"/>
        <n v="752.5"/>
        <n v="968.7"/>
        <n v="631.6"/>
        <n v="555.6"/>
        <n v="738.1"/>
        <n v="1490.2"/>
        <n v="456.70000000000005"/>
        <n v="589.6"/>
        <n v="795.90000000000009"/>
        <n v="286.10000000000002"/>
        <n v="373.8"/>
        <n v="1284.1000000000001"/>
        <n v="734.80000000000007"/>
        <n v="494.90000000000003"/>
        <n v="702.90000000000009"/>
        <n v="1142.3"/>
        <n v="996.2"/>
        <n v="650.1"/>
        <n v="774.30000000000007"/>
        <n v="577.9"/>
        <n v="155.4"/>
        <n v="746.6"/>
        <n v="965.6"/>
        <n v="621.40000000000009"/>
        <n v="553.9"/>
        <n v="1473.7"/>
        <n v="453.5"/>
        <n v="580.5"/>
        <n v="792"/>
        <n v="285.3"/>
        <n v="372.3"/>
        <n v="1256.7"/>
        <n v="723.90000000000009"/>
        <n v="489.6"/>
        <n v="698.40000000000009"/>
        <n v="1132"/>
        <n v="967.6"/>
        <n v="631.1"/>
        <n v="767.1"/>
        <n v="568.9"/>
        <n v="141.70000000000002"/>
        <n v="739.7"/>
        <n v="960.30000000000007"/>
        <n v="607.9"/>
        <n v="552.30000000000007"/>
        <n v="736.7"/>
        <n v="1450.5"/>
        <n v="448.3"/>
        <n v="570.1"/>
        <n v="781.6"/>
        <n v="284.5"/>
        <n v="367"/>
        <n v="1226.9000000000001"/>
        <n v="714.2"/>
        <n v="481.1"/>
        <n v="687.90000000000009"/>
        <n v="1121.7"/>
        <n v="930.40000000000009"/>
        <n v="617.5"/>
        <n v="757.1"/>
        <n v="807.30000000000007"/>
        <n v="559.4"/>
        <n v="137.6"/>
        <n v="729.5"/>
        <n v="953"/>
        <n v="599"/>
        <n v="549.9"/>
        <n v="733.80000000000007"/>
        <n v="1420.6000000000001"/>
        <n v="444"/>
        <n v="561.70000000000005"/>
        <n v="767.40000000000009"/>
        <n v="282.90000000000003"/>
        <n v="361.70000000000005"/>
        <n v="1199.1000000000001"/>
        <n v="701.2"/>
        <n v="475.70000000000005"/>
        <n v="679"/>
        <n v="1117.3"/>
        <n v="897.5"/>
        <n v="605.9"/>
        <n v="752.7"/>
        <n v="795.30000000000007"/>
        <n v="548.80000000000007"/>
        <n v="136.20000000000002"/>
        <n v="724.40000000000009"/>
        <n v="944.7"/>
        <n v="592.6"/>
        <n v="545.9"/>
        <n v="732.40000000000009"/>
        <n v="1384.1000000000001"/>
        <n v="441.90000000000003"/>
        <n v="556.80000000000007"/>
        <n v="282.2"/>
        <n v="358.70000000000005"/>
        <n v="1181.7"/>
        <n v="686.7"/>
        <n v="466.20000000000005"/>
        <n v="670"/>
        <n v="1108.4000000000001"/>
        <n v="823.1"/>
        <n v="585.5"/>
        <n v="743.30000000000007"/>
        <n v="783"/>
        <n v="536.6"/>
        <n v="134.80000000000001"/>
        <n v="720.1"/>
        <n v="938.40000000000009"/>
        <n v="588.1"/>
        <n v="544.30000000000007"/>
        <n v="728.1"/>
        <n v="1362.6000000000001"/>
        <n v="440.8"/>
        <n v="550.5"/>
        <n v="750"/>
        <n v="280.60000000000002"/>
        <n v="357.90000000000003"/>
        <n v="1155.2"/>
        <n v="664.80000000000007"/>
        <n v="456.6"/>
        <n v="667"/>
        <n v="1104"/>
        <n v="785.80000000000007"/>
        <n v="564.4"/>
        <n v="737.30000000000007"/>
        <n v="769.7"/>
        <n v="526.6"/>
        <n v="711.6"/>
        <n v="933.2"/>
        <n v="581.70000000000005"/>
        <n v="541.9"/>
        <n v="1302.9000000000001"/>
        <n v="437.70000000000005"/>
        <n v="540.80000000000007"/>
        <n v="742.80000000000007"/>
        <n v="278.2"/>
        <n v="355.6"/>
        <n v="1125.3"/>
        <n v="648.20000000000005"/>
        <n v="448.1"/>
        <n v="661.7"/>
        <n v="1097.4000000000001"/>
        <n v="737.2"/>
        <n v="727.90000000000009"/>
        <n v="763.1"/>
        <n v="517.6"/>
        <n v="133.4"/>
        <n v="703.90000000000009"/>
        <n v="931.1"/>
        <n v="575.30000000000007"/>
        <n v="539.5"/>
        <n v="1269.8000000000002"/>
        <n v="533.80000000000007"/>
        <n v="736.40000000000009"/>
        <n v="277.40000000000003"/>
        <n v="351.1"/>
        <n v="1098"/>
        <n v="633.20000000000005"/>
        <n v="441.70000000000005"/>
        <n v="659.5"/>
        <n v="1094.5"/>
        <n v="684.2"/>
        <n v="537.20000000000005"/>
        <n v="722.40000000000009"/>
        <n v="758.2"/>
        <n v="510.70000000000005"/>
        <n v="700.5"/>
        <n v="921.7"/>
        <n v="1251.5"/>
        <n v="436.6"/>
        <n v="530.30000000000007"/>
        <n v="729.30000000000007"/>
        <n v="275.8"/>
        <n v="349.6"/>
        <n v="1077.2"/>
        <n v="623.1"/>
        <n v="437.40000000000003"/>
        <n v="655"/>
        <n v="1092.3"/>
        <n v="651.30000000000007"/>
        <n v="520.20000000000005"/>
        <n v="715.7"/>
        <n v="750.6"/>
        <n v="502.70000000000005"/>
        <n v="132.1"/>
        <n v="693.7"/>
        <n v="917.5"/>
        <n v="566.30000000000007"/>
        <n v="538.70000000000005"/>
        <n v="716.7"/>
        <n v="1220"/>
        <n v="434.5"/>
        <n v="527.5"/>
        <n v="725.40000000000009"/>
        <n v="275"/>
        <n v="348.90000000000003"/>
        <n v="1044.5"/>
        <n v="613"/>
        <n v="428.90000000000003"/>
        <n v="652"/>
        <n v="635.5"/>
        <n v="506"/>
        <n v="708"/>
        <n v="745.40000000000009"/>
        <n v="492.1"/>
        <n v="130.70000000000002"/>
        <n v="687.7"/>
        <n v="912.30000000000007"/>
        <n v="558.6"/>
        <n v="537.9"/>
        <n v="711"/>
        <n v="1191.9000000000001"/>
        <n v="432.40000000000003"/>
        <n v="524"/>
        <n v="715"/>
        <n v="269.40000000000003"/>
        <n v="1024.6000000000001"/>
        <n v="605.70000000000005"/>
        <n v="427.8"/>
        <n v="643.80000000000007"/>
        <n v="1090.8"/>
        <n v="619.80000000000007"/>
        <n v="488.3"/>
        <n v="701.40000000000009"/>
        <n v="484.20000000000005"/>
        <n v="683.40000000000009"/>
        <n v="904.90000000000009"/>
        <n v="554.1"/>
        <n v="534.70000000000005"/>
        <n v="708.1"/>
        <n v="1180.3"/>
        <n v="430.3"/>
        <n v="521.9"/>
        <n v="697.6"/>
        <n v="348.1"/>
        <n v="997.7"/>
        <n v="600.80000000000007"/>
        <n v="1089.3"/>
        <n v="608.30000000000007"/>
        <n v="479.40000000000003"/>
        <n v="690.90000000000009"/>
        <n v="731.80000000000007"/>
        <n v="477.3"/>
        <n v="129.30000000000001"/>
        <n v="898.7"/>
        <n v="549"/>
        <n v="533.1"/>
        <n v="701"/>
        <n v="1143.8"/>
        <n v="427.1"/>
        <n v="519.1"/>
        <n v="689.80000000000007"/>
        <n v="347.3"/>
        <n v="978.6"/>
        <n v="597.20000000000005"/>
        <n v="422.5"/>
        <n v="633.30000000000007"/>
        <n v="466.5"/>
        <n v="680.90000000000009"/>
        <n v="727.7"/>
        <n v="473.6"/>
        <n v="677.5"/>
        <n v="896.6"/>
        <n v="545.20000000000005"/>
        <n v="530.70000000000005"/>
        <n v="698.1"/>
        <n v="1128.9000000000001"/>
        <n v="426"/>
        <n v="516.30000000000007"/>
        <n v="684"/>
        <n v="268.60000000000002"/>
        <n v="344.3"/>
        <n v="960.80000000000007"/>
        <n v="593.1"/>
        <n v="421.5"/>
        <n v="629.6"/>
        <n v="1085.6000000000001"/>
        <n v="594"/>
        <n v="455.6"/>
        <n v="660.5"/>
        <n v="723.40000000000009"/>
        <n v="472.5"/>
        <n v="671.5"/>
        <n v="891.40000000000009"/>
        <n v="543.9"/>
        <n v="529.9"/>
        <n v="692.40000000000009"/>
        <n v="1105.7"/>
        <n v="425"/>
        <n v="514.9"/>
        <n v="672.40000000000009"/>
        <n v="267.8"/>
        <n v="343.6"/>
        <n v="947.90000000000009"/>
        <n v="588.30000000000007"/>
        <n v="419.3"/>
        <n v="628.80000000000007"/>
        <n v="1082"/>
        <n v="582.6"/>
        <n v="452.90000000000003"/>
        <n v="641.70000000000005"/>
        <n v="721.2"/>
        <n v="470.90000000000003"/>
        <n v="669.80000000000007"/>
        <n v="890.30000000000007"/>
        <n v="540"/>
        <n v="529.1"/>
        <n v="691"/>
        <n v="1094.1000000000001"/>
        <n v="422.90000000000003"/>
        <n v="514.30000000000007"/>
        <n v="665.30000000000007"/>
        <n v="342.1"/>
        <n v="924.7"/>
        <n v="585.4"/>
        <n v="415.1"/>
        <n v="625.80000000000007"/>
        <n v="576.9"/>
        <n v="446.8"/>
        <n v="631.20000000000005"/>
        <n v="668.1"/>
        <n v="889.30000000000007"/>
        <n v="537.5"/>
        <n v="689.6"/>
        <n v="1087.4000000000001"/>
        <n v="513.6"/>
        <n v="658.1"/>
        <n v="339"/>
        <n v="903.6"/>
        <n v="584.20000000000005"/>
        <n v="623.6"/>
        <n v="1078.3"/>
        <n v="572.6"/>
        <n v="439.3"/>
        <n v="615.20000000000005"/>
        <n v="714.40000000000009"/>
        <n v="470.40000000000003"/>
        <n v="663"/>
        <n v="887.2"/>
        <n v="524.20000000000005"/>
        <n v="1082.5"/>
        <n v="421.8"/>
        <n v="511.5"/>
        <n v="651.70000000000005"/>
        <n v="266.3"/>
        <n v="336.8"/>
        <n v="889.1"/>
        <n v="582.20000000000005"/>
        <n v="408.70000000000005"/>
        <n v="1077.5"/>
        <n v="437.90000000000003"/>
        <n v="594.80000000000007"/>
        <n v="710.5"/>
        <n v="467.20000000000005"/>
        <n v="127.9"/>
        <n v="657.80000000000007"/>
        <n v="883"/>
        <n v="527.20000000000005"/>
        <n v="521"/>
        <n v="683.90000000000009"/>
        <n v="1074.2"/>
        <n v="506.6"/>
        <n v="637.5"/>
        <n v="264.7"/>
        <n v="870.40000000000009"/>
        <n v="579.80000000000007"/>
        <n v="402.3"/>
        <n v="621.30000000000007"/>
        <n v="1076.1000000000001"/>
        <n v="566.80000000000007"/>
        <n v="431.1"/>
        <n v="576.6"/>
        <n v="707"/>
        <n v="465.1"/>
        <n v="651.90000000000009"/>
        <n v="882"/>
        <n v="682.40000000000009"/>
        <n v="1062.6000000000001"/>
        <n v="420.8"/>
        <n v="504.5"/>
        <n v="623.20000000000005"/>
        <n v="262.3"/>
        <n v="333.70000000000005"/>
        <n v="858.80000000000007"/>
        <n v="577.70000000000005"/>
        <n v="620.6"/>
        <n v="1073.1000000000001"/>
        <n v="562.5"/>
        <n v="427.70000000000005"/>
        <n v="557.20000000000005"/>
        <n v="705.6"/>
        <n v="463.5"/>
        <n v="646.70000000000005"/>
        <n v="874.6"/>
        <n v="518.30000000000007"/>
        <n v="514.6"/>
        <n v="675.30000000000007"/>
        <n v="614.80000000000007"/>
        <n v="261.5"/>
        <n v="330.70000000000005"/>
        <n v="850.1"/>
        <n v="574.9"/>
        <n v="399.1"/>
        <n v="1068.7"/>
        <n v="555.4"/>
        <n v="425.70000000000005"/>
        <n v="541.20000000000005"/>
        <n v="704.30000000000007"/>
        <n v="460.3"/>
        <n v="116.9"/>
        <n v="640.80000000000007"/>
        <n v="871.5"/>
        <n v="513.80000000000007"/>
        <n v="512.20000000000005"/>
        <n v="671"/>
        <n v="1046"/>
        <n v="419.70000000000005"/>
        <n v="500.3"/>
        <n v="605.1"/>
        <n v="314.10000000000002"/>
        <n v="843.1"/>
        <n v="398"/>
        <n v="619.1"/>
        <n v="1062.8"/>
        <n v="551.1"/>
        <n v="423.70000000000005"/>
        <n v="699.90000000000009"/>
        <n v="457.20000000000005"/>
        <n v="639.1"/>
        <n v="869.40000000000009"/>
        <n v="510.6"/>
        <n v="1019.5"/>
        <n v="418.6"/>
        <n v="499.6"/>
        <n v="601.30000000000007"/>
        <n v="259.90000000000003"/>
        <n v="308.8"/>
        <n v="836.80000000000007"/>
        <n v="573.70000000000005"/>
        <n v="397"/>
        <n v="617.6"/>
        <n v="1057"/>
        <n v="548.20000000000005"/>
        <n v="420.3"/>
        <n v="501.40000000000003"/>
        <n v="694.5"/>
        <n v="456.1"/>
        <n v="115.60000000000001"/>
        <n v="638.20000000000005"/>
        <n v="867.30000000000007"/>
        <n v="511.20000000000005"/>
        <n v="509"/>
        <n v="1012.8000000000001"/>
        <n v="496.8"/>
        <n v="259.10000000000002"/>
        <n v="308.10000000000002"/>
        <n v="828.1"/>
        <n v="573.30000000000007"/>
        <n v="395.90000000000003"/>
        <n v="614.6"/>
        <n v="1054"/>
        <n v="417.5"/>
        <n v="481"/>
        <n v="692.30000000000007"/>
        <n v="864.2"/>
        <n v="509.90000000000003"/>
        <n v="507.40000000000003"/>
        <n v="669.6"/>
        <n v="1004.5"/>
        <n v="417.6"/>
        <n v="490.5"/>
        <n v="592.20000000000005"/>
        <n v="257.5"/>
        <n v="297.5"/>
        <n v="818.6"/>
        <n v="568.80000000000007"/>
        <n v="394.8"/>
        <n v="613.80000000000007"/>
        <n v="1045.9000000000001"/>
        <n v="546.80000000000007"/>
        <n v="411.40000000000003"/>
        <n v="470"/>
        <n v="688.2"/>
        <n v="450.3"/>
        <n v="634.80000000000007"/>
        <n v="863.1"/>
        <n v="503.5"/>
        <n v="505.8"/>
        <n v="668.2"/>
        <n v="997.90000000000009"/>
        <n v="416.5"/>
        <n v="484.90000000000003"/>
        <n v="591.6"/>
        <n v="255.10000000000002"/>
        <n v="296"/>
        <n v="808.7"/>
        <n v="565.6"/>
        <n v="392.70000000000005"/>
        <n v="612.30000000000007"/>
        <n v="1045.2"/>
        <n v="410.70000000000005"/>
        <n v="459.5"/>
        <n v="686"/>
        <n v="449.20000000000005"/>
        <n v="114.2"/>
        <n v="633.1"/>
        <n v="862.1"/>
        <n v="501.6"/>
        <n v="996.30000000000007"/>
        <n v="482.20000000000005"/>
        <n v="590.30000000000007"/>
        <n v="291.5"/>
        <n v="800.80000000000007"/>
        <n v="560.70000000000005"/>
        <n v="389.5"/>
        <n v="610.80000000000007"/>
        <n v="1040"/>
        <n v="451.70000000000005"/>
        <n v="683.80000000000007"/>
        <n v="448.70000000000005"/>
        <n v="632.20000000000005"/>
        <n v="992.90000000000009"/>
        <n v="480.1"/>
        <n v="290"/>
        <n v="795.80000000000007"/>
        <n v="559.5"/>
        <n v="388.5"/>
        <n v="610.1"/>
        <n v="1038.6000000000001"/>
        <n v="406"/>
        <n v="446.20000000000005"/>
        <n v="681.90000000000009"/>
        <n v="448.20000000000005"/>
        <n v="112.80000000000001"/>
        <n v="629.70000000000005"/>
        <n v="499"/>
        <n v="502.6"/>
        <n v="589"/>
        <n v="254.3"/>
        <n v="794.2"/>
        <n v="559.1"/>
        <n v="607.1"/>
        <n v="1037.8"/>
        <n v="400.5"/>
        <n v="440.1"/>
        <n v="677.6"/>
        <n v="628"/>
        <n v="501"/>
        <n v="252.70000000000002"/>
        <n v="793.7"/>
        <n v="1035.6000000000001"/>
        <n v="399.90000000000003"/>
        <n v="435.20000000000005"/>
        <n v="672.90000000000009"/>
        <n v="627.1"/>
        <n v="498.40000000000003"/>
        <n v="991.30000000000007"/>
        <n v="252"/>
        <n v="288.40000000000003"/>
        <n v="791.7"/>
        <n v="557.9"/>
        <n v="606.30000000000007"/>
        <n v="1034.9000000000001"/>
        <n v="542.5"/>
        <n v="399.20000000000005"/>
        <n v="430.20000000000005"/>
        <n v="670.5"/>
        <n v="446.6"/>
        <n v="108.7"/>
        <n v="626.30000000000007"/>
        <n v="666.7"/>
        <n v="988"/>
        <n v="587.70000000000005"/>
        <n v="250.4"/>
        <n v="285.40000000000003"/>
        <n v="790.40000000000009"/>
        <n v="554.70000000000005"/>
        <n v="605.6"/>
        <n v="398.5"/>
        <n v="426.90000000000003"/>
        <n v="667.80000000000007"/>
        <n v="445.5"/>
        <n v="625.40000000000009"/>
        <n v="497.8"/>
        <n v="498.6"/>
        <n v="986.30000000000007"/>
        <n v="415.5"/>
        <n v="585.70000000000005"/>
        <n v="248"/>
        <n v="283.90000000000003"/>
        <n v="790"/>
        <n v="551.80000000000007"/>
        <n v="387.40000000000003"/>
        <n v="601.9"/>
        <n v="1033.4000000000001"/>
        <n v="397.1"/>
        <n v="421.90000000000003"/>
        <n v="665.80000000000007"/>
        <n v="443.90000000000003"/>
        <n v="107.30000000000001"/>
        <n v="860"/>
        <n v="495.20000000000005"/>
        <n v="496.1"/>
        <n v="983"/>
        <n v="414.40000000000003"/>
        <n v="585.1"/>
        <n v="282.40000000000003"/>
        <n v="789.2"/>
        <n v="550.6"/>
        <n v="386.3"/>
        <n v="601.1"/>
        <n v="539.6"/>
        <n v="394.40000000000003"/>
        <n v="663.40000000000009"/>
        <n v="442.3"/>
        <n v="859"/>
        <n v="493.90000000000003"/>
        <n v="981.30000000000007"/>
        <n v="411.20000000000005"/>
        <n v="476.6"/>
        <n v="580.6"/>
        <n v="247.20000000000002"/>
        <n v="787.1"/>
        <n v="549.80000000000007"/>
        <n v="1031.2"/>
        <n v="538.20000000000005"/>
        <n v="393.70000000000005"/>
        <n v="659.80000000000007"/>
        <n v="441.3"/>
        <n v="103.2"/>
        <n v="857.90000000000009"/>
        <n v="492"/>
        <n v="979.7"/>
        <n v="245.60000000000002"/>
        <n v="280.10000000000002"/>
        <n v="549.4"/>
        <n v="1030.5"/>
        <n v="658.5"/>
        <n v="101.80000000000001"/>
        <n v="976.40000000000009"/>
        <n v="410.20000000000005"/>
        <n v="1029.7"/>
        <n v="656.30000000000007"/>
        <n v="491.40000000000003"/>
        <n v="974.7"/>
        <n v="243.20000000000002"/>
        <n v="785.90000000000009"/>
        <n v="1028.3"/>
        <n v="654.1"/>
        <n v="440.70000000000005"/>
        <n v="490.70000000000005"/>
        <n v="973"/>
        <n v="409.1"/>
        <n v="785.40000000000009"/>
        <n v="547.4"/>
        <n v="600.4"/>
        <n v="650.6"/>
        <n v="439.20000000000005"/>
        <n v="623.70000000000005"/>
        <n v="490.1"/>
        <n v="492.90000000000003"/>
        <n v="969.7"/>
        <n v="475.20000000000005"/>
        <n v="278.60000000000002"/>
        <n v="547"/>
        <n v="598.9"/>
        <n v="1026.8"/>
        <n v="418.1"/>
        <n v="647.30000000000007"/>
        <n v="622.90000000000009"/>
        <n v="489.40000000000003"/>
        <n v="488.90000000000003"/>
        <n v="964.80000000000007"/>
        <n v="578.6"/>
        <n v="277.90000000000003"/>
        <n v="545.80000000000007"/>
        <n v="598.1"/>
        <n v="1026.1000000000001"/>
        <n v="416.40000000000003"/>
        <n v="622"/>
        <n v="488.8"/>
        <n v="487.3"/>
        <n v="663.90000000000009"/>
        <n v="961.40000000000009"/>
        <n v="473.8"/>
        <n v="577.30000000000007"/>
        <n v="275.60000000000002"/>
        <n v="544.5"/>
        <n v="385.3"/>
        <n v="1023.9000000000001"/>
        <n v="393.1"/>
        <n v="415.8"/>
        <n v="642.90000000000009"/>
        <n v="851.7"/>
        <n v="487.5"/>
        <n v="473.1"/>
        <n v="242.4"/>
        <n v="274.90000000000003"/>
        <n v="783.80000000000007"/>
        <n v="543.70000000000005"/>
        <n v="1023.1"/>
        <n v="414.70000000000005"/>
        <n v="641"/>
        <n v="621.1"/>
        <n v="486.90000000000003"/>
        <n v="486.5"/>
        <n v="576"/>
        <n v="274.10000000000002"/>
        <n v="1021.6"/>
        <n v="849.6"/>
        <n v="472.40000000000003"/>
        <n v="241.60000000000002"/>
        <n v="783.40000000000009"/>
        <n v="1018.7"/>
        <n v="414.20000000000005"/>
        <n v="640.20000000000005"/>
        <n v="438.6"/>
        <n v="485.6"/>
        <n v="485.70000000000005"/>
        <n v="659.6"/>
        <n v="575.4"/>
        <n v="271.8"/>
        <n v="596.6"/>
        <n v="536.80000000000007"/>
        <n v="413.6"/>
        <n v="438.1"/>
        <n v="658.2"/>
        <n v="408.1"/>
        <n v="782.5"/>
        <n v="542.9"/>
        <n v="1016.5"/>
        <n v="413.1"/>
        <n v="638.30000000000007"/>
        <n v="620.30000000000007"/>
        <n v="847.5"/>
        <n v="482.40000000000003"/>
        <n v="484.1"/>
        <n v="574.1"/>
        <n v="781.7"/>
        <n v="595.9"/>
        <n v="1011.3000000000001"/>
        <n v="412"/>
        <n v="637"/>
        <n v="436"/>
        <n v="619.40000000000009"/>
        <n v="846.40000000000009"/>
        <n v="480.90000000000003"/>
        <n v="573.5"/>
        <n v="240.8"/>
        <n v="781.30000000000007"/>
        <n v="592.9"/>
        <n v="1009.1"/>
        <n v="636.70000000000005"/>
        <n v="434.40000000000003"/>
        <n v="100.4"/>
        <n v="618.6"/>
        <n v="471.70000000000005"/>
        <n v="572.20000000000005"/>
        <n v="268.8"/>
        <n v="780.90000000000009"/>
        <n v="592.1"/>
        <n v="1007.7"/>
        <n v="617.70000000000005"/>
        <n v="780.5"/>
        <n v="540.5"/>
        <n v="1006.9000000000001"/>
        <n v="479.3"/>
        <n v="540.1"/>
        <n v="1005.5"/>
        <n v="392.40000000000003"/>
        <n v="636.40000000000009"/>
        <n v="433.3"/>
        <n v="616"/>
        <n v="844.30000000000007"/>
        <n v="1000.3000000000001"/>
        <n v="410.90000000000003"/>
        <n v="636.1"/>
        <n v="481.70000000000005"/>
        <n v="478.5"/>
        <n v="471"/>
        <n v="268.10000000000002"/>
        <n v="779.6"/>
        <n v="539.30000000000007"/>
        <n v="591.4"/>
        <n v="993.7"/>
        <n v="391"/>
        <n v="635.90000000000009"/>
        <n v="432.8"/>
        <n v="97.7"/>
        <n v="843.30000000000007"/>
        <n v="477.70000000000005"/>
        <n v="656.7"/>
        <n v="959.80000000000007"/>
        <n v="470.3"/>
        <n v="571.5"/>
        <n v="779.2"/>
        <n v="538.9"/>
        <n v="990"/>
        <n v="390.3"/>
        <n v="633.40000000000009"/>
        <n v="431.70000000000005"/>
        <n v="94.9"/>
        <n v="842.30000000000007"/>
        <n v="479.8"/>
        <n v="476.90000000000003"/>
        <n v="469.6"/>
        <n v="238.4"/>
        <n v="778.80000000000007"/>
        <n v="538.5"/>
        <n v="389.70000000000005"/>
        <n v="632.90000000000009"/>
        <n v="431.20000000000005"/>
        <n v="92.2"/>
        <n v="839.1"/>
        <n v="479.20000000000005"/>
        <n v="778"/>
        <n v="537.70000000000005"/>
        <n v="590.6"/>
        <n v="984.90000000000009"/>
        <n v="90.800000000000011"/>
        <n v="837"/>
        <n v="570.9"/>
        <n v="776.7"/>
        <n v="589.9"/>
        <n v="983.40000000000009"/>
        <n v="632.30000000000007"/>
        <n v="614.30000000000007"/>
        <n v="836"/>
        <n v="475.3"/>
        <n v="476.1"/>
        <n v="775.90000000000009"/>
        <n v="978.30000000000007"/>
        <n v="631.80000000000007"/>
        <n v="430.70000000000005"/>
        <n v="612.6"/>
        <n v="834.90000000000009"/>
        <n v="473.40000000000003"/>
        <n v="267.3"/>
        <n v="775.1"/>
        <n v="537.30000000000007"/>
        <n v="589.1"/>
        <n v="976.80000000000007"/>
        <n v="631.5"/>
        <n v="610.9"/>
        <n v="832.80000000000007"/>
        <n v="467.6"/>
        <n v="958.1"/>
        <n v="403.8"/>
        <n v="466.8"/>
        <n v="266.5"/>
        <n v="536.9"/>
        <n v="384.20000000000005"/>
        <n v="587.6"/>
        <n v="975.30000000000007"/>
        <n v="830.80000000000007"/>
        <n v="462.5"/>
        <n v="237.60000000000002"/>
        <n v="967.2"/>
        <n v="389"/>
        <n v="428.6"/>
        <n v="820.30000000000007"/>
        <n v="461.90000000000003"/>
        <n v="653.90000000000009"/>
        <n v="265.8"/>
        <n v="773.80000000000007"/>
        <n v="536.5"/>
        <n v="962.80000000000007"/>
        <n v="533.9"/>
        <n v="819.30000000000007"/>
        <n v="460"/>
        <n v="652.5"/>
        <n v="956.5"/>
        <n v="402.8"/>
        <n v="466.1"/>
        <n v="570.20000000000005"/>
        <n v="236.9"/>
        <n v="536"/>
        <n v="383.1"/>
        <n v="956.90000000000009"/>
        <n v="532.5"/>
        <n v="410.3"/>
        <n v="428"/>
        <n v="817.2"/>
        <n v="454.20000000000005"/>
        <n v="954.80000000000007"/>
        <n v="773.40000000000009"/>
        <n v="943.7"/>
        <n v="815.1"/>
        <n v="449.70000000000005"/>
        <n v="473.70000000000005"/>
        <n v="535.20000000000005"/>
        <n v="937.1"/>
        <n v="388.3"/>
        <n v="630.40000000000009"/>
        <n v="609.20000000000005"/>
        <n v="448.40000000000003"/>
        <n v="651"/>
        <n v="264.3"/>
        <n v="772.6"/>
        <n v="382.1"/>
        <n v="584.6"/>
        <n v="929"/>
        <n v="427.5"/>
        <n v="607.5"/>
        <n v="444.6"/>
        <n v="472.90000000000003"/>
        <n v="465.40000000000003"/>
        <n v="262.8"/>
        <n v="772.2"/>
        <n v="534.80000000000007"/>
        <n v="583.9"/>
        <n v="919.40000000000009"/>
        <n v="529.6"/>
        <n v="409.8"/>
        <n v="629.30000000000007"/>
        <n v="813"/>
        <n v="649.6"/>
        <n v="400.70000000000005"/>
        <n v="235.3"/>
        <n v="262"/>
        <n v="533.6"/>
        <n v="582.4"/>
        <n v="915"/>
        <n v="526.80000000000007"/>
        <n v="386.90000000000003"/>
        <n v="409.20000000000005"/>
        <n v="627.70000000000005"/>
        <n v="426.40000000000003"/>
        <n v="89.4"/>
        <n v="606.6"/>
        <n v="809.90000000000009"/>
        <n v="472.1"/>
        <n v="233.70000000000002"/>
        <n v="254.5"/>
        <n v="770.90000000000009"/>
        <n v="533.20000000000005"/>
        <n v="379.90000000000003"/>
        <n v="580.1"/>
        <n v="906.90000000000009"/>
        <n v="605.80000000000007"/>
        <n v="808.80000000000007"/>
        <n v="436.90000000000003"/>
        <n v="953.2"/>
        <n v="461.20000000000005"/>
        <n v="249.9"/>
        <n v="770.1"/>
        <n v="532.80000000000007"/>
        <n v="378.90000000000003"/>
        <n v="895.1"/>
        <n v="604.9"/>
        <n v="807.80000000000007"/>
        <n v="435.6"/>
        <n v="398.6"/>
        <n v="460.5"/>
        <n v="892.90000000000009"/>
        <n v="523.9"/>
        <n v="604.1"/>
        <n v="435"/>
        <n v="459.8"/>
        <n v="377.8"/>
        <n v="890"/>
        <n v="385.6"/>
        <n v="626.90000000000009"/>
        <n v="603.20000000000005"/>
        <n v="806.7"/>
        <n v="433.1"/>
        <n v="951.5"/>
        <n v="567"/>
        <n v="248.4"/>
        <n v="577.20000000000005"/>
        <n v="887"/>
        <n v="384.90000000000003"/>
        <n v="626.6"/>
        <n v="425.90000000000003"/>
        <n v="88"/>
        <n v="804.6"/>
        <n v="429.90000000000003"/>
        <n v="471.3"/>
        <n v="948.2"/>
        <n v="459.1"/>
        <n v="247.70000000000002"/>
        <n v="532.4"/>
        <n v="884.1"/>
        <n v="86.7"/>
        <n v="429.20000000000005"/>
        <n v="469.70000000000005"/>
        <n v="397.5"/>
        <n v="458.40000000000003"/>
        <n v="565.70000000000005"/>
        <n v="768.90000000000009"/>
        <n v="532"/>
        <n v="576.4"/>
        <n v="880.40000000000009"/>
        <n v="407.6"/>
        <n v="625.5"/>
        <n v="425.40000000000003"/>
        <n v="601.5"/>
        <n v="803.6"/>
        <n v="426.6"/>
        <n v="457.70000000000005"/>
        <n v="246.9"/>
        <n v="531.6"/>
        <n v="575.70000000000005"/>
        <n v="802.5"/>
        <n v="645.30000000000007"/>
        <n v="946.5"/>
        <n v="395.40000000000003"/>
        <n v="457"/>
        <n v="232.9"/>
        <n v="246.20000000000002"/>
        <n v="768.5"/>
        <n v="530.80000000000007"/>
        <n v="870.90000000000009"/>
        <n v="625.20000000000005"/>
        <n v="424.90000000000003"/>
        <n v="597.30000000000007"/>
        <n v="468"/>
        <n v="643.90000000000009"/>
        <n v="530.4"/>
        <n v="594.70000000000005"/>
        <n v="424.1"/>
        <n v="394.3"/>
        <n v="245.4"/>
        <n v="530"/>
        <n v="870.1"/>
        <n v="382.90000000000003"/>
        <n v="624.70000000000005"/>
        <n v="593.80000000000007"/>
        <n v="801.5"/>
        <n v="422.8"/>
        <n v="462.40000000000003"/>
        <n v="944.90000000000009"/>
        <n v="393.3"/>
        <n v="565.1"/>
        <n v="244.60000000000002"/>
        <n v="767.6"/>
        <n v="572.70000000000005"/>
        <n v="866.5"/>
        <n v="522.5"/>
        <n v="591.30000000000007"/>
        <n v="799.40000000000009"/>
        <n v="460.8"/>
        <n v="941.6"/>
        <n v="243.10000000000002"/>
        <n v="767.2"/>
        <n v="861.30000000000007"/>
        <n v="382.20000000000005"/>
        <n v="798.40000000000009"/>
        <n v="420.90000000000003"/>
        <n v="939.90000000000009"/>
        <n v="232.10000000000002"/>
        <n v="528.80000000000007"/>
        <n v="856.90000000000009"/>
        <n v="407"/>
        <n v="624.1"/>
        <n v="423.8"/>
        <n v="83.9"/>
        <n v="590.4"/>
        <n v="797.30000000000007"/>
        <n v="419"/>
        <n v="639.6"/>
        <n v="230.5"/>
        <n v="766.40000000000009"/>
        <n v="528.4"/>
        <n v="571.9"/>
        <n v="853.90000000000009"/>
        <n v="519.6"/>
        <n v="380.8"/>
        <n v="405.90000000000003"/>
        <n v="422.70000000000005"/>
        <n v="82.5"/>
        <n v="417.70000000000005"/>
        <n v="459.20000000000005"/>
        <n v="452.8"/>
        <n v="563.80000000000007"/>
        <n v="570.4"/>
        <n v="846.6"/>
        <n v="380.1"/>
        <n v="422.20000000000005"/>
        <n v="763.5"/>
        <n v="528"/>
        <n v="405.40000000000003"/>
        <n v="622.80000000000007"/>
        <n v="762.2"/>
        <n v="518.20000000000005"/>
        <n v="404.3"/>
        <n v="622.20000000000005"/>
        <n v="81.2"/>
        <n v="636.80000000000007"/>
        <n v="452.20000000000005"/>
        <n v="761.40000000000009"/>
        <n v="568.20000000000005"/>
        <n v="842.2"/>
        <n v="516.70000000000005"/>
        <n v="621.70000000000005"/>
        <n v="421.70000000000005"/>
        <n v="587.9"/>
        <n v="413.8"/>
        <n v="635.30000000000007"/>
        <n v="938.2"/>
        <n v="760.6"/>
        <n v="525.9"/>
        <n v="567.4"/>
        <n v="835.6"/>
        <n v="513.9"/>
        <n v="379.5"/>
        <n v="793.1"/>
        <n v="412.6"/>
        <n v="457.6"/>
        <n v="633.90000000000009"/>
        <n v="936.6"/>
        <n v="759.30000000000007"/>
        <n v="525.5"/>
        <n v="565.9"/>
        <n v="828.2"/>
        <n v="402.6"/>
        <n v="620.90000000000009"/>
        <n v="789"/>
        <n v="411.90000000000003"/>
        <n v="632.5"/>
        <n v="934.90000000000009"/>
        <n v="450.8"/>
        <n v="525.1"/>
        <n v="511"/>
        <n v="620.1"/>
        <n v="586.20000000000005"/>
        <n v="410.6"/>
        <n v="455.20000000000005"/>
        <n v="926.6"/>
        <n v="563.1"/>
        <n v="758.5"/>
        <n v="563.70000000000005"/>
        <n v="808.30000000000007"/>
        <n v="402"/>
        <n v="619"/>
        <n v="414.3"/>
        <n v="583.6"/>
        <n v="787.90000000000009"/>
        <n v="410"/>
        <n v="923.30000000000007"/>
        <n v="450.1"/>
        <n v="229.70000000000002"/>
        <n v="757.7"/>
        <n v="401.5"/>
        <n v="616.20000000000005"/>
        <n v="413.70000000000005"/>
        <n v="581"/>
        <n v="409.40000000000003"/>
        <n v="454.40000000000003"/>
        <n v="745.90000000000009"/>
        <n v="561.80000000000007"/>
        <n v="756.40000000000009"/>
        <n v="376.8"/>
        <n v="562.9"/>
        <n v="796.6"/>
        <n v="508.1"/>
        <n v="378.8"/>
        <n v="400.90000000000003"/>
        <n v="786.90000000000009"/>
        <n v="742.6"/>
        <n v="755.6"/>
        <n v="793.6"/>
        <n v="615.1"/>
        <n v="412.1"/>
        <n v="79.800000000000011"/>
        <n v="577.6"/>
        <n v="406.8"/>
        <n v="450.40000000000003"/>
        <n v="628.20000000000005"/>
        <n v="561.20000000000005"/>
        <n v="240.9"/>
        <n v="524.70000000000005"/>
        <n v="562.20000000000005"/>
        <n v="769.40000000000009"/>
        <n v="378.1"/>
        <n v="575.9"/>
        <n v="784.80000000000007"/>
        <n v="404.20000000000005"/>
        <n v="448.8"/>
        <n v="623.90000000000009"/>
        <n v="390.1"/>
        <n v="755.2"/>
        <n v="375.70000000000005"/>
        <n v="760.5"/>
        <n v="505.3"/>
        <n v="399.8"/>
        <n v="614.1"/>
        <n v="77"/>
        <n v="570.80000000000007"/>
        <n v="782.7"/>
        <n v="401.70000000000005"/>
        <n v="443.20000000000005"/>
        <n v="611.1"/>
        <n v="228.10000000000002"/>
        <n v="239.4"/>
        <n v="754.80000000000007"/>
        <n v="524.30000000000007"/>
        <n v="561.4"/>
        <n v="377.40000000000003"/>
        <n v="399.3"/>
        <n v="612.4"/>
        <n v="399.70000000000005"/>
        <n v="439.90000000000003"/>
        <n v="603.9"/>
        <n v="739.30000000000007"/>
        <n v="227.3"/>
        <n v="754.40000000000009"/>
        <n v="556.20000000000005"/>
        <n v="691.40000000000009"/>
        <n v="503.90000000000003"/>
        <n v="611.30000000000007"/>
        <n v="437.5"/>
        <n v="602.5"/>
        <n v="736"/>
        <n v="449.40000000000003"/>
        <n v="753.90000000000009"/>
        <n v="653.1"/>
        <n v="75.7"/>
        <n v="566.5"/>
        <n v="777.5"/>
        <n v="397.20000000000005"/>
        <n v="432.70000000000005"/>
        <n v="592.5"/>
        <n v="734.30000000000007"/>
        <n v="752.30000000000007"/>
        <n v="374.6"/>
        <n v="553.20000000000005"/>
        <n v="642.1"/>
        <n v="610"/>
        <n v="409.5"/>
        <n v="72.900000000000006"/>
        <n v="560.6"/>
        <n v="773.30000000000007"/>
        <n v="392.1"/>
        <n v="411"/>
        <n v="515.4"/>
        <n v="731"/>
        <n v="237.9"/>
        <n v="751.5"/>
        <n v="552.4"/>
        <n v="502.40000000000003"/>
        <n v="376.70000000000005"/>
        <n v="407.40000000000003"/>
        <n v="71.5"/>
        <n v="556.30000000000007"/>
        <n v="769.1"/>
        <n v="406.20000000000005"/>
        <n v="506.8"/>
        <n v="447.3"/>
        <n v="226.5"/>
        <n v="237.10000000000002"/>
        <n v="627.40000000000009"/>
        <n v="376.1"/>
        <n v="397.6"/>
        <n v="607.20000000000005"/>
        <n v="554.6"/>
        <n v="766"/>
        <n v="403"/>
        <n v="489.70000000000005"/>
        <n v="388"/>
        <n v="445.90000000000003"/>
        <n v="236.3"/>
        <n v="747.30000000000007"/>
        <n v="546.5"/>
        <n v="373.3"/>
        <n v="396.5"/>
        <n v="606.20000000000005"/>
        <n v="68.8"/>
        <n v="550.30000000000007"/>
        <n v="762.80000000000007"/>
        <n v="382.40000000000003"/>
        <n v="472.6"/>
        <n v="729.40000000000009"/>
        <n v="741.90000000000009"/>
        <n v="545.70000000000005"/>
        <n v="498.1"/>
        <n v="405.8"/>
        <n v="544.4"/>
        <n v="758.7"/>
        <n v="381.8"/>
        <n v="400.6"/>
        <n v="452.6"/>
        <n v="385.90000000000003"/>
        <n v="445.20000000000005"/>
        <n v="559.20000000000005"/>
        <n v="739.90000000000009"/>
        <n v="542"/>
        <n v="496.70000000000005"/>
        <n v="372.70000000000005"/>
        <n v="604.80000000000007"/>
        <n v="405.3"/>
        <n v="66"/>
        <n v="541.80000000000007"/>
        <n v="378.6"/>
        <n v="398.20000000000005"/>
        <n v="441.20000000000005"/>
        <n v="384.8"/>
        <n v="443.8"/>
        <n v="235.60000000000002"/>
        <n v="737"/>
        <n v="581.1"/>
        <n v="603.4"/>
        <n v="404.70000000000005"/>
        <n v="538.4"/>
        <n v="749.2"/>
        <n v="395"/>
        <n v="442.40000000000003"/>
        <n v="224.9"/>
        <n v="733.6"/>
        <n v="372.5"/>
        <n v="531.5"/>
        <n v="576.70000000000005"/>
        <n v="495.3"/>
        <n v="372"/>
        <n v="602.30000000000007"/>
        <n v="64.7"/>
        <n v="747.2"/>
        <n v="376"/>
        <n v="394.20000000000005"/>
        <n v="557.30000000000007"/>
        <n v="730.7"/>
        <n v="527"/>
        <n v="566.4"/>
        <n v="370.6"/>
        <n v="601"/>
        <n v="400"/>
        <n v="529"/>
        <n v="744"/>
        <n v="373.5"/>
        <n v="391.8"/>
        <n v="391.20000000000005"/>
        <n v="719.40000000000009"/>
        <n v="439.6"/>
        <n v="556.6"/>
        <n v="224.10000000000002"/>
        <n v="727.80000000000007"/>
        <n v="523.1"/>
        <n v="553.1"/>
        <n v="369.90000000000003"/>
        <n v="399.40000000000003"/>
        <n v="63.300000000000004"/>
        <n v="520.5"/>
        <n v="369.6"/>
        <n v="387.8"/>
        <n v="376.90000000000003"/>
        <n v="717.80000000000007"/>
        <n v="438.20000000000005"/>
        <n v="556"/>
        <n v="725.80000000000007"/>
        <n v="371.40000000000003"/>
        <n v="521.80000000000007"/>
        <n v="547.20000000000005"/>
        <n v="368.6"/>
        <n v="394.90000000000003"/>
        <n v="597.4"/>
        <n v="398.90000000000003"/>
        <n v="515.30000000000007"/>
        <n v="734.6"/>
        <n v="367.1"/>
        <n v="384.6"/>
        <n v="368.3"/>
        <n v="722.90000000000009"/>
        <n v="522.70000000000005"/>
        <n v="519.5"/>
        <n v="539.9"/>
        <n v="493.8"/>
        <n v="594.20000000000005"/>
        <n v="397.8"/>
        <n v="61.900000000000006"/>
        <n v="510.20000000000005"/>
        <n v="728.30000000000007"/>
        <n v="363.20000000000005"/>
        <n v="364.1"/>
        <n v="712.80000000000007"/>
        <n v="383.8"/>
        <n v="436.1"/>
        <n v="553.4"/>
        <n v="222.5"/>
        <n v="370.40000000000003"/>
        <n v="515"/>
        <n v="492.40000000000003"/>
        <n v="367.20000000000005"/>
        <n v="397.3"/>
        <n v="509.40000000000003"/>
        <n v="727.30000000000007"/>
        <n v="361.3"/>
        <n v="381.3"/>
        <n v="356.90000000000003"/>
        <n v="709.5"/>
        <n v="221.70000000000002"/>
        <n v="717.5"/>
        <n v="513.5"/>
        <n v="491"/>
        <n v="393.20000000000005"/>
        <n v="396.8"/>
        <n v="60.5"/>
        <n v="505.1"/>
        <n v="722.1"/>
        <n v="360.70000000000005"/>
        <n v="349.8"/>
        <n v="435.40000000000003"/>
        <n v="552.80000000000007"/>
        <n v="234.10000000000002"/>
        <n v="712.5"/>
        <n v="520.70000000000005"/>
        <n v="512.80000000000007"/>
        <n v="364.5"/>
        <n v="396.20000000000005"/>
        <n v="502.5"/>
        <n v="716.90000000000009"/>
        <n v="358.1"/>
        <n v="348.40000000000003"/>
        <n v="380.6"/>
        <n v="233.3"/>
        <n v="710"/>
        <n v="519.9"/>
        <n v="510.5"/>
        <n v="525.20000000000005"/>
        <n v="362.5"/>
        <n v="498.3"/>
        <n v="708.5"/>
        <n v="355.5"/>
        <n v="370.90000000000003"/>
        <n v="346.90000000000003"/>
        <n v="697.90000000000009"/>
        <n v="434.70000000000005"/>
        <n v="552.1"/>
        <n v="231.10000000000002"/>
        <n v="706.30000000000007"/>
        <n v="519.30000000000007"/>
        <n v="360.40000000000003"/>
        <n v="583.5"/>
        <n v="495.70000000000005"/>
        <n v="352.3"/>
        <n v="366.90000000000003"/>
        <n v="342.6"/>
        <n v="692.90000000000009"/>
        <n v="228"/>
        <n v="703.40000000000009"/>
        <n v="507.5"/>
        <n v="514.1"/>
        <n v="359.70000000000005"/>
        <n v="395.20000000000005"/>
        <n v="59.2"/>
        <n v="491.5"/>
        <n v="689.7"/>
        <n v="348.5"/>
        <n v="341.20000000000005"/>
        <n v="378.5"/>
        <n v="431.90000000000003"/>
        <n v="225.8"/>
        <n v="699.2"/>
        <n v="519"/>
        <n v="358.40000000000003"/>
        <n v="57.800000000000004"/>
        <n v="487.20000000000005"/>
        <n v="675.1"/>
        <n v="346.6"/>
        <n v="358.90000000000003"/>
        <n v="223.5"/>
        <n v="696.30000000000007"/>
        <n v="504.6"/>
        <n v="488.1"/>
        <n v="357.70000000000005"/>
        <n v="575.1"/>
        <n v="394.70000000000005"/>
        <n v="484.6"/>
        <n v="667.7"/>
        <n v="345.90000000000003"/>
        <n v="338.40000000000003"/>
        <n v="376.40000000000003"/>
        <n v="548.9"/>
        <n v="692.2"/>
        <n v="503"/>
        <n v="485.20000000000005"/>
        <n v="389.90000000000003"/>
        <n v="572.9"/>
        <n v="394.1"/>
        <n v="477.8"/>
        <n v="343.40000000000003"/>
        <n v="350.8"/>
        <n v="332.70000000000005"/>
        <n v="430.5"/>
        <n v="688.5"/>
        <n v="500.8"/>
        <n v="496.5"/>
        <n v="356.3"/>
        <n v="387.70000000000005"/>
        <n v="393.6"/>
        <n v="460.70000000000005"/>
        <n v="643.70000000000005"/>
        <n v="340.8"/>
        <n v="346"/>
        <n v="684.6"/>
        <n v="374.20000000000005"/>
        <n v="429.1"/>
        <n v="547.6"/>
        <n v="517.4"/>
        <n v="485.40000000000003"/>
        <n v="483.8"/>
        <n v="355"/>
        <n v="386"/>
        <n v="565.30000000000007"/>
        <n v="336.3"/>
        <n v="335.6"/>
        <n v="678"/>
        <n v="221"/>
        <n v="222"/>
        <n v="680.6"/>
        <n v="517"/>
        <n v="494.8"/>
        <n v="478.8"/>
        <n v="476.70000000000005"/>
        <n v="353.6"/>
        <n v="382.70000000000005"/>
        <n v="615.5"/>
        <n v="334.40000000000003"/>
        <n v="331.6"/>
        <n v="311.20000000000005"/>
        <n v="674.7"/>
        <n v="373.20000000000005"/>
        <n v="428.40000000000003"/>
        <n v="218.20000000000002"/>
        <n v="672.30000000000007"/>
        <n v="490.3"/>
        <n v="469.3"/>
        <n v="351.6"/>
        <n v="559.80000000000007"/>
        <n v="389.40000000000003"/>
        <n v="436.8"/>
        <n v="604"/>
        <n v="333.1"/>
        <n v="325.10000000000002"/>
        <n v="301.2"/>
        <n v="669.7"/>
        <n v="424.20000000000005"/>
        <n v="541.1"/>
        <n v="216.70000000000002"/>
        <n v="665.7"/>
        <n v="486.6"/>
        <n v="459.70000000000005"/>
        <n v="350.90000000000003"/>
        <n v="381.1"/>
        <n v="331.20000000000005"/>
        <n v="297"/>
        <n v="369"/>
        <n v="214.4"/>
        <n v="659.40000000000009"/>
        <n v="366.1"/>
        <n v="480.6"/>
        <n v="451.6"/>
        <n v="380"/>
        <n v="553.6"/>
        <n v="430"/>
        <n v="584.1"/>
        <n v="327.40000000000003"/>
        <n v="295.5"/>
        <n v="649.80000000000007"/>
        <n v="365.8"/>
        <n v="423.5"/>
        <n v="212.20000000000002"/>
        <n v="514.20000000000005"/>
        <n v="476.8"/>
        <n v="436.20000000000005"/>
        <n v="350.20000000000005"/>
        <n v="548.1"/>
        <n v="387.20000000000005"/>
        <n v="423.20000000000005"/>
        <n v="582.1"/>
        <n v="319"/>
        <n v="315.5"/>
        <n v="641.5"/>
        <n v="364.70000000000005"/>
        <n v="220.20000000000002"/>
        <n v="208.4"/>
        <n v="648.30000000000007"/>
        <n v="509.3"/>
        <n v="365"/>
        <n v="428.1"/>
        <n v="347.5"/>
        <n v="373.90000000000003"/>
        <n v="545.1"/>
        <n v="56.400000000000006"/>
        <n v="411.3"/>
        <n v="564.30000000000007"/>
        <n v="310.10000000000002"/>
        <n v="313.10000000000002"/>
        <n v="284.10000000000002"/>
        <n v="359.40000000000003"/>
        <n v="207.60000000000002"/>
        <n v="470.1"/>
        <n v="416.3"/>
        <n v="346.1"/>
        <n v="370"/>
        <n v="541.30000000000007"/>
        <n v="383.5"/>
        <n v="543.4"/>
        <n v="304.90000000000003"/>
        <n v="309.10000000000002"/>
        <n v="278.40000000000003"/>
        <n v="355.20000000000005"/>
        <n v="419.40000000000003"/>
        <n v="534"/>
        <n v="204.60000000000002"/>
        <n v="508.5"/>
        <n v="364"/>
        <n v="467.1"/>
        <n v="406.70000000000005"/>
        <n v="468.1"/>
        <n v="345.5"/>
        <n v="366.70000000000005"/>
        <n v="369.8"/>
        <n v="53.6"/>
        <n v="300.40000000000003"/>
        <n v="305.10000000000002"/>
        <n v="271.3"/>
        <n v="613.30000000000007"/>
        <n v="532.70000000000005"/>
        <n v="196.3"/>
        <n v="361.90000000000003"/>
        <n v="463.40000000000003"/>
        <n v="466.6"/>
        <n v="339.3"/>
        <n v="356.5"/>
        <n v="376.3"/>
        <n v="493.20000000000005"/>
        <n v="294.7"/>
        <n v="302.7"/>
        <n v="262.7"/>
        <n v="590.1"/>
        <n v="354.20000000000005"/>
        <n v="415.90000000000003"/>
        <n v="219.4"/>
        <n v="194.8"/>
        <n v="620.5"/>
        <n v="504.1"/>
        <n v="351.20000000000005"/>
        <n v="457.40000000000003"/>
        <n v="373.6"/>
        <n v="465.20000000000005"/>
        <n v="337.3"/>
        <n v="363.40000000000003"/>
        <n v="351.70000000000005"/>
        <n v="477.6"/>
        <n v="289.60000000000002"/>
        <n v="295.40000000000003"/>
        <n v="258.40000000000003"/>
        <n v="578.5"/>
        <n v="336.20000000000005"/>
        <n v="414.5"/>
        <n v="525.6"/>
        <n v="217"/>
        <n v="194.10000000000002"/>
        <n v="609.30000000000007"/>
        <n v="350.1"/>
        <n v="453.6"/>
        <n v="362.6"/>
        <n v="362.3"/>
        <n v="528.5"/>
        <n v="349.1"/>
        <n v="367.70000000000005"/>
        <n v="470.20000000000005"/>
        <n v="284.40000000000003"/>
        <n v="285"/>
        <n v="249.8"/>
        <n v="328.8"/>
        <n v="216.20000000000002"/>
        <n v="192.5"/>
        <n v="601.80000000000007"/>
        <n v="497.20000000000005"/>
        <n v="342.70000000000005"/>
        <n v="451.40000000000003"/>
        <n v="329.1"/>
        <n v="359"/>
        <n v="525.80000000000007"/>
        <n v="283.2"/>
        <n v="277"/>
        <n v="242.70000000000002"/>
        <n v="561.9"/>
        <n v="327.70000000000005"/>
        <n v="214.60000000000002"/>
        <n v="188.8"/>
        <n v="591.9"/>
        <n v="341.6"/>
        <n v="447.6"/>
        <n v="449.5"/>
        <n v="327.8"/>
        <n v="357.3"/>
        <n v="521.4"/>
        <n v="338"/>
        <n v="274.2"/>
        <n v="269.7"/>
        <n v="221.3"/>
        <n v="548.70000000000005"/>
        <n v="324.60000000000002"/>
        <n v="391.40000000000003"/>
        <n v="523"/>
        <n v="187.3"/>
        <n v="582.30000000000007"/>
        <n v="444.70000000000005"/>
        <n v="336.90000000000003"/>
        <n v="324.40000000000003"/>
        <n v="355.70000000000005"/>
        <n v="519.80000000000007"/>
        <n v="264.10000000000002"/>
        <n v="521.70000000000005"/>
        <n v="209"/>
        <n v="182"/>
        <n v="493.5"/>
        <n v="339.5"/>
        <n v="440.90000000000003"/>
        <n v="329.5"/>
        <n v="323"/>
        <n v="324.70000000000005"/>
        <n v="52.300000000000004"/>
        <n v="318.3"/>
        <n v="405.5"/>
        <n v="260.7"/>
        <n v="258.5"/>
        <n v="209.9"/>
        <n v="542.1"/>
        <n v="314"/>
        <n v="386.6"/>
        <n v="206.60000000000002"/>
        <n v="179"/>
        <n v="566.20000000000005"/>
        <n v="437.20000000000005"/>
        <n v="322.20000000000005"/>
        <n v="355.1"/>
        <n v="309.40000000000003"/>
        <n v="306.3"/>
        <n v="391.90000000000003"/>
        <n v="255"/>
        <n v="256.90000000000003"/>
        <n v="205.60000000000002"/>
        <n v="532.1"/>
        <n v="310.8"/>
        <n v="384.5"/>
        <n v="517.9"/>
        <n v="204.3"/>
        <n v="175.20000000000002"/>
        <n v="489.1"/>
        <n v="337.40000000000003"/>
        <n v="435.70000000000005"/>
        <n v="313.3"/>
        <n v="448"/>
        <n v="314.20000000000005"/>
        <n v="354"/>
        <n v="510.8"/>
        <n v="273"/>
        <n v="379.3"/>
        <n v="250.5"/>
        <n v="252.9"/>
        <n v="195.60000000000002"/>
        <n v="308.70000000000005"/>
        <n v="515.9"/>
        <n v="201.9"/>
        <n v="174.4"/>
        <n v="547.9"/>
        <n v="485"/>
        <n v="335.20000000000005"/>
        <n v="299.40000000000003"/>
        <n v="506.90000000000003"/>
        <n v="301.40000000000003"/>
        <n v="376.20000000000005"/>
        <n v="247.9"/>
        <n v="248.9"/>
        <n v="307.60000000000002"/>
        <n v="377.5"/>
        <n v="201.10000000000002"/>
        <n v="168.4"/>
        <n v="543.80000000000007"/>
        <n v="289.10000000000002"/>
        <n v="443.70000000000005"/>
        <n v="306"/>
        <n v="353.40000000000003"/>
        <n v="504.20000000000005"/>
        <n v="299.3"/>
        <n v="263.60000000000002"/>
        <n v="371"/>
        <n v="224.20000000000002"/>
        <n v="244.9"/>
        <n v="187"/>
        <n v="527.1"/>
        <n v="511.40000000000003"/>
        <n v="198.70000000000002"/>
        <n v="164.60000000000002"/>
        <n v="538"/>
        <n v="332.1"/>
        <n v="429.70000000000005"/>
        <n v="281"/>
        <n v="304"/>
        <n v="352.90000000000003"/>
        <n v="501.8"/>
        <n v="296.10000000000002"/>
        <n v="360.5"/>
        <n v="219.70000000000002"/>
        <n v="239.20000000000002"/>
        <n v="184.20000000000002"/>
        <n v="518.80000000000007"/>
        <n v="306.60000000000002"/>
        <n v="370.5"/>
        <n v="504.3"/>
        <n v="160.10000000000002"/>
        <n v="531.80000000000007"/>
        <n v="427.40000000000003"/>
        <n v="278"/>
        <n v="433.70000000000005"/>
        <n v="299.90000000000003"/>
        <n v="349"/>
        <n v="497.1"/>
        <n v="287.7"/>
        <n v="252.60000000000002"/>
        <n v="217.8"/>
        <n v="231.20000000000002"/>
        <n v="174.20000000000002"/>
        <n v="297.10000000000002"/>
        <n v="194.70000000000002"/>
        <n v="157.80000000000001"/>
        <n v="469.20000000000005"/>
        <n v="331"/>
        <n v="269.90000000000003"/>
        <n v="297.90000000000003"/>
        <n v="347.90000000000003"/>
        <n v="494.1"/>
        <n v="275.5"/>
        <n v="244"/>
        <n v="330.20000000000005"/>
        <n v="219.20000000000002"/>
        <n v="158.5"/>
        <n v="502.3"/>
        <n v="364.90000000000003"/>
        <n v="190"/>
        <n v="155.5"/>
        <n v="518.5"/>
        <n v="328.90000000000003"/>
        <n v="421.40000000000003"/>
        <n v="262.60000000000002"/>
        <n v="418"/>
        <n v="294.5"/>
        <n v="343.5"/>
        <n v="490.6"/>
        <n v="272.3"/>
        <n v="50.900000000000006"/>
        <n v="240.60000000000002"/>
        <n v="318.70000000000005"/>
        <n v="208.8"/>
        <n v="210.3"/>
        <n v="149.9"/>
        <n v="293.90000000000003"/>
        <n v="364.20000000000005"/>
        <n v="480.40000000000003"/>
        <n v="184.4"/>
        <n v="151.80000000000001"/>
        <n v="417"/>
        <n v="257.40000000000003"/>
        <n v="292.40000000000003"/>
        <n v="341.8"/>
        <n v="230.4"/>
        <n v="310.40000000000003"/>
        <n v="203.10000000000002"/>
        <n v="139.9"/>
        <n v="290.7"/>
        <n v="475.8"/>
        <n v="182.8"/>
        <n v="151"/>
        <n v="457.5"/>
        <n v="414"/>
        <n v="249.3"/>
        <n v="340.20000000000005"/>
        <n v="268"/>
        <n v="226.10000000000002"/>
        <n v="192.8"/>
        <n v="138.5"/>
        <n v="474.1"/>
        <n v="286.5"/>
        <n v="362.8"/>
        <n v="472"/>
        <n v="455.5"/>
        <n v="400.8"/>
        <n v="287"/>
        <n v="338.5"/>
        <n v="480.5"/>
        <n v="200.70000000000002"/>
        <n v="137.1"/>
        <n v="465.8"/>
        <n v="266.40000000000003"/>
        <n v="362.1"/>
        <n v="464.20000000000005"/>
        <n v="143.5"/>
        <n v="451"/>
        <n v="326.70000000000005"/>
        <n v="397.90000000000003"/>
        <n v="264.90000000000003"/>
        <n v="211.60000000000002"/>
        <n v="295.7"/>
        <n v="162.10000000000002"/>
        <n v="197.5"/>
        <n v="132.80000000000001"/>
        <n v="265.40000000000003"/>
        <n v="178"/>
        <n v="140.4"/>
        <n v="477.1"/>
        <n v="445.8"/>
        <n v="325.70000000000005"/>
        <n v="401.20000000000005"/>
        <n v="209.60000000000002"/>
        <n v="395.1"/>
        <n v="278.10000000000002"/>
        <n v="331.90000000000003"/>
        <n v="259.60000000000002"/>
        <n v="203.9"/>
        <n v="281.10000000000002"/>
        <n v="155"/>
        <n v="193.5"/>
        <n v="127.10000000000001"/>
        <n v="444.3"/>
        <n v="261.10000000000002"/>
        <n v="351"/>
        <n v="451.3"/>
        <n v="175.70000000000002"/>
        <n v="135.9"/>
        <n v="468.8"/>
        <n v="439.70000000000005"/>
        <n v="322.5"/>
        <n v="396"/>
        <n v="194.9"/>
        <n v="392.20000000000005"/>
        <n v="273.40000000000003"/>
        <n v="462.20000000000005"/>
        <n v="255.3"/>
        <n v="49.5"/>
        <n v="197.9"/>
        <n v="270.60000000000002"/>
        <n v="189.5"/>
        <n v="121.4"/>
        <n v="429.3"/>
        <n v="348.20000000000005"/>
        <n v="445.40000000000003"/>
        <n v="167.70000000000002"/>
        <n v="129.9"/>
        <n v="462.1"/>
        <n v="427.90000000000003"/>
        <n v="390"/>
        <n v="188.3"/>
        <n v="389.3"/>
        <n v="272.7"/>
        <n v="326.40000000000003"/>
        <n v="454.90000000000003"/>
        <n v="251.60000000000002"/>
        <n v="187.70000000000002"/>
        <n v="264.40000000000003"/>
        <n v="148"/>
        <n v="185.5"/>
        <n v="117.10000000000001"/>
        <n v="249.5"/>
        <n v="443.5"/>
        <n v="129.1"/>
        <n v="450.5"/>
        <n v="421.1"/>
        <n v="387"/>
        <n v="185.4"/>
        <n v="387.90000000000003"/>
        <n v="266.60000000000002"/>
        <n v="451.1"/>
        <n v="245.8"/>
        <n v="48.1"/>
        <n v="184.3"/>
        <n v="256"/>
        <n v="142.20000000000002"/>
        <n v="179.8"/>
        <n v="246.3"/>
        <n v="162.9"/>
        <n v="125.30000000000001"/>
        <n v="441.40000000000003"/>
        <n v="315"/>
        <n v="380.3"/>
        <n v="173.60000000000002"/>
        <n v="385"/>
        <n v="260.5"/>
        <n v="319.8"/>
        <n v="177.5"/>
        <n v="250.8"/>
        <n v="140.30000000000001"/>
        <n v="172.60000000000002"/>
        <n v="394.5"/>
        <n v="337.70000000000005"/>
        <n v="160.5"/>
        <n v="124.60000000000001"/>
        <n v="410.1"/>
        <n v="375"/>
        <n v="172.10000000000002"/>
        <n v="376.5"/>
        <n v="253.70000000000002"/>
        <n v="315.3"/>
        <n v="238.9"/>
        <n v="173.20000000000002"/>
        <n v="139.70000000000002"/>
        <n v="167.8"/>
        <n v="107.10000000000001"/>
        <n v="389.6"/>
        <n v="244.20000000000002"/>
        <n v="328.6"/>
        <n v="433.20000000000005"/>
        <n v="157.4"/>
        <n v="123.10000000000001"/>
        <n v="406.5"/>
        <n v="171.4"/>
        <n v="369.3"/>
        <n v="253"/>
        <n v="311.5"/>
        <n v="235.20000000000002"/>
        <n v="165.5"/>
        <n v="240.3"/>
        <n v="136.5"/>
        <n v="161.4"/>
        <n v="101.4"/>
        <n v="242.10000000000002"/>
        <n v="319.60000000000002"/>
        <n v="120.80000000000001"/>
        <n v="359.3"/>
        <n v="164"/>
        <n v="250.3"/>
        <n v="304.8"/>
        <n v="424.6"/>
        <n v="229.9"/>
        <n v="159.60000000000002"/>
        <n v="232"/>
        <n v="133.9"/>
        <n v="154.10000000000002"/>
        <n v="94.2"/>
        <n v="371.3"/>
        <n v="241"/>
        <n v="315.40000000000003"/>
        <n v="424.8"/>
        <n v="118.5"/>
        <n v="408.3"/>
        <n v="377.3"/>
        <n v="304.40000000000003"/>
        <n v="353.3"/>
        <n v="158.9"/>
        <n v="414.6"/>
        <n v="226.70000000000002"/>
        <n v="152.70000000000002"/>
        <n v="226.8"/>
        <n v="131.30000000000001"/>
        <n v="149.30000000000001"/>
        <n v="85.7"/>
        <n v="235.8"/>
        <n v="418.3"/>
        <n v="143.9"/>
        <n v="116.30000000000001"/>
        <n v="365.6"/>
        <n v="303.3"/>
        <n v="152.30000000000001"/>
        <n v="223.70000000000002"/>
        <n v="291"/>
        <n v="405"/>
        <n v="223"/>
        <n v="142.5"/>
        <n v="222.60000000000002"/>
        <n v="124.9"/>
        <n v="144.5"/>
        <n v="82.800000000000011"/>
        <n v="341.5"/>
        <n v="232.60000000000002"/>
        <n v="297.2"/>
        <n v="407.3"/>
        <n v="138.30000000000001"/>
        <n v="111"/>
        <n v="378.40000000000003"/>
        <n v="352.20000000000005"/>
        <n v="299.10000000000002"/>
        <n v="145.6"/>
        <n v="218.3"/>
        <n v="281.7"/>
        <n v="393"/>
        <n v="217.20000000000002"/>
        <n v="46.800000000000004"/>
        <n v="122"/>
        <n v="206.9"/>
        <n v="116"/>
        <n v="78.5"/>
        <n v="329.90000000000003"/>
        <n v="131.9"/>
        <n v="364.3"/>
        <n v="345.8"/>
        <n v="295.90000000000003"/>
        <n v="327.90000000000003"/>
        <n v="340.70000000000005"/>
        <n v="216.9"/>
        <n v="208.70000000000002"/>
        <n v="45.400000000000006"/>
        <n v="113.5"/>
        <n v="200.60000000000002"/>
        <n v="114.7"/>
        <n v="131.70000000000002"/>
        <n v="72.8"/>
        <n v="324.90000000000003"/>
        <n v="226.20000000000002"/>
        <n v="279.10000000000002"/>
        <n v="398.3"/>
        <n v="130.30000000000001"/>
        <n v="106.5"/>
        <n v="354.8"/>
        <n v="334.8"/>
        <n v="293.7"/>
        <n v="317.40000000000003"/>
        <n v="214.20000000000002"/>
        <n v="268.40000000000003"/>
        <n v="374.8"/>
        <n v="203.4"/>
        <n v="104.9"/>
        <n v="187.10000000000002"/>
        <n v="111.5"/>
        <n v="118"/>
        <n v="70"/>
        <n v="316.60000000000002"/>
        <n v="128"/>
        <n v="95.100000000000009"/>
        <n v="345.70000000000005"/>
        <n v="324.3"/>
        <n v="312.20000000000005"/>
        <n v="130.20000000000002"/>
        <n v="313.5"/>
        <n v="204"/>
        <n v="261.8"/>
        <n v="363.6"/>
        <n v="188.60000000000002"/>
        <n v="93.9"/>
        <n v="172.4"/>
        <n v="105.10000000000001"/>
        <n v="112.4"/>
        <n v="64.2"/>
        <n v="293.40000000000003"/>
        <n v="218.8"/>
        <n v="255.4"/>
        <n v="92.9"/>
        <n v="309.3"/>
        <n v="283.10000000000002"/>
        <n v="304.7"/>
        <n v="120.60000000000001"/>
        <n v="299.2"/>
        <n v="195.9"/>
        <n v="248.5"/>
        <n v="350"/>
        <n v="179.60000000000002"/>
        <n v="44"/>
        <n v="88.7"/>
        <n v="163"/>
        <n v="99.300000000000011"/>
        <n v="102.80000000000001"/>
        <n v="62.800000000000004"/>
        <n v="268.5"/>
        <n v="212.5"/>
        <n v="115.2"/>
        <n v="91.4"/>
        <n v="304.2"/>
        <n v="291.90000000000003"/>
        <n v="271.40000000000003"/>
        <n v="106.7"/>
        <n v="284.8"/>
        <n v="182.9"/>
        <n v="241.9"/>
        <n v="171.10000000000002"/>
        <n v="42.6"/>
        <n v="75.900000000000006"/>
        <n v="154.70000000000002"/>
        <n v="93.5"/>
        <n v="97.9"/>
        <n v="57.1"/>
        <n v="238.70000000000002"/>
        <n v="206.20000000000002"/>
        <n v="220.5"/>
        <n v="373"/>
        <n v="108.10000000000001"/>
        <n v="86.800000000000011"/>
        <n v="285.2"/>
        <n v="272.90000000000003"/>
        <n v="258.60000000000002"/>
        <n v="281.5"/>
        <n v="96.4"/>
        <n v="272"/>
        <n v="168.70000000000002"/>
        <n v="321.3"/>
        <n v="164.20000000000002"/>
        <n v="139"/>
        <n v="85.800000000000011"/>
        <n v="88.300000000000011"/>
        <n v="51.400000000000006"/>
        <n v="228.8"/>
        <n v="200.9"/>
        <n v="210"/>
        <n v="364.6"/>
        <n v="104.10000000000001"/>
        <n v="80.800000000000011"/>
        <n v="273.60000000000002"/>
        <n v="250.10000000000002"/>
        <n v="162.5"/>
        <n v="231.4"/>
        <n v="153.60000000000002"/>
        <n v="65.7"/>
        <n v="66.600000000000009"/>
        <n v="45.7"/>
        <n v="225.4"/>
        <n v="194.5"/>
        <n v="198.9"/>
        <n v="358.8"/>
        <n v="101.7"/>
        <n v="73.2"/>
        <n v="247.4"/>
        <n v="259"/>
        <n v="82.4"/>
        <n v="257.7"/>
        <n v="147.80000000000001"/>
        <n v="39.900000000000006"/>
        <n v="57.2"/>
        <n v="119.10000000000001"/>
        <n v="80.7"/>
        <n v="61"/>
        <n v="42.800000000000004"/>
        <n v="213.8"/>
        <n v="191.4"/>
        <n v="354.3"/>
        <n v="100.9"/>
        <n v="71.7"/>
        <n v="247"/>
        <n v="77.2"/>
        <n v="243.3"/>
        <n v="142.1"/>
        <n v="217.60000000000002"/>
        <n v="285.90000000000003"/>
        <n v="140.9"/>
        <n v="38.5"/>
        <n v="48.6"/>
        <n v="114.9"/>
        <n v="75"/>
        <n v="53.800000000000004"/>
        <n v="207.20000000000002"/>
        <n v="188.20000000000002"/>
        <n v="180.70000000000002"/>
        <n v="347.8"/>
        <n v="89.800000000000011"/>
        <n v="69.5"/>
        <n v="238.3"/>
        <n v="221.5"/>
        <n v="73.600000000000009"/>
        <n v="236.20000000000002"/>
        <n v="137.4"/>
        <n v="273.10000000000002"/>
        <n v="133"/>
        <n v="35.800000000000004"/>
        <n v="46.1"/>
        <n v="100.30000000000001"/>
        <n v="70.5"/>
        <n v="49"/>
        <n v="179.70000000000002"/>
        <n v="164.70000000000002"/>
        <n v="77.900000000000006"/>
        <n v="63.400000000000006"/>
        <n v="225.10000000000002"/>
        <n v="204.5"/>
        <n v="228.3"/>
        <n v="66.900000000000006"/>
        <n v="126.5"/>
        <n v="198.8"/>
        <n v="126.60000000000001"/>
        <n v="39.200000000000003"/>
        <n v="88.800000000000011"/>
        <n v="37.700000000000003"/>
        <n v="31.400000000000002"/>
        <n v="185.70000000000002"/>
        <n v="164.9"/>
        <n v="154.9"/>
        <n v="325.20000000000005"/>
        <n v="67.600000000000009"/>
        <n v="55.1"/>
        <n v="185"/>
        <n v="227.8"/>
        <n v="208.9"/>
        <n v="60.300000000000004"/>
        <n v="204.70000000000002"/>
        <n v="186.10000000000002"/>
        <n v="115"/>
        <n v="33.300000000000004"/>
        <n v="79.400000000000006"/>
        <n v="58.300000000000004"/>
        <n v="33.700000000000003"/>
        <n v="28.6"/>
        <n v="169.10000000000002"/>
        <n v="151.20000000000002"/>
        <n v="141.6"/>
        <n v="309"/>
        <n v="64.400000000000006"/>
        <n v="52.1"/>
        <n v="186.9"/>
        <n v="163.60000000000002"/>
        <n v="215"/>
        <n v="198.4"/>
        <n v="54.400000000000006"/>
        <n v="101.30000000000001"/>
        <n v="176.70000000000002"/>
        <n v="213.70000000000002"/>
        <n v="105.9"/>
        <n v="34.4"/>
        <n v="29"/>
        <n v="63.7"/>
        <n v="49.300000000000004"/>
        <n v="28.1"/>
        <n v="25.700000000000003"/>
        <n v="145.9"/>
        <n v="125.60000000000001"/>
        <n v="294.2"/>
        <n v="59.6"/>
        <n v="49.1"/>
        <n v="168.3"/>
        <n v="209.70000000000002"/>
        <n v="181.9"/>
        <n v="47.1"/>
        <n v="174.60000000000002"/>
        <n v="94.5"/>
        <n v="192.70000000000002"/>
        <n v="97.5"/>
        <n v="33"/>
        <n v="23"/>
        <n v="51.2"/>
        <n v="43.6"/>
        <n v="23.3"/>
        <n v="21.400000000000002"/>
        <n v="126"/>
        <n v="135.30000000000001"/>
        <n v="119.30000000000001"/>
        <n v="45.300000000000004"/>
        <n v="152.5"/>
        <n v="129.6"/>
        <n v="186.20000000000002"/>
        <n v="161.70000000000002"/>
        <n v="44.900000000000006"/>
        <n v="168.9"/>
        <n v="86.4"/>
        <n v="160.20000000000002"/>
        <n v="184.8"/>
        <n v="83.7"/>
        <n v="31.6"/>
        <n v="21.3"/>
        <n v="47"/>
        <n v="42.300000000000004"/>
        <n v="112.7"/>
        <n v="129"/>
        <n v="105.4"/>
        <n v="281.90000000000003"/>
        <n v="41.300000000000004"/>
        <n v="41.5"/>
        <n v="143.4"/>
        <n v="118.2"/>
        <n v="177.70000000000002"/>
        <n v="147.5"/>
        <n v="41.900000000000006"/>
        <n v="151.70000000000002"/>
        <n v="78.900000000000006"/>
        <n v="149.1"/>
        <n v="172.3"/>
        <n v="75.2"/>
        <n v="28.900000000000002"/>
        <n v="18.8"/>
        <n v="38.400000000000006"/>
        <n v="20.100000000000001"/>
        <n v="18.600000000000001"/>
        <n v="107.7"/>
        <n v="118.4"/>
        <n v="271.5"/>
        <n v="38.200000000000003"/>
        <n v="36.200000000000003"/>
        <n v="130.1"/>
        <n v="102.4"/>
        <n v="167.10000000000002"/>
        <n v="135.5"/>
        <n v="37.5"/>
        <n v="138.80000000000001"/>
        <n v="67.3"/>
        <n v="138.6"/>
        <n v="154.80000000000001"/>
        <n v="27.5"/>
        <n v="17.100000000000001"/>
        <n v="36.6"/>
        <n v="34.6"/>
        <n v="15.3"/>
        <n v="96.100000000000009"/>
        <n v="82.300000000000011"/>
        <n v="257.3"/>
        <n v="31"/>
        <n v="35.5"/>
        <n v="85"/>
        <n v="156.4"/>
        <n v="125.80000000000001"/>
        <n v="35.300000000000004"/>
        <n v="127.4"/>
        <n v="124.80000000000001"/>
        <n v="62.5"/>
        <n v="24.8"/>
        <n v="13.700000000000001"/>
        <n v="29.3"/>
        <n v="29.5"/>
        <n v="14.5"/>
        <n v="15.700000000000001"/>
        <n v="86.2"/>
        <n v="104.7"/>
        <n v="73.3"/>
        <n v="26.200000000000003"/>
        <n v="34"/>
        <n v="96.600000000000009"/>
        <n v="74.100000000000009"/>
        <n v="142.6"/>
        <n v="30.900000000000002"/>
        <n v="118.80000000000001"/>
        <n v="43.5"/>
        <n v="112.30000000000001"/>
        <n v="55.6"/>
        <n v="22"/>
        <n v="12.8"/>
        <n v="25"/>
        <n v="69.600000000000009"/>
        <n v="98.300000000000011"/>
        <n v="67.7"/>
        <n v="23.8"/>
        <n v="29.400000000000002"/>
        <n v="80"/>
        <n v="64"/>
        <n v="98.100000000000009"/>
        <n v="24.3"/>
        <n v="97.300000000000011"/>
        <n v="36.700000000000003"/>
        <n v="101.10000000000001"/>
        <n v="96.2"/>
        <n v="44.5"/>
        <n v="17.900000000000002"/>
        <n v="9.4"/>
        <n v="19.900000000000002"/>
        <n v="11.4"/>
        <n v="64.600000000000009"/>
        <n v="57.900000000000006"/>
        <n v="199.8"/>
        <n v="20.700000000000003"/>
        <n v="26.400000000000002"/>
        <n v="118.10000000000001"/>
        <n v="87.600000000000009"/>
        <n v="20.6"/>
        <n v="84.5"/>
        <n v="85.600000000000009"/>
        <n v="36"/>
        <n v="8.5"/>
        <n v="13.5"/>
        <n v="12"/>
        <n v="2.9000000000000004"/>
        <n v="49.7"/>
        <n v="83.5"/>
        <n v="179.10000000000002"/>
        <n v="16.7"/>
        <n v="18.900000000000002"/>
        <n v="53.5"/>
        <n v="96.800000000000011"/>
        <n v="18.400000000000002"/>
        <n v="77.300000000000011"/>
        <n v="29.900000000000002"/>
        <n v="78.400000000000006"/>
        <n v="31.8"/>
        <n v="7.7"/>
        <n v="14.600000000000001"/>
        <n v="12.200000000000001"/>
        <n v="11.200000000000001"/>
        <n v="41.400000000000006"/>
        <n v="78.2"/>
        <n v="15.9"/>
        <n v="16.600000000000001"/>
        <n v="40.5"/>
        <n v="87.300000000000011"/>
        <n v="65.900000000000006"/>
        <n v="17.7"/>
        <n v="73"/>
        <n v="27.200000000000003"/>
        <n v="71.8"/>
        <n v="62.7"/>
        <n v="16.5"/>
        <n v="6"/>
        <n v="12.5"/>
        <n v="11.5"/>
        <n v="8.8000000000000007"/>
        <n v="38.1"/>
        <n v="70.8"/>
        <n v="34.200000000000003"/>
        <n v="148.70000000000002"/>
        <n v="14.3"/>
        <n v="41"/>
        <n v="37.200000000000003"/>
        <n v="80.900000000000006"/>
        <n v="52.400000000000006"/>
        <n v="15.4"/>
        <n v="65.8"/>
        <n v="63"/>
        <n v="53.7"/>
        <n v="24.900000000000002"/>
        <n v="15.100000000000001"/>
        <n v="9.6000000000000014"/>
        <n v="8"/>
        <n v="29.8"/>
        <n v="24.400000000000002"/>
        <n v="11.9"/>
        <n v="30.8"/>
        <n v="72.400000000000006"/>
        <n v="14.700000000000001"/>
        <n v="57.300000000000004"/>
        <n v="21.8"/>
        <n v="58"/>
        <n v="44.400000000000006"/>
        <n v="12.4"/>
        <n v="5.1000000000000005"/>
        <n v="7.3000000000000007"/>
        <n v="6.4"/>
        <n v="21.5"/>
        <n v="62.400000000000006"/>
        <n v="20.200000000000003"/>
        <n v="123.5"/>
        <n v="9.5"/>
        <n v="13.600000000000001"/>
        <n v="18.7"/>
        <n v="27.1"/>
        <n v="32.9"/>
        <n v="50.1"/>
        <n v="46.400000000000006"/>
        <n v="36.5"/>
        <n v="18.5"/>
        <n v="2.6"/>
        <n v="3.1"/>
        <n v="3.8000000000000003"/>
        <n v="4.8000000000000007"/>
        <n v="11.600000000000001"/>
        <n v="55"/>
        <n v="19.5"/>
        <n v="99.600000000000009"/>
        <n v="12.100000000000001"/>
        <n v="13.3"/>
        <n v="23.1"/>
        <n v="53.2"/>
        <n v="25.5"/>
        <n v="31.3"/>
        <n v="8.3000000000000007"/>
        <n v="1.7000000000000002"/>
        <n v="3.2"/>
        <n v="51.800000000000004"/>
        <n v="85.300000000000011"/>
        <n v="9.8000000000000007"/>
        <n v="8.7000000000000011"/>
        <n v="17.8"/>
        <n v="45.800000000000004"/>
        <n v="12.700000000000001"/>
        <n v="40.1"/>
        <n v="36.4"/>
        <n v="24.5"/>
        <n v="10.600000000000001"/>
        <n v="0.9"/>
        <n v="2.1"/>
        <n v="6.6000000000000005"/>
        <n v="18.100000000000001"/>
        <n v="68.5"/>
        <n v="4"/>
        <n v="6.2"/>
        <n v="14.200000000000001"/>
        <n v="9"/>
        <n v="7.5"/>
        <n v="30.400000000000002"/>
        <n v="5.5"/>
        <n v="1"/>
        <n v="1.9000000000000001"/>
        <n v="16"/>
        <n v="58.800000000000004"/>
        <n v="2.4000000000000004"/>
        <n v="4.1000000000000005"/>
        <n v="8.2000000000000011"/>
        <n v="3.7"/>
        <n v="25.400000000000002"/>
        <n v="18"/>
        <n v="7.4"/>
        <n v="1.4000000000000001"/>
        <n v="0"/>
        <n v="0.60000000000000009"/>
        <n v="5"/>
        <n v="32.800000000000004"/>
        <n v="14"/>
        <n v="48.5"/>
        <n v="0.8"/>
        <n v="11.3"/>
        <n v="23.400000000000002"/>
        <n v="4.5"/>
        <n v="2"/>
        <n v="23.200000000000003"/>
        <n v="15"/>
        <n v="28.5"/>
        <n v="12.600000000000001"/>
        <n v="36.9"/>
        <n v="6.8000000000000007"/>
        <n v="1.2000000000000002"/>
        <n v="9.7000000000000011"/>
        <n v="2.2000000000000002"/>
        <n v="10.9"/>
        <n v="5.8000000000000007"/>
        <n v="3.3000000000000003"/>
        <n v="19"/>
        <n v="31.700000000000003"/>
        <n v="8.1"/>
        <n v="1.5"/>
        <n v="17.2"/>
        <n v="27.8"/>
        <n v="0.70000000000000007"/>
        <n v="14.9"/>
        <n v="10.5"/>
        <n v="6.9"/>
        <n v="4.3"/>
        <n v="12.9"/>
        <n v="4.2"/>
        <n v="6.5"/>
        <n v="8.6"/>
        <n v="2.5"/>
        <n v="6.3000000000000007"/>
        <n v="5.2"/>
        <n v="6.1000000000000005"/>
        <n v="7.2"/>
        <n v="3.9000000000000004"/>
        <n v="9.1"/>
        <n v="1.3"/>
        <n v="4.9000000000000004"/>
        <n v="1.1000000000000001"/>
        <n v="1.6"/>
        <n v="2.3000000000000003"/>
        <n v="5.6000000000000005"/>
        <n v="0.4"/>
        <n v="0.5"/>
        <n v="0.30000000000000004"/>
      </sharedItems>
    </cacheField>
    <cacheField name="Testing episodes (new)" numFmtId="0">
      <sharedItems containsSemiMixedTypes="0" containsString="0" containsNumber="1" containsInteger="1" minValue="0" maxValue="1376"/>
    </cacheField>
    <cacheField name="Cumulative testing episodes" numFmtId="0">
      <sharedItems containsSemiMixedTypes="0" containsString="0" containsNumber="1" containsInteger="1" minValue="0" maxValue="65881"/>
    </cacheField>
    <cacheField name="Months" numFmtId="0" databaseField="0">
      <fieldGroup base="1">
        <rangePr groupBy="months" startDate="2020-02-03T00:00:00" endDate="2020-10-10T00:00:00"/>
        <groupItems count="14">
          <s v="&lt;03/02/2020"/>
          <s v="Jan"/>
          <s v="Feb"/>
          <s v="Mar"/>
          <s v="Apr"/>
          <s v="May"/>
          <s v="Jun"/>
          <s v="Jul"/>
          <s v="Aug"/>
          <s v="Sep"/>
          <s v="Oct"/>
          <s v="Nov"/>
          <s v="Dec"/>
          <s v="&gt;10/10/20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rren Waters" refreshedDate="44114.953002893519" createdVersion="1" refreshedVersion="6" recordCount="426" xr:uid="{0F8AF8FD-DC92-3A43-B8FB-AD807B972F9D}">
  <cacheSource type="worksheet">
    <worksheetSource ref="A5:CQ431" sheet="MYE2 - Persons" r:id="rId2"/>
  </cacheSource>
  <cacheFields count="95">
    <cacheField name="Code" numFmtId="0">
      <sharedItems/>
    </cacheField>
    <cacheField name="Name" numFmtId="0">
      <sharedItems count="426">
        <s v="UNITED KINGDOM"/>
        <s v="GREAT BRITAIN"/>
        <s v="ENGLAND AND WALES"/>
        <s v="ENGLAND"/>
        <s v="NORTH EAST"/>
        <s v="County Durham"/>
        <s v="Darlington"/>
        <s v="Hartlepool"/>
        <s v="Middlesbrough"/>
        <s v="Northumberland"/>
        <s v="Redcar and Cleveland"/>
        <s v="Stockton-on-Tees"/>
        <s v="Tyne and Wear (Met County)"/>
        <s v="Gateshead"/>
        <s v="Newcastle upon Tyne"/>
        <s v="North Tyneside"/>
        <s v="South Tyneside"/>
        <s v="Sunderland"/>
        <s v="NORTH WEST"/>
        <s v="Blackburn with Darwen"/>
        <s v="Blackpool"/>
        <s v="Cheshire East"/>
        <s v="Cheshire West and Chester"/>
        <s v="Halton"/>
        <s v="Warrington"/>
        <s v="Cumbria"/>
        <s v="Allerdale"/>
        <s v="Barrow-in-Furness"/>
        <s v="Carlisle"/>
        <s v="Copeland"/>
        <s v="Eden"/>
        <s v="South Lakeland"/>
        <s v="Greater Manchester (Met County)"/>
        <s v="Bolton"/>
        <s v="Bury"/>
        <s v="Manchester"/>
        <s v="Oldham"/>
        <s v="Rochdale"/>
        <s v="Salford"/>
        <s v="Stockport"/>
        <s v="Tameside"/>
        <s v="Trafford"/>
        <s v="Wigan"/>
        <s v="Lancashire"/>
        <s v="Burnley"/>
        <s v="Chorley"/>
        <s v="Fylde"/>
        <s v="Hyndburn"/>
        <s v="Lancaster"/>
        <s v="Pendle"/>
        <s v="Preston"/>
        <s v="Ribble Valley"/>
        <s v="Rossendale"/>
        <s v="South Ribble"/>
        <s v="West Lancashire"/>
        <s v="Wyre"/>
        <s v="Merseyside (Met County)"/>
        <s v="Knowsley"/>
        <s v="Liverpool"/>
        <s v="Sefton"/>
        <s v="St. Helens"/>
        <s v="Wirral"/>
        <s v="YORKSHIRE AND THE HUMBER"/>
        <s v="East Riding of Yorkshire"/>
        <s v="Kingston upon Hull, City of"/>
        <s v="North East Lincolnshire"/>
        <s v="North Lincolnshire"/>
        <s v="York"/>
        <s v="North Yorkshire"/>
        <s v="Craven"/>
        <s v="Hambleton"/>
        <s v="Harrogate"/>
        <s v="Richmondshire"/>
        <s v="Ryedale"/>
        <s v="Scarborough"/>
        <s v="Selby"/>
        <s v="South Yorkshire (Met County)"/>
        <s v="Barnsley"/>
        <s v="Doncaster"/>
        <s v="Rotherham"/>
        <s v="Sheffield"/>
        <s v="West Yorkshire (Met County)"/>
        <s v="Bradford"/>
        <s v="Calderdale"/>
        <s v="Kirklees"/>
        <s v="Leeds"/>
        <s v="Wakefield"/>
        <s v="EAST MIDLANDS"/>
        <s v="Derby"/>
        <s v="Leicester"/>
        <s v="Nottingham"/>
        <s v="Rutland"/>
        <s v="Derbyshire"/>
        <s v="Amber Valley"/>
        <s v="Bolsover"/>
        <s v="Chesterfield"/>
        <s v="Derbyshire Dales"/>
        <s v="Erewash"/>
        <s v="High Peak"/>
        <s v="North East Derbyshire"/>
        <s v="South Derbyshire"/>
        <s v="Leicestershire"/>
        <s v="Blaby"/>
        <s v="Charnwood"/>
        <s v="Harborough"/>
        <s v="Hinckley and Bosworth"/>
        <s v="Melton"/>
        <s v="North West Leicestershire"/>
        <s v="Oadby and Wigston"/>
        <s v="Lincolnshire"/>
        <s v="Boston"/>
        <s v="East Lindsey"/>
        <s v="Lincoln"/>
        <s v="North Kesteven"/>
        <s v="South Holland"/>
        <s v="South Kesteven"/>
        <s v="West Lindsey"/>
        <s v="Northamptonshire"/>
        <s v="Corby"/>
        <s v="Daventry"/>
        <s v="East Northamptonshire"/>
        <s v="Kettering"/>
        <s v="Northampton"/>
        <s v="South Northamptonshire"/>
        <s v="Wellingborough"/>
        <s v="Nottinghamshire"/>
        <s v="Ashfield"/>
        <s v="Bassetlaw"/>
        <s v="Broxtowe"/>
        <s v="Gedling"/>
        <s v="Mansfield"/>
        <s v="Newark and Sherwood"/>
        <s v="Rushcliffe"/>
        <s v="WEST MIDLANDS"/>
        <s v="Herefordshire, County of"/>
        <s v="Shropshire"/>
        <s v="Stoke-on-Trent"/>
        <s v="Telford and Wrekin"/>
        <s v="Staffordshire"/>
        <s v="Cannock Chase"/>
        <s v="East Staffordshire"/>
        <s v="Lichfield"/>
        <s v="Newcastle-under-Lyme"/>
        <s v="South Staffordshire"/>
        <s v="Stafford"/>
        <s v="Staffordshire Moorlands"/>
        <s v="Tamworth"/>
        <s v="Warwickshire"/>
        <s v="North Warwickshire"/>
        <s v="Nuneaton and Bedworth"/>
        <s v="Rugby"/>
        <s v="Stratford-on-Avon"/>
        <s v="Warwick"/>
        <s v="West Midlands (Met County)"/>
        <s v="Birmingham"/>
        <s v="Coventry"/>
        <s v="Dudley"/>
        <s v="Sandwell"/>
        <s v="Solihull"/>
        <s v="Walsall"/>
        <s v="Wolverhampton"/>
        <s v="Worcestershire"/>
        <s v="Bromsgrove"/>
        <s v="Malvern Hills"/>
        <s v="Redditch"/>
        <s v="Worcester"/>
        <s v="Wychavon"/>
        <s v="Wyre Forest"/>
        <s v="EAST"/>
        <s v="Bedford"/>
        <s v="Central Bedfordshire"/>
        <s v="Luton"/>
        <s v="Peterborough"/>
        <s v="Southend-on-Sea"/>
        <s v="Thurrock"/>
        <s v="Cambridgeshire"/>
        <s v="Cambridge"/>
        <s v="East Cambridgeshire"/>
        <s v="Fenland"/>
        <s v="Huntingdonshire"/>
        <s v="South Cambridgeshire"/>
        <s v="Essex"/>
        <s v="Basildon"/>
        <s v="Braintree"/>
        <s v="Brentwood"/>
        <s v="Castle Point"/>
        <s v="Chelmsford"/>
        <s v="Colchester"/>
        <s v="Epping Forest"/>
        <s v="Harlow"/>
        <s v="Maldon"/>
        <s v="Rochford"/>
        <s v="Tendring"/>
        <s v="Uttlesford"/>
        <s v="Hertfordshire"/>
        <s v="Broxbourne"/>
        <s v="Dacorum"/>
        <s v="East Hertfordshire"/>
        <s v="Hertsmere"/>
        <s v="North Hertfordshire"/>
        <s v="St Albans"/>
        <s v="Stevenage"/>
        <s v="Three Rivers"/>
        <s v="Watford"/>
        <s v="Welwyn Hatfield"/>
        <s v="Norfolk"/>
        <s v="Breckland"/>
        <s v="Broadland"/>
        <s v="Great Yarmouth"/>
        <s v="King's Lynn and West Norfolk"/>
        <s v="North Norfolk"/>
        <s v="Norwich"/>
        <s v="South Norfolk"/>
        <s v="Suffolk"/>
        <s v="Babergh"/>
        <s v="East Suffolk"/>
        <s v="Ipswich"/>
        <s v="Mid Suffolk"/>
        <s v="West Suffolk"/>
        <s v="LONDON"/>
        <s v="Camden"/>
        <s v="City of London"/>
        <s v="Hackney"/>
        <s v="Hammersmith and Fulham"/>
        <s v="Haringey"/>
        <s v="Islington"/>
        <s v="Kensington and Chelsea"/>
        <s v="Lambeth"/>
        <s v="Lewisham"/>
        <s v="Newham"/>
        <s v="Southwark"/>
        <s v="Tower Hamlets"/>
        <s v="Wandsworth"/>
        <s v="Westminster"/>
        <s v="Barking and Dagenham"/>
        <s v="Barnet"/>
        <s v="Bexley"/>
        <s v="Brent"/>
        <s v="Bromley"/>
        <s v="Croydon"/>
        <s v="Ealing"/>
        <s v="Enfield"/>
        <s v="Greenwich"/>
        <s v="Harrow"/>
        <s v="Havering"/>
        <s v="Hillingdon"/>
        <s v="Hounslow"/>
        <s v="Kingston upon Thames"/>
        <s v="Merton"/>
        <s v="Redbridge"/>
        <s v="Richmond upon Thames"/>
        <s v="Sutton"/>
        <s v="Waltham Forest"/>
        <s v="SOUTH EAST"/>
        <s v="Bracknell Forest"/>
        <s v="Brighton and Hove"/>
        <s v="Isle of Wight"/>
        <s v="Medway"/>
        <s v="Milton Keynes"/>
        <s v="Portsmouth"/>
        <s v="Reading"/>
        <s v="Slough"/>
        <s v="Southampton"/>
        <s v="West Berkshire"/>
        <s v="Windsor and Maidenhead"/>
        <s v="Wokingham"/>
        <s v="Buckinghamshire"/>
        <s v="East Sussex"/>
        <s v="Eastbourne"/>
        <s v="Hastings"/>
        <s v="Lewes"/>
        <s v="Rother"/>
        <s v="Wealden"/>
        <s v="Hampshire"/>
        <s v="Basingstoke and Deane"/>
        <s v="East Hampshire"/>
        <s v="Eastleigh"/>
        <s v="Fareham"/>
        <s v="Gosport"/>
        <s v="Hart"/>
        <s v="Havant"/>
        <s v="New Forest"/>
        <s v="Rushmoor"/>
        <s v="Test Valley"/>
        <s v="Winchester"/>
        <s v="Kent"/>
        <s v="Ashford"/>
        <s v="Canterbury"/>
        <s v="Dartford"/>
        <s v="Dover"/>
        <s v="Folkestone and Hythe"/>
        <s v="Gravesham"/>
        <s v="Maidstone"/>
        <s v="Sevenoaks"/>
        <s v="Swale"/>
        <s v="Thanet"/>
        <s v="Tonbridge and Malling"/>
        <s v="Tunbridge Wells"/>
        <s v="Oxfordshire"/>
        <s v="Cherwell"/>
        <s v="Oxford"/>
        <s v="South Oxfordshire"/>
        <s v="Vale of White Horse"/>
        <s v="West Oxfordshire"/>
        <s v="Surrey"/>
        <s v="Elmbridge"/>
        <s v="Epsom and Ewell"/>
        <s v="Guildford"/>
        <s v="Mole Valley"/>
        <s v="Reigate and Banstead"/>
        <s v="Runnymede"/>
        <s v="Spelthorne"/>
        <s v="Surrey Heath"/>
        <s v="Tandridge"/>
        <s v="Waverley"/>
        <s v="Woking"/>
        <s v="West Sussex"/>
        <s v="Adur"/>
        <s v="Arun"/>
        <s v="Chichester"/>
        <s v="Crawley"/>
        <s v="Horsham"/>
        <s v="Mid Sussex"/>
        <s v="Worthing"/>
        <s v="SOUTH WEST"/>
        <s v="Bath and North East Somerset"/>
        <s v="Bournemouth, Christchurch and Poole"/>
        <s v="Bristol, City of"/>
        <s v="Cornwall"/>
        <s v="Dorset"/>
        <s v="Isles of Scilly"/>
        <s v="North Somerset"/>
        <s v="Plymouth"/>
        <s v="South Gloucestershire"/>
        <s v="Swindon"/>
        <s v="Torbay"/>
        <s v="Wiltshire"/>
        <s v="Devon"/>
        <s v="East Devon"/>
        <s v="Exeter"/>
        <s v="Mid Devon"/>
        <s v="North Devon"/>
        <s v="South Hams"/>
        <s v="Teignbridge"/>
        <s v="Torridge"/>
        <s v="West Devon"/>
        <s v="Gloucestershire"/>
        <s v="Cheltenham"/>
        <s v="Cotswold"/>
        <s v="Forest of Dean"/>
        <s v="Gloucester"/>
        <s v="Stroud"/>
        <s v="Tewkesbury"/>
        <s v="Somerset"/>
        <s v="Mendip"/>
        <s v="Sedgemoor"/>
        <s v="Somerset West and Taunton"/>
        <s v="South Somerset"/>
        <s v="WALES"/>
        <s v="Isle of Anglesey"/>
        <s v="Gwynedd"/>
        <s v="Conwy"/>
        <s v="Denbighshire"/>
        <s v="Flintshire"/>
        <s v="Wrexham"/>
        <s v="Powys"/>
        <s v="Ceredigion"/>
        <s v="Pembrokeshire"/>
        <s v="Carmarthenshire"/>
        <s v="Swansea"/>
        <s v="Neath Port Talbot"/>
        <s v="Bridgend"/>
        <s v="Vale of Glamorgan"/>
        <s v="Cardiff"/>
        <s v="Rhondda Cynon Taf"/>
        <s v="Merthyr Tydfil"/>
        <s v="Caerphilly"/>
        <s v="Blaenau Gwent"/>
        <s v="Torfaen"/>
        <s v="Monmouthshire"/>
        <s v="Newport"/>
        <s v="SCOTLAND"/>
        <s v="Aberdeen City"/>
        <s v="Aberdeenshire"/>
        <s v="Angus"/>
        <s v="Argyll and Bute"/>
        <s v="City of Edinburgh"/>
        <s v="Clackmannanshire"/>
        <s v="Dumfries and Galloway"/>
        <s v="Dundee City"/>
        <s v="East Ayrshire"/>
        <s v="East Dunbartonshire"/>
        <s v="East Lothian"/>
        <s v="East Renfrewshire"/>
        <s v="Falkirk"/>
        <s v="Fife"/>
        <s v="Glasgow City"/>
        <s v="Highland"/>
        <s v="Inverclyde"/>
        <s v="Midlothian"/>
        <s v="Moray"/>
        <s v="Na h-Eileanan Siar"/>
        <s v="North Ayrshire"/>
        <s v="North Lanarkshire"/>
        <s v="Orkney Islands"/>
        <s v="Perth and Kinross"/>
        <s v="Renfrewshire"/>
        <s v="Scottish Borders"/>
        <s v="Shetland Islands"/>
        <s v="South Ayrshire"/>
        <s v="South Lanarkshire"/>
        <s v="Stirling"/>
        <s v="West Dunbartonshire"/>
        <s v="West Lothian"/>
        <s v="NORTHERN IRELAND"/>
        <s v="Antrim and Newtownabbey"/>
        <s v="Ards and North Down"/>
        <s v="Armagh City, Banbridge and Craigavon"/>
        <s v="Belfast"/>
        <s v="Causeway Coast and Glens"/>
        <s v="Derry City and Strabane"/>
        <s v="Fermanagh and Omagh"/>
        <s v="Lisburn and Castlereagh"/>
        <s v="Mid and East Antrim"/>
        <s v="Mid Ulster"/>
        <s v="Newry, Mourne and Down"/>
      </sharedItems>
    </cacheField>
    <cacheField name="Geography1" numFmtId="0">
      <sharedItems/>
    </cacheField>
    <cacheField name="All ages" numFmtId="3">
      <sharedItems containsSemiMixedTypes="0" containsString="0" containsNumber="1" containsInteger="1" minValue="2224" maxValue="66796807" count="425">
        <n v="66796807"/>
        <n v="64903140"/>
        <n v="59439840"/>
        <n v="56286961"/>
        <n v="2669941"/>
        <n v="530094"/>
        <n v="106803"/>
        <n v="93663"/>
        <n v="140980"/>
        <n v="322434"/>
        <n v="137150"/>
        <n v="197348"/>
        <n v="1141469"/>
        <n v="202055"/>
        <n v="302820"/>
        <n v="207913"/>
        <n v="150976"/>
        <n v="277705"/>
        <n v="7341196"/>
        <n v="149696"/>
        <n v="139446"/>
        <n v="384152"/>
        <n v="343071"/>
        <n v="129410"/>
        <n v="210014"/>
        <n v="500012"/>
        <n v="97761"/>
        <n v="67049"/>
        <n v="108678"/>
        <n v="68183"/>
        <n v="53253"/>
        <n v="105088"/>
        <n v="2835686"/>
        <n v="287550"/>
        <n v="190990"/>
        <n v="552858"/>
        <n v="237110"/>
        <n v="222412"/>
        <n v="258834"/>
        <n v="293423"/>
        <n v="226493"/>
        <n v="237354"/>
        <n v="328662"/>
        <n v="1219799"/>
        <n v="88920"/>
        <n v="118216"/>
        <n v="80780"/>
        <n v="81043"/>
        <n v="146038"/>
        <n v="92112"/>
        <n v="143135"/>
        <n v="60888"/>
        <n v="71482"/>
        <n v="110788"/>
        <n v="114306"/>
        <n v="112091"/>
        <n v="1429910"/>
        <n v="150862"/>
        <n v="498042"/>
        <n v="276410"/>
        <n v="180585"/>
        <n v="324011"/>
        <n v="5502967"/>
        <n v="341173"/>
        <n v="259778"/>
        <n v="159563"/>
        <n v="172292"/>
        <n v="210618"/>
        <n v="618054"/>
        <n v="57142"/>
        <n v="91594"/>
        <n v="160831"/>
        <n v="53730"/>
        <n v="55380"/>
        <n v="108757"/>
        <n v="90620"/>
        <n v="1409020"/>
        <n v="246866"/>
        <n v="311890"/>
        <n v="265411"/>
        <n v="584853"/>
        <n v="2332469"/>
        <n v="539776"/>
        <n v="211455"/>
        <n v="439787"/>
        <n v="793139"/>
        <n v="348312"/>
        <n v="4835928"/>
        <n v="257302"/>
        <n v="354224"/>
        <n v="332900"/>
        <n v="39927"/>
        <n v="802694"/>
        <n v="128147"/>
        <n v="80562"/>
        <n v="104900"/>
        <n v="72325"/>
        <n v="115371"/>
        <n v="92666"/>
        <n v="101462"/>
        <n v="107261"/>
        <n v="706155"/>
        <n v="101526"/>
        <n v="185851"/>
        <n v="93807"/>
        <n v="113136"/>
        <n v="51209"/>
        <n v="103611"/>
        <n v="57015"/>
        <n v="761224"/>
        <n v="70173"/>
        <n v="141727"/>
        <n v="99299"/>
        <n v="116915"/>
        <n v="95019"/>
        <n v="142424"/>
        <n v="95667"/>
        <n v="753278"/>
        <n v="72218"/>
        <n v="85950"/>
        <n v="94527"/>
        <n v="101776"/>
        <n v="224610"/>
        <n v="94490"/>
        <n v="79707"/>
        <n v="828224"/>
        <n v="127918"/>
        <n v="117459"/>
        <n v="114033"/>
        <n v="117896"/>
        <n v="109313"/>
        <n v="122421"/>
        <n v="119184"/>
        <n v="5934037"/>
        <n v="192801"/>
        <n v="323136"/>
        <n v="256375"/>
        <n v="179854"/>
        <n v="879560"/>
        <n v="100762"/>
        <n v="119754"/>
        <n v="104756"/>
        <n v="129441"/>
        <n v="112436"/>
        <n v="137280"/>
        <n v="98435"/>
        <n v="76696"/>
        <n v="577933"/>
        <n v="65264"/>
        <n v="129883"/>
        <n v="108935"/>
        <n v="130098"/>
        <n v="143753"/>
        <n v="2928592"/>
        <n v="1141816"/>
        <n v="371521"/>
        <n v="321596"/>
        <n v="328450"/>
        <n v="216374"/>
        <n v="285478"/>
        <n v="263357"/>
        <n v="595786"/>
        <n v="99881"/>
        <n v="78698"/>
        <n v="85261"/>
        <n v="101222"/>
        <n v="129433"/>
        <n v="101291"/>
        <n v="6236072"/>
        <n v="173292"/>
        <n v="288648"/>
        <n v="213052"/>
        <n v="202259"/>
        <n v="183125"/>
        <n v="174341"/>
        <n v="653537"/>
        <n v="124798"/>
        <n v="89840"/>
        <n v="101850"/>
        <n v="177963"/>
        <n v="159086"/>
        <n v="1489189"/>
        <n v="187199"/>
        <n v="152604"/>
        <n v="77021"/>
        <n v="90376"/>
        <n v="178388"/>
        <n v="194706"/>
        <n v="131689"/>
        <n v="87067"/>
        <n v="64926"/>
        <n v="87368"/>
        <n v="146561"/>
        <n v="91284"/>
        <n v="1189519"/>
        <n v="97279"/>
        <n v="154763"/>
        <n v="149748"/>
        <n v="104919"/>
        <n v="133570"/>
        <n v="148452"/>
        <n v="87845"/>
        <n v="93323"/>
        <n v="96577"/>
        <n v="123043"/>
        <n v="907760"/>
        <n v="139968"/>
        <n v="130783"/>
        <n v="99336"/>
        <n v="151383"/>
        <n v="104837"/>
        <n v="140573"/>
        <n v="140880"/>
        <n v="761350"/>
        <n v="92036"/>
        <n v="249461"/>
        <n v="136913"/>
        <n v="103895"/>
        <n v="179045"/>
        <n v="8961989"/>
        <n v="270029"/>
        <n v="9721"/>
        <n v="281120"/>
        <n v="185143"/>
        <n v="268647"/>
        <n v="242467"/>
        <n v="156129"/>
        <n v="326034"/>
        <n v="305842"/>
        <n v="353134"/>
        <n v="318830"/>
        <n v="324745"/>
        <n v="329677"/>
        <n v="261317"/>
        <n v="212906"/>
        <n v="395869"/>
        <n v="248287"/>
        <n v="329771"/>
        <n v="332336"/>
        <n v="386710"/>
        <n v="341806"/>
        <n v="333794"/>
        <n v="287942"/>
        <n v="251160"/>
        <n v="259552"/>
        <n v="306870"/>
        <n v="271523"/>
        <n v="177507"/>
        <n v="206548"/>
        <n v="305222"/>
        <n v="198019"/>
        <n v="206349"/>
        <n v="276983"/>
        <n v="9180135"/>
        <n v="122549"/>
        <n v="290885"/>
        <n v="141771"/>
        <n v="278556"/>
        <n v="269457"/>
        <n v="214905"/>
        <n v="161780"/>
        <n v="149539"/>
        <n v="252520"/>
        <n v="158450"/>
        <n v="151422"/>
        <n v="171119"/>
        <n v="543973"/>
        <n v="557229"/>
        <n v="103745"/>
        <n v="92661"/>
        <n v="103268"/>
        <n v="96080"/>
        <n v="161475"/>
        <n v="1382542"/>
        <n v="176582"/>
        <n v="122308"/>
        <n v="133584"/>
        <n v="116233"/>
        <n v="84838"/>
        <n v="97073"/>
        <n v="126220"/>
        <n v="180086"/>
        <n v="94599"/>
        <n v="126160"/>
        <n v="124859"/>
        <n v="1581555"/>
        <n v="130032"/>
        <n v="165394"/>
        <n v="112606"/>
        <n v="118131"/>
        <n v="112996"/>
        <n v="106939"/>
        <n v="171826"/>
        <n v="120750"/>
        <n v="150082"/>
        <n v="141922"/>
        <n v="132153"/>
        <n v="118724"/>
        <n v="691667"/>
        <n v="150503"/>
        <n v="152457"/>
        <n v="142057"/>
        <n v="136007"/>
        <n v="110643"/>
        <n v="1196236"/>
        <n v="136795"/>
        <n v="80627"/>
        <n v="148998"/>
        <n v="87245"/>
        <n v="148748"/>
        <n v="89424"/>
        <n v="99844"/>
        <n v="89305"/>
        <n v="88129"/>
        <n v="126328"/>
        <n v="100793"/>
        <n v="863980"/>
        <n v="64301"/>
        <n v="160758"/>
        <n v="121129"/>
        <n v="112409"/>
        <n v="143791"/>
        <n v="151022"/>
        <n v="110570"/>
        <n v="5624696"/>
        <n v="193282"/>
        <n v="395331"/>
        <n v="463377"/>
        <n v="569578"/>
        <n v="378508"/>
        <n v="2224"/>
        <n v="215052"/>
        <n v="262100"/>
        <n v="285093"/>
        <n v="222193"/>
        <n v="136264"/>
        <n v="500024"/>
        <n v="802375"/>
        <n v="146284"/>
        <n v="131405"/>
        <n v="82311"/>
        <n v="97145"/>
        <n v="87004"/>
        <n v="134163"/>
        <n v="68267"/>
        <n v="55796"/>
        <n v="637070"/>
        <n v="116306"/>
        <n v="89862"/>
        <n v="86791"/>
        <n v="129128"/>
        <n v="119964"/>
        <n v="562225"/>
        <n v="115587"/>
        <n v="123178"/>
        <n v="155115"/>
        <n v="168345"/>
        <n v="3152879"/>
        <n v="70043"/>
        <n v="124560"/>
        <n v="117203"/>
        <n v="95696"/>
        <n v="156100"/>
        <n v="135957"/>
        <n v="132435"/>
        <n v="72695"/>
        <n v="125818"/>
        <n v="188771"/>
        <n v="246993"/>
        <n v="143315"/>
        <n v="147049"/>
        <n v="133587"/>
        <n v="366903"/>
        <n v="241264"/>
        <n v="60326"/>
        <n v="181075"/>
        <n v="69862"/>
        <n v="93961"/>
        <n v="94590"/>
        <n v="154676"/>
        <n v="5463300"/>
        <n v="228670"/>
        <n v="261210"/>
        <n v="116200"/>
        <n v="85870"/>
        <n v="524930"/>
        <n v="51540"/>
        <n v="148860"/>
        <n v="149320"/>
        <n v="122010"/>
        <n v="108640"/>
        <n v="107090"/>
        <n v="95530"/>
        <n v="160890"/>
        <n v="373550"/>
        <n v="633120"/>
        <n v="235830"/>
        <n v="77800"/>
        <n v="92460"/>
        <n v="95820"/>
        <n v="26720"/>
        <n v="134740"/>
        <n v="341370"/>
        <n v="22270"/>
        <n v="151950"/>
        <n v="179100"/>
        <n v="115510"/>
        <n v="22920"/>
        <n v="112610"/>
        <n v="320530"/>
        <n v="94210"/>
        <n v="88930"/>
        <n v="183100"/>
        <n v="1893667"/>
        <n v="143504"/>
        <n v="161725"/>
        <n v="216205"/>
        <n v="343542"/>
        <n v="144838"/>
        <n v="151284"/>
        <n v="117397"/>
        <n v="146002"/>
        <n v="139274"/>
        <n v="148528"/>
        <n v="181368"/>
      </sharedItems>
    </cacheField>
    <cacheField name="0" numFmtId="3">
      <sharedItems containsSemiMixedTypes="0" containsString="0" containsNumber="1" containsInteger="1" minValue="17" maxValue="722881"/>
    </cacheField>
    <cacheField name="1" numFmtId="3">
      <sharedItems containsSemiMixedTypes="0" containsString="0" containsNumber="1" containsInteger="1" minValue="18" maxValue="752554"/>
    </cacheField>
    <cacheField name="2" numFmtId="3">
      <sharedItems containsSemiMixedTypes="0" containsString="0" containsNumber="1" containsInteger="1" minValue="17" maxValue="777309"/>
    </cacheField>
    <cacheField name="3" numFmtId="3">
      <sharedItems containsSemiMixedTypes="0" containsString="0" containsNumber="1" containsInteger="1" minValue="8" maxValue="802334"/>
    </cacheField>
    <cacheField name="4" numFmtId="3">
      <sharedItems containsSemiMixedTypes="0" containsString="0" containsNumber="1" containsInteger="1" minValue="32" maxValue="802185"/>
    </cacheField>
    <cacheField name="5" numFmtId="3">
      <sharedItems containsSemiMixedTypes="0" containsString="0" containsNumber="1" containsInteger="1" minValue="21" maxValue="809152"/>
    </cacheField>
    <cacheField name="6" numFmtId="3">
      <sharedItems containsSemiMixedTypes="0" containsString="0" containsNumber="1" containsInteger="1" minValue="24" maxValue="827149"/>
    </cacheField>
    <cacheField name="7" numFmtId="3">
      <sharedItems containsSemiMixedTypes="0" containsString="0" containsNumber="1" containsInteger="1" minValue="17" maxValue="852059"/>
    </cacheField>
    <cacheField name="8" numFmtId="3">
      <sharedItems containsSemiMixedTypes="0" containsString="0" containsNumber="1" containsInteger="1" minValue="23" maxValue="838680"/>
    </cacheField>
    <cacheField name="9" numFmtId="3">
      <sharedItems containsSemiMixedTypes="0" containsString="0" containsNumber="1" containsInteger="1" minValue="29" maxValue="822812"/>
    </cacheField>
    <cacheField name="10" numFmtId="3">
      <sharedItems containsSemiMixedTypes="0" containsString="0" containsNumber="1" containsInteger="1" minValue="21" maxValue="813774"/>
    </cacheField>
    <cacheField name="11" numFmtId="3">
      <sharedItems containsSemiMixedTypes="0" containsString="0" containsNumber="1" containsInteger="1" minValue="27" maxValue="820269"/>
    </cacheField>
    <cacheField name="12" numFmtId="3">
      <sharedItems containsSemiMixedTypes="0" containsString="0" containsNumber="1" containsInteger="1" minValue="18" maxValue="793405"/>
    </cacheField>
    <cacheField name="13" numFmtId="3">
      <sharedItems containsSemiMixedTypes="0" containsString="0" containsNumber="1" containsInteger="1" minValue="14" maxValue="777849"/>
    </cacheField>
    <cacheField name="14" numFmtId="3">
      <sharedItems containsSemiMixedTypes="0" containsString="0" containsNumber="1" containsInteger="1" minValue="16" maxValue="748569"/>
    </cacheField>
    <cacheField name="15" numFmtId="3">
      <sharedItems containsSemiMixedTypes="0" containsString="0" containsNumber="1" containsInteger="1" minValue="16" maxValue="736855"/>
    </cacheField>
    <cacheField name="16" numFmtId="3">
      <sharedItems containsSemiMixedTypes="0" containsString="0" containsNumber="1" containsInteger="1" minValue="11" maxValue="717056"/>
    </cacheField>
    <cacheField name="17" numFmtId="3">
      <sharedItems containsSemiMixedTypes="0" containsString="0" containsNumber="1" containsInteger="1" minValue="8" maxValue="708482"/>
    </cacheField>
    <cacheField name="18" numFmtId="3">
      <sharedItems containsSemiMixedTypes="0" containsString="0" containsNumber="1" containsInteger="1" minValue="16" maxValue="733067"/>
    </cacheField>
    <cacheField name="19" numFmtId="3">
      <sharedItems containsSemiMixedTypes="0" containsString="0" containsNumber="1" containsInteger="1" minValue="18" maxValue="761508"/>
    </cacheField>
    <cacheField name="20" numFmtId="3">
      <sharedItems containsSemiMixedTypes="0" containsString="0" containsNumber="1" containsInteger="1" minValue="28" maxValue="797247"/>
    </cacheField>
    <cacheField name="21" numFmtId="3">
      <sharedItems containsSemiMixedTypes="0" containsString="0" containsNumber="1" containsInteger="1" minValue="1" maxValue="811223"/>
    </cacheField>
    <cacheField name="22" numFmtId="3">
      <sharedItems containsSemiMixedTypes="0" containsString="0" containsNumber="1" containsInteger="1" minValue="26" maxValue="842201"/>
    </cacheField>
    <cacheField name="23" numFmtId="3">
      <sharedItems containsSemiMixedTypes="0" containsString="0" containsNumber="1" containsInteger="1" minValue="42" maxValue="850411"/>
    </cacheField>
    <cacheField name="24" numFmtId="3">
      <sharedItems containsSemiMixedTypes="0" containsString="0" containsNumber="1" containsInteger="1" minValue="24" maxValue="851998"/>
    </cacheField>
    <cacheField name="25" numFmtId="3">
      <sharedItems containsSemiMixedTypes="0" containsString="0" containsNumber="1" containsInteger="1" minValue="26" maxValue="879406"/>
    </cacheField>
    <cacheField name="26" numFmtId="3">
      <sharedItems containsSemiMixedTypes="0" containsString="0" containsNumber="1" containsInteger="1" minValue="37" maxValue="882616"/>
    </cacheField>
    <cacheField name="27" numFmtId="3">
      <sharedItems containsSemiMixedTypes="0" containsString="0" containsNumber="1" containsInteger="1" minValue="43" maxValue="911206"/>
    </cacheField>
    <cacheField name="28" numFmtId="3">
      <sharedItems containsSemiMixedTypes="0" containsString="0" containsNumber="1" containsInteger="1" minValue="8" maxValue="928979"/>
    </cacheField>
    <cacheField name="29" numFmtId="3">
      <sharedItems containsSemiMixedTypes="0" containsString="0" containsNumber="1" containsInteger="1" minValue="16" maxValue="912042"/>
    </cacheField>
    <cacheField name="30" numFmtId="3">
      <sharedItems containsSemiMixedTypes="0" containsString="0" containsNumber="1" containsInteger="1" minValue="30" maxValue="903442"/>
    </cacheField>
    <cacheField name="31" numFmtId="3">
      <sharedItems containsSemiMixedTypes="0" containsString="0" containsNumber="1" containsInteger="1" minValue="38" maxValue="912000"/>
    </cacheField>
    <cacheField name="32" numFmtId="3">
      <sharedItems containsSemiMixedTypes="0" containsString="0" containsNumber="1" containsInteger="1" minValue="18" maxValue="889687"/>
    </cacheField>
    <cacheField name="33" numFmtId="3">
      <sharedItems containsSemiMixedTypes="0" containsString="0" containsNumber="1" containsInteger="1" minValue="36" maxValue="896728"/>
    </cacheField>
    <cacheField name="34" numFmtId="3">
      <sharedItems containsSemiMixedTypes="0" containsString="0" containsNumber="1" containsInteger="1" minValue="2" maxValue="895275"/>
    </cacheField>
    <cacheField name="35" numFmtId="3">
      <sharedItems containsSemiMixedTypes="0" containsString="0" containsNumber="1" containsInteger="1" minValue="28" maxValue="872653"/>
    </cacheField>
    <cacheField name="36" numFmtId="3">
      <sharedItems containsSemiMixedTypes="0" containsString="0" containsNumber="1" containsInteger="1" minValue="31" maxValue="879070"/>
    </cacheField>
    <cacheField name="37" numFmtId="3">
      <sharedItems containsSemiMixedTypes="0" containsString="0" containsNumber="1" containsInteger="1" minValue="35" maxValue="877449"/>
    </cacheField>
    <cacheField name="38" numFmtId="3">
      <sharedItems containsSemiMixedTypes="0" containsString="0" containsNumber="1" containsInteger="1" minValue="15" maxValue="883170"/>
    </cacheField>
    <cacheField name="39" numFmtId="3">
      <sharedItems containsSemiMixedTypes="0" containsString="0" containsNumber="1" containsInteger="1" minValue="34" maxValue="883325"/>
    </cacheField>
    <cacheField name="40" numFmtId="3">
      <sharedItems containsSemiMixedTypes="0" containsString="0" containsNumber="1" containsInteger="1" minValue="34" maxValue="848120"/>
    </cacheField>
    <cacheField name="41" numFmtId="3">
      <sharedItems containsSemiMixedTypes="0" containsString="0" containsNumber="1" containsInteger="1" minValue="23" maxValue="790679"/>
    </cacheField>
    <cacheField name="42" numFmtId="3">
      <sharedItems containsSemiMixedTypes="0" containsString="0" containsNumber="1" containsInteger="1" minValue="18" maxValue="778814"/>
    </cacheField>
    <cacheField name="43" numFmtId="3">
      <sharedItems containsSemiMixedTypes="0" containsString="0" containsNumber="1" containsInteger="1" minValue="31" maxValue="793909"/>
    </cacheField>
    <cacheField name="44" numFmtId="3">
      <sharedItems containsSemiMixedTypes="0" containsString="0" containsNumber="1" containsInteger="1" minValue="23" maxValue="808017"/>
    </cacheField>
    <cacheField name="45" numFmtId="3">
      <sharedItems containsSemiMixedTypes="0" containsString="0" containsNumber="1" containsInteger="1" minValue="29" maxValue="822075"/>
    </cacheField>
    <cacheField name="46" numFmtId="3">
      <sharedItems containsSemiMixedTypes="0" containsString="0" containsNumber="1" containsInteger="1" minValue="21" maxValue="858311"/>
    </cacheField>
    <cacheField name="47" numFmtId="3">
      <sharedItems containsSemiMixedTypes="0" containsString="0" containsNumber="1" containsInteger="1" minValue="38" maxValue="895065"/>
    </cacheField>
    <cacheField name="48" numFmtId="3">
      <sharedItems containsSemiMixedTypes="0" containsString="0" containsNumber="1" containsInteger="1" minValue="25" maxValue="924065"/>
    </cacheField>
    <cacheField name="49" numFmtId="3">
      <sharedItems containsSemiMixedTypes="0" containsString="0" containsNumber="1" containsInteger="1" minValue="28" maxValue="902606"/>
    </cacheField>
    <cacheField name="50" numFmtId="3">
      <sharedItems containsSemiMixedTypes="0" containsString="0" containsNumber="1" containsInteger="1" minValue="31" maxValue="924754"/>
    </cacheField>
    <cacheField name="51" numFmtId="3">
      <sharedItems containsSemiMixedTypes="0" containsString="0" containsNumber="1" containsInteger="1" minValue="38" maxValue="924666"/>
    </cacheField>
    <cacheField name="52" numFmtId="3">
      <sharedItems containsSemiMixedTypes="0" containsString="0" containsNumber="1" containsInteger="1" minValue="27" maxValue="936289"/>
    </cacheField>
    <cacheField name="53" numFmtId="3">
      <sharedItems containsSemiMixedTypes="0" containsString="0" containsNumber="1" containsInteger="1" minValue="38" maxValue="934335"/>
    </cacheField>
    <cacheField name="54" numFmtId="3">
      <sharedItems containsSemiMixedTypes="0" containsString="0" containsNumber="1" containsInteger="1" minValue="31" maxValue="940971"/>
    </cacheField>
    <cacheField name="55" numFmtId="3">
      <sharedItems containsSemiMixedTypes="0" containsString="0" containsNumber="1" containsInteger="1" minValue="43" maxValue="930783"/>
    </cacheField>
    <cacheField name="56" numFmtId="3">
      <sharedItems containsSemiMixedTypes="0" containsString="0" containsNumber="1" containsInteger="1" minValue="36" maxValue="909684"/>
    </cacheField>
    <cacheField name="57" numFmtId="3">
      <sharedItems containsSemiMixedTypes="0" containsString="0" containsNumber="1" containsInteger="1" minValue="26" maxValue="888131"/>
    </cacheField>
    <cacheField name="58" numFmtId="3">
      <sharedItems containsSemiMixedTypes="0" containsString="0" containsNumber="1" containsInteger="1" minValue="29" maxValue="856779"/>
    </cacheField>
    <cacheField name="59" numFmtId="3">
      <sharedItems containsSemiMixedTypes="0" containsString="0" containsNumber="1" containsInteger="1" minValue="26" maxValue="820531"/>
    </cacheField>
    <cacheField name="60" numFmtId="3">
      <sharedItems containsSemiMixedTypes="0" containsString="0" containsNumber="1" containsInteger="1" minValue="40" maxValue="801220"/>
    </cacheField>
    <cacheField name="61" numFmtId="3">
      <sharedItems containsSemiMixedTypes="0" containsString="0" containsNumber="1" containsInteger="1" minValue="28" maxValue="782729"/>
    </cacheField>
    <cacheField name="62" numFmtId="3">
      <sharedItems containsSemiMixedTypes="0" containsString="0" containsNumber="1" containsInteger="1" minValue="34" maxValue="752215"/>
    </cacheField>
    <cacheField name="63" numFmtId="3">
      <sharedItems containsSemiMixedTypes="0" containsString="0" containsNumber="1" containsInteger="1" minValue="22" maxValue="723647"/>
    </cacheField>
    <cacheField name="64" numFmtId="3">
      <sharedItems containsSemiMixedTypes="0" containsString="0" containsNumber="1" containsInteger="1" minValue="36" maxValue="695374"/>
    </cacheField>
    <cacheField name="65" numFmtId="3">
      <sharedItems containsSemiMixedTypes="0" containsString="0" containsNumber="1" containsInteger="1" minValue="24" maxValue="694374"/>
    </cacheField>
    <cacheField name="66" numFmtId="3">
      <sharedItems containsSemiMixedTypes="0" containsString="0" containsNumber="1" containsInteger="1" minValue="33" maxValue="682311"/>
    </cacheField>
    <cacheField name="67" numFmtId="3">
      <sharedItems containsSemiMixedTypes="0" containsString="0" containsNumber="1" containsInteger="1" minValue="21" maxValue="659691"/>
    </cacheField>
    <cacheField name="68" numFmtId="3">
      <sharedItems containsSemiMixedTypes="0" containsString="0" containsNumber="1" containsInteger="1" minValue="36" maxValue="661251"/>
    </cacheField>
    <cacheField name="69" numFmtId="3">
      <sharedItems containsSemiMixedTypes="0" containsString="0" containsNumber="1" containsInteger="1" minValue="24" maxValue="670572"/>
    </cacheField>
    <cacheField name="70" numFmtId="3">
      <sharedItems containsSemiMixedTypes="0" containsString="0" containsNumber="1" containsInteger="1" minValue="29" maxValue="683532"/>
    </cacheField>
    <cacheField name="71" numFmtId="3">
      <sharedItems containsSemiMixedTypes="0" containsString="0" containsNumber="1" containsInteger="1" minValue="34" maxValue="714929"/>
    </cacheField>
    <cacheField name="72" numFmtId="3">
      <sharedItems containsSemiMixedTypes="0" containsString="0" containsNumber="1" containsInteger="1" minValue="34" maxValue="768023"/>
    </cacheField>
    <cacheField name="73" numFmtId="3">
      <sharedItems containsSemiMixedTypes="0" containsString="0" containsNumber="1" containsInteger="1" minValue="36" maxValue="588245"/>
    </cacheField>
    <cacheField name="74" numFmtId="3">
      <sharedItems containsSemiMixedTypes="0" containsString="0" containsNumber="1" containsInteger="1" minValue="32" maxValue="564138"/>
    </cacheField>
    <cacheField name="75" numFmtId="3">
      <sharedItems containsSemiMixedTypes="0" containsString="0" containsNumber="1" containsInteger="1" minValue="34" maxValue="556173"/>
    </cacheField>
    <cacheField name="76" numFmtId="3">
      <sharedItems containsSemiMixedTypes="0" containsString="0" containsNumber="1" containsInteger="1" minValue="21" maxValue="511519"/>
    </cacheField>
    <cacheField name="77" numFmtId="3">
      <sharedItems containsSemiMixedTypes="0" containsString="0" containsNumber="1" containsInteger="1" minValue="18" maxValue="451509"/>
    </cacheField>
    <cacheField name="78" numFmtId="3">
      <sharedItems containsSemiMixedTypes="0" containsString="0" containsNumber="1" containsInteger="1" minValue="15" maxValue="400077"/>
    </cacheField>
    <cacheField name="79" numFmtId="3">
      <sharedItems containsSemiMixedTypes="0" containsString="0" containsNumber="1" containsInteger="1" minValue="22" maxValue="406018"/>
    </cacheField>
    <cacheField name="80" numFmtId="3">
      <sharedItems containsSemiMixedTypes="0" containsString="0" containsNumber="1" containsInteger="1" minValue="23" maxValue="393605"/>
    </cacheField>
    <cacheField name="81" numFmtId="3">
      <sharedItems containsSemiMixedTypes="0" containsString="0" containsNumber="1" containsInteger="1" minValue="11" maxValue="372612"/>
    </cacheField>
    <cacheField name="82" numFmtId="3">
      <sharedItems containsSemiMixedTypes="0" containsString="0" containsNumber="1" containsInteger="1" minValue="18" maxValue="344104"/>
    </cacheField>
    <cacheField name="83" numFmtId="3">
      <sharedItems containsSemiMixedTypes="0" containsString="0" containsNumber="1" containsInteger="1" minValue="15" maxValue="316201"/>
    </cacheField>
    <cacheField name="84" numFmtId="3">
      <sharedItems containsSemiMixedTypes="0" containsString="0" containsNumber="1" containsInteger="1" minValue="12" maxValue="288806"/>
    </cacheField>
    <cacheField name="85" numFmtId="3">
      <sharedItems containsSemiMixedTypes="0" containsString="0" containsNumber="1" containsInteger="1" minValue="12" maxValue="255542"/>
    </cacheField>
    <cacheField name="86" numFmtId="3">
      <sharedItems containsSemiMixedTypes="0" containsString="0" containsNumber="1" containsInteger="1" minValue="7" maxValue="230667"/>
    </cacheField>
    <cacheField name="87" numFmtId="3">
      <sharedItems containsSemiMixedTypes="0" containsString="0" containsNumber="1" containsInteger="1" minValue="6" maxValue="210077"/>
    </cacheField>
    <cacheField name="88" numFmtId="3">
      <sharedItems containsSemiMixedTypes="0" containsString="0" containsNumber="1" containsInteger="1" minValue="13" maxValue="186163"/>
    </cacheField>
    <cacheField name="89" numFmtId="3">
      <sharedItems containsSemiMixedTypes="0" containsString="0" containsNumber="1" containsInteger="1" minValue="4" maxValue="159641"/>
    </cacheField>
    <cacheField name="90+" numFmtId="3">
      <sharedItems containsSemiMixedTypes="0" containsString="0" containsNumber="1" containsInteger="1" minValue="46" maxValue="60518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00">
  <r>
    <x v="0"/>
    <x v="0"/>
    <x v="0"/>
    <x v="0"/>
    <x v="0"/>
    <n v="3"/>
    <n v="14725"/>
  </r>
  <r>
    <x v="1"/>
    <x v="0"/>
    <x v="0"/>
    <x v="1"/>
    <x v="1"/>
    <n v="2"/>
    <n v="28758"/>
  </r>
  <r>
    <x v="2"/>
    <x v="0"/>
    <x v="0"/>
    <x v="2"/>
    <x v="2"/>
    <n v="0"/>
    <n v="35192"/>
  </r>
  <r>
    <x v="3"/>
    <x v="0"/>
    <x v="0"/>
    <x v="3"/>
    <x v="3"/>
    <n v="3"/>
    <n v="65881"/>
  </r>
  <r>
    <x v="4"/>
    <x v="0"/>
    <x v="0"/>
    <x v="4"/>
    <x v="4"/>
    <n v="1"/>
    <n v="33583"/>
  </r>
  <r>
    <x v="5"/>
    <x v="0"/>
    <x v="0"/>
    <x v="5"/>
    <x v="5"/>
    <n v="0"/>
    <n v="8509"/>
  </r>
  <r>
    <x v="6"/>
    <x v="0"/>
    <x v="0"/>
    <x v="6"/>
    <x v="6"/>
    <n v="0"/>
    <n v="24589"/>
  </r>
  <r>
    <x v="7"/>
    <x v="0"/>
    <x v="0"/>
    <x v="7"/>
    <x v="7"/>
    <n v="1"/>
    <n v="21747"/>
  </r>
  <r>
    <x v="8"/>
    <x v="0"/>
    <x v="0"/>
    <x v="8"/>
    <x v="8"/>
    <n v="2"/>
    <n v="27552"/>
  </r>
  <r>
    <x v="9"/>
    <x v="0"/>
    <x v="1"/>
    <x v="9"/>
    <x v="9"/>
    <n v="4"/>
    <n v="21236"/>
  </r>
  <r>
    <x v="10"/>
    <x v="0"/>
    <x v="0"/>
    <x v="10"/>
    <x v="10"/>
    <n v="0"/>
    <n v="12807"/>
  </r>
  <r>
    <x v="11"/>
    <x v="0"/>
    <x v="0"/>
    <x v="11"/>
    <x v="11"/>
    <n v="0"/>
    <n v="15041"/>
  </r>
  <r>
    <x v="12"/>
    <x v="0"/>
    <x v="0"/>
    <x v="12"/>
    <x v="12"/>
    <n v="2"/>
    <n v="13194"/>
  </r>
  <r>
    <x v="13"/>
    <x v="0"/>
    <x v="0"/>
    <x v="13"/>
    <x v="13"/>
    <n v="1"/>
    <n v="25271"/>
  </r>
  <r>
    <x v="14"/>
    <x v="0"/>
    <x v="0"/>
    <x v="14"/>
    <x v="14"/>
    <n v="2"/>
    <n v="26617"/>
  </r>
  <r>
    <x v="15"/>
    <x v="0"/>
    <x v="0"/>
    <x v="15"/>
    <x v="15"/>
    <n v="0"/>
    <n v="11030"/>
  </r>
  <r>
    <x v="16"/>
    <x v="0"/>
    <x v="0"/>
    <x v="16"/>
    <x v="16"/>
    <n v="3"/>
    <n v="18919"/>
  </r>
  <r>
    <x v="17"/>
    <x v="0"/>
    <x v="0"/>
    <x v="17"/>
    <x v="17"/>
    <n v="2"/>
    <n v="17850"/>
  </r>
  <r>
    <x v="18"/>
    <x v="0"/>
    <x v="0"/>
    <x v="18"/>
    <x v="18"/>
    <n v="2"/>
    <n v="53240"/>
  </r>
  <r>
    <x v="19"/>
    <x v="0"/>
    <x v="0"/>
    <x v="19"/>
    <x v="19"/>
    <n v="1"/>
    <n v="42849"/>
  </r>
  <r>
    <x v="20"/>
    <x v="0"/>
    <x v="0"/>
    <x v="20"/>
    <x v="20"/>
    <n v="5"/>
    <n v="14768"/>
  </r>
  <r>
    <x v="21"/>
    <x v="0"/>
    <x v="0"/>
    <x v="21"/>
    <x v="15"/>
    <n v="1"/>
    <n v="8959"/>
  </r>
  <r>
    <x v="22"/>
    <x v="0"/>
    <x v="0"/>
    <x v="22"/>
    <x v="21"/>
    <n v="1"/>
    <n v="24140"/>
  </r>
  <r>
    <x v="23"/>
    <x v="0"/>
    <x v="0"/>
    <x v="23"/>
    <x v="22"/>
    <n v="2"/>
    <n v="29973"/>
  </r>
  <r>
    <x v="0"/>
    <x v="1"/>
    <x v="2"/>
    <x v="0"/>
    <x v="0"/>
    <n v="19"/>
    <n v="14722"/>
  </r>
  <r>
    <x v="1"/>
    <x v="1"/>
    <x v="2"/>
    <x v="1"/>
    <x v="1"/>
    <n v="20"/>
    <n v="28756"/>
  </r>
  <r>
    <x v="2"/>
    <x v="1"/>
    <x v="0"/>
    <x v="2"/>
    <x v="2"/>
    <n v="24"/>
    <n v="35192"/>
  </r>
  <r>
    <x v="3"/>
    <x v="1"/>
    <x v="2"/>
    <x v="3"/>
    <x v="3"/>
    <n v="46"/>
    <n v="65878"/>
  </r>
  <r>
    <x v="4"/>
    <x v="1"/>
    <x v="3"/>
    <x v="4"/>
    <x v="4"/>
    <n v="53"/>
    <n v="33582"/>
  </r>
  <r>
    <x v="5"/>
    <x v="1"/>
    <x v="0"/>
    <x v="5"/>
    <x v="5"/>
    <n v="10"/>
    <n v="8509"/>
  </r>
  <r>
    <x v="6"/>
    <x v="1"/>
    <x v="4"/>
    <x v="6"/>
    <x v="6"/>
    <n v="39"/>
    <n v="24589"/>
  </r>
  <r>
    <x v="7"/>
    <x v="1"/>
    <x v="2"/>
    <x v="7"/>
    <x v="7"/>
    <n v="25"/>
    <n v="21746"/>
  </r>
  <r>
    <x v="8"/>
    <x v="1"/>
    <x v="0"/>
    <x v="8"/>
    <x v="8"/>
    <n v="13"/>
    <n v="27550"/>
  </r>
  <r>
    <x v="9"/>
    <x v="1"/>
    <x v="5"/>
    <x v="24"/>
    <x v="23"/>
    <n v="50"/>
    <n v="21232"/>
  </r>
  <r>
    <x v="10"/>
    <x v="1"/>
    <x v="0"/>
    <x v="10"/>
    <x v="10"/>
    <n v="18"/>
    <n v="12807"/>
  </r>
  <r>
    <x v="11"/>
    <x v="1"/>
    <x v="4"/>
    <x v="11"/>
    <x v="11"/>
    <n v="27"/>
    <n v="15041"/>
  </r>
  <r>
    <x v="12"/>
    <x v="1"/>
    <x v="0"/>
    <x v="12"/>
    <x v="12"/>
    <n v="14"/>
    <n v="13192"/>
  </r>
  <r>
    <x v="13"/>
    <x v="1"/>
    <x v="1"/>
    <x v="13"/>
    <x v="13"/>
    <n v="13"/>
    <n v="25270"/>
  </r>
  <r>
    <x v="14"/>
    <x v="1"/>
    <x v="5"/>
    <x v="14"/>
    <x v="14"/>
    <n v="36"/>
    <n v="26615"/>
  </r>
  <r>
    <x v="15"/>
    <x v="1"/>
    <x v="0"/>
    <x v="15"/>
    <x v="15"/>
    <n v="62"/>
    <n v="11030"/>
  </r>
  <r>
    <x v="16"/>
    <x v="1"/>
    <x v="0"/>
    <x v="16"/>
    <x v="16"/>
    <n v="11"/>
    <n v="18916"/>
  </r>
  <r>
    <x v="17"/>
    <x v="1"/>
    <x v="0"/>
    <x v="17"/>
    <x v="17"/>
    <n v="5"/>
    <n v="17848"/>
  </r>
  <r>
    <x v="18"/>
    <x v="1"/>
    <x v="5"/>
    <x v="18"/>
    <x v="18"/>
    <n v="69"/>
    <n v="53238"/>
  </r>
  <r>
    <x v="19"/>
    <x v="1"/>
    <x v="1"/>
    <x v="19"/>
    <x v="19"/>
    <n v="35"/>
    <n v="42848"/>
  </r>
  <r>
    <x v="20"/>
    <x v="1"/>
    <x v="1"/>
    <x v="20"/>
    <x v="20"/>
    <n v="6"/>
    <n v="14763"/>
  </r>
  <r>
    <x v="21"/>
    <x v="1"/>
    <x v="0"/>
    <x v="21"/>
    <x v="15"/>
    <n v="8"/>
    <n v="8958"/>
  </r>
  <r>
    <x v="22"/>
    <x v="1"/>
    <x v="0"/>
    <x v="22"/>
    <x v="21"/>
    <n v="13"/>
    <n v="24139"/>
  </r>
  <r>
    <x v="23"/>
    <x v="1"/>
    <x v="6"/>
    <x v="23"/>
    <x v="22"/>
    <n v="48"/>
    <n v="29971"/>
  </r>
  <r>
    <x v="0"/>
    <x v="2"/>
    <x v="7"/>
    <x v="25"/>
    <x v="24"/>
    <n v="98"/>
    <n v="14703"/>
  </r>
  <r>
    <x v="1"/>
    <x v="2"/>
    <x v="8"/>
    <x v="26"/>
    <x v="25"/>
    <n v="289"/>
    <n v="28736"/>
  </r>
  <r>
    <x v="2"/>
    <x v="2"/>
    <x v="9"/>
    <x v="2"/>
    <x v="2"/>
    <n v="261"/>
    <n v="35168"/>
  </r>
  <r>
    <x v="3"/>
    <x v="2"/>
    <x v="10"/>
    <x v="27"/>
    <x v="26"/>
    <n v="693"/>
    <n v="65832"/>
  </r>
  <r>
    <x v="4"/>
    <x v="2"/>
    <x v="7"/>
    <x v="28"/>
    <x v="27"/>
    <n v="179"/>
    <n v="33529"/>
  </r>
  <r>
    <x v="5"/>
    <x v="2"/>
    <x v="2"/>
    <x v="5"/>
    <x v="5"/>
    <n v="27"/>
    <n v="8499"/>
  </r>
  <r>
    <x v="6"/>
    <x v="2"/>
    <x v="11"/>
    <x v="29"/>
    <x v="28"/>
    <n v="165"/>
    <n v="24550"/>
  </r>
  <r>
    <x v="7"/>
    <x v="2"/>
    <x v="12"/>
    <x v="30"/>
    <x v="29"/>
    <n v="145"/>
    <n v="21721"/>
  </r>
  <r>
    <x v="8"/>
    <x v="2"/>
    <x v="13"/>
    <x v="8"/>
    <x v="8"/>
    <n v="227"/>
    <n v="27537"/>
  </r>
  <r>
    <x v="9"/>
    <x v="2"/>
    <x v="14"/>
    <x v="31"/>
    <x v="30"/>
    <n v="141"/>
    <n v="21182"/>
  </r>
  <r>
    <x v="10"/>
    <x v="2"/>
    <x v="15"/>
    <x v="10"/>
    <x v="10"/>
    <n v="61"/>
    <n v="12789"/>
  </r>
  <r>
    <x v="11"/>
    <x v="2"/>
    <x v="14"/>
    <x v="32"/>
    <x v="31"/>
    <n v="141"/>
    <n v="15014"/>
  </r>
  <r>
    <x v="12"/>
    <x v="2"/>
    <x v="4"/>
    <x v="12"/>
    <x v="12"/>
    <n v="87"/>
    <n v="13178"/>
  </r>
  <r>
    <x v="13"/>
    <x v="2"/>
    <x v="7"/>
    <x v="33"/>
    <x v="32"/>
    <n v="211"/>
    <n v="25257"/>
  </r>
  <r>
    <x v="14"/>
    <x v="2"/>
    <x v="14"/>
    <x v="34"/>
    <x v="33"/>
    <n v="207"/>
    <n v="26579"/>
  </r>
  <r>
    <x v="15"/>
    <x v="2"/>
    <x v="16"/>
    <x v="15"/>
    <x v="15"/>
    <n v="613"/>
    <n v="10968"/>
  </r>
  <r>
    <x v="16"/>
    <x v="2"/>
    <x v="17"/>
    <x v="16"/>
    <x v="16"/>
    <n v="132"/>
    <n v="18905"/>
  </r>
  <r>
    <x v="17"/>
    <x v="2"/>
    <x v="4"/>
    <x v="17"/>
    <x v="17"/>
    <n v="82"/>
    <n v="17843"/>
  </r>
  <r>
    <x v="18"/>
    <x v="2"/>
    <x v="18"/>
    <x v="35"/>
    <x v="34"/>
    <n v="426"/>
    <n v="53169"/>
  </r>
  <r>
    <x v="19"/>
    <x v="2"/>
    <x v="19"/>
    <x v="36"/>
    <x v="35"/>
    <n v="570"/>
    <n v="42813"/>
  </r>
  <r>
    <x v="20"/>
    <x v="2"/>
    <x v="4"/>
    <x v="37"/>
    <x v="36"/>
    <n v="73"/>
    <n v="14757"/>
  </r>
  <r>
    <x v="21"/>
    <x v="2"/>
    <x v="1"/>
    <x v="21"/>
    <x v="15"/>
    <n v="50"/>
    <n v="8950"/>
  </r>
  <r>
    <x v="22"/>
    <x v="2"/>
    <x v="6"/>
    <x v="22"/>
    <x v="21"/>
    <n v="161"/>
    <n v="24126"/>
  </r>
  <r>
    <x v="23"/>
    <x v="2"/>
    <x v="7"/>
    <x v="38"/>
    <x v="37"/>
    <n v="197"/>
    <n v="29923"/>
  </r>
  <r>
    <x v="0"/>
    <x v="3"/>
    <x v="12"/>
    <x v="39"/>
    <x v="38"/>
    <n v="142"/>
    <n v="14605"/>
  </r>
  <r>
    <x v="1"/>
    <x v="3"/>
    <x v="20"/>
    <x v="40"/>
    <x v="39"/>
    <n v="303"/>
    <n v="28447"/>
  </r>
  <r>
    <x v="2"/>
    <x v="3"/>
    <x v="21"/>
    <x v="41"/>
    <x v="40"/>
    <n v="320"/>
    <n v="34907"/>
  </r>
  <r>
    <x v="3"/>
    <x v="3"/>
    <x v="22"/>
    <x v="42"/>
    <x v="41"/>
    <n v="963"/>
    <n v="65139"/>
  </r>
  <r>
    <x v="4"/>
    <x v="3"/>
    <x v="23"/>
    <x v="43"/>
    <x v="42"/>
    <n v="411"/>
    <n v="33350"/>
  </r>
  <r>
    <x v="5"/>
    <x v="3"/>
    <x v="17"/>
    <x v="44"/>
    <x v="43"/>
    <n v="127"/>
    <n v="8472"/>
  </r>
  <r>
    <x v="6"/>
    <x v="3"/>
    <x v="24"/>
    <x v="45"/>
    <x v="44"/>
    <n v="288"/>
    <n v="24385"/>
  </r>
  <r>
    <x v="7"/>
    <x v="3"/>
    <x v="14"/>
    <x v="46"/>
    <x v="45"/>
    <n v="236"/>
    <n v="21576"/>
  </r>
  <r>
    <x v="8"/>
    <x v="3"/>
    <x v="25"/>
    <x v="47"/>
    <x v="46"/>
    <n v="352"/>
    <n v="27310"/>
  </r>
  <r>
    <x v="9"/>
    <x v="3"/>
    <x v="26"/>
    <x v="25"/>
    <x v="47"/>
    <n v="222"/>
    <n v="21041"/>
  </r>
  <r>
    <x v="10"/>
    <x v="3"/>
    <x v="17"/>
    <x v="48"/>
    <x v="48"/>
    <n v="75"/>
    <n v="12728"/>
  </r>
  <r>
    <x v="11"/>
    <x v="3"/>
    <x v="27"/>
    <x v="49"/>
    <x v="49"/>
    <n v="162"/>
    <n v="14873"/>
  </r>
  <r>
    <x v="12"/>
    <x v="3"/>
    <x v="17"/>
    <x v="50"/>
    <x v="50"/>
    <n v="151"/>
    <n v="13091"/>
  </r>
  <r>
    <x v="13"/>
    <x v="3"/>
    <x v="28"/>
    <x v="51"/>
    <x v="51"/>
    <n v="407"/>
    <n v="25046"/>
  </r>
  <r>
    <x v="14"/>
    <x v="3"/>
    <x v="7"/>
    <x v="52"/>
    <x v="52"/>
    <n v="248"/>
    <n v="26372"/>
  </r>
  <r>
    <x v="15"/>
    <x v="3"/>
    <x v="29"/>
    <x v="53"/>
    <x v="15"/>
    <n v="565"/>
    <n v="10355"/>
  </r>
  <r>
    <x v="16"/>
    <x v="3"/>
    <x v="3"/>
    <x v="54"/>
    <x v="53"/>
    <n v="212"/>
    <n v="18773"/>
  </r>
  <r>
    <x v="17"/>
    <x v="3"/>
    <x v="12"/>
    <x v="55"/>
    <x v="54"/>
    <n v="207"/>
    <n v="17761"/>
  </r>
  <r>
    <x v="18"/>
    <x v="3"/>
    <x v="30"/>
    <x v="56"/>
    <x v="55"/>
    <n v="749"/>
    <n v="52743"/>
  </r>
  <r>
    <x v="19"/>
    <x v="3"/>
    <x v="31"/>
    <x v="57"/>
    <x v="56"/>
    <n v="623"/>
    <n v="42243"/>
  </r>
  <r>
    <x v="20"/>
    <x v="3"/>
    <x v="12"/>
    <x v="58"/>
    <x v="57"/>
    <n v="158"/>
    <n v="14684"/>
  </r>
  <r>
    <x v="21"/>
    <x v="3"/>
    <x v="0"/>
    <x v="59"/>
    <x v="15"/>
    <n v="84"/>
    <n v="8900"/>
  </r>
  <r>
    <x v="22"/>
    <x v="3"/>
    <x v="32"/>
    <x v="60"/>
    <x v="58"/>
    <n v="222"/>
    <n v="23965"/>
  </r>
  <r>
    <x v="23"/>
    <x v="3"/>
    <x v="33"/>
    <x v="61"/>
    <x v="59"/>
    <n v="369"/>
    <n v="29726"/>
  </r>
  <r>
    <x v="0"/>
    <x v="4"/>
    <x v="32"/>
    <x v="62"/>
    <x v="60"/>
    <n v="184"/>
    <n v="14463"/>
  </r>
  <r>
    <x v="1"/>
    <x v="4"/>
    <x v="24"/>
    <x v="63"/>
    <x v="61"/>
    <n v="334"/>
    <n v="28144"/>
  </r>
  <r>
    <x v="2"/>
    <x v="4"/>
    <x v="34"/>
    <x v="64"/>
    <x v="62"/>
    <n v="355"/>
    <n v="34587"/>
  </r>
  <r>
    <x v="3"/>
    <x v="4"/>
    <x v="35"/>
    <x v="65"/>
    <x v="63"/>
    <n v="929"/>
    <n v="64176"/>
  </r>
  <r>
    <x v="4"/>
    <x v="4"/>
    <x v="36"/>
    <x v="66"/>
    <x v="64"/>
    <n v="350"/>
    <n v="32939"/>
  </r>
  <r>
    <x v="5"/>
    <x v="4"/>
    <x v="5"/>
    <x v="67"/>
    <x v="65"/>
    <n v="140"/>
    <n v="8345"/>
  </r>
  <r>
    <x v="6"/>
    <x v="4"/>
    <x v="15"/>
    <x v="68"/>
    <x v="66"/>
    <n v="226"/>
    <n v="24097"/>
  </r>
  <r>
    <x v="7"/>
    <x v="4"/>
    <x v="37"/>
    <x v="69"/>
    <x v="67"/>
    <n v="308"/>
    <n v="21340"/>
  </r>
  <r>
    <x v="8"/>
    <x v="4"/>
    <x v="38"/>
    <x v="70"/>
    <x v="68"/>
    <n v="414"/>
    <n v="26958"/>
  </r>
  <r>
    <x v="9"/>
    <x v="4"/>
    <x v="7"/>
    <x v="71"/>
    <x v="69"/>
    <n v="212"/>
    <n v="20819"/>
  </r>
  <r>
    <x v="10"/>
    <x v="4"/>
    <x v="1"/>
    <x v="72"/>
    <x v="70"/>
    <n v="114"/>
    <n v="12653"/>
  </r>
  <r>
    <x v="11"/>
    <x v="4"/>
    <x v="39"/>
    <x v="73"/>
    <x v="71"/>
    <n v="224"/>
    <n v="14711"/>
  </r>
  <r>
    <x v="12"/>
    <x v="4"/>
    <x v="2"/>
    <x v="74"/>
    <x v="72"/>
    <n v="121"/>
    <n v="12940"/>
  </r>
  <r>
    <x v="13"/>
    <x v="4"/>
    <x v="40"/>
    <x v="75"/>
    <x v="73"/>
    <n v="380"/>
    <n v="24639"/>
  </r>
  <r>
    <x v="14"/>
    <x v="4"/>
    <x v="32"/>
    <x v="76"/>
    <x v="74"/>
    <n v="252"/>
    <n v="26124"/>
  </r>
  <r>
    <x v="15"/>
    <x v="4"/>
    <x v="41"/>
    <x v="77"/>
    <x v="15"/>
    <n v="828"/>
    <n v="9790"/>
  </r>
  <r>
    <x v="16"/>
    <x v="4"/>
    <x v="2"/>
    <x v="78"/>
    <x v="75"/>
    <n v="186"/>
    <n v="18561"/>
  </r>
  <r>
    <x v="17"/>
    <x v="4"/>
    <x v="42"/>
    <x v="79"/>
    <x v="76"/>
    <n v="270"/>
    <n v="17554"/>
  </r>
  <r>
    <x v="18"/>
    <x v="4"/>
    <x v="43"/>
    <x v="80"/>
    <x v="77"/>
    <n v="687"/>
    <n v="51994"/>
  </r>
  <r>
    <x v="19"/>
    <x v="4"/>
    <x v="44"/>
    <x v="81"/>
    <x v="78"/>
    <n v="644"/>
    <n v="41620"/>
  </r>
  <r>
    <x v="20"/>
    <x v="4"/>
    <x v="6"/>
    <x v="82"/>
    <x v="79"/>
    <n v="201"/>
    <n v="14526"/>
  </r>
  <r>
    <x v="21"/>
    <x v="4"/>
    <x v="0"/>
    <x v="59"/>
    <x v="15"/>
    <n v="62"/>
    <n v="8816"/>
  </r>
  <r>
    <x v="22"/>
    <x v="4"/>
    <x v="26"/>
    <x v="83"/>
    <x v="80"/>
    <n v="294"/>
    <n v="23743"/>
  </r>
  <r>
    <x v="23"/>
    <x v="4"/>
    <x v="39"/>
    <x v="84"/>
    <x v="81"/>
    <n v="379"/>
    <n v="29357"/>
  </r>
  <r>
    <x v="0"/>
    <x v="5"/>
    <x v="12"/>
    <x v="85"/>
    <x v="82"/>
    <n v="80"/>
    <n v="14279"/>
  </r>
  <r>
    <x v="1"/>
    <x v="5"/>
    <x v="21"/>
    <x v="86"/>
    <x v="83"/>
    <n v="228"/>
    <n v="27810"/>
  </r>
  <r>
    <x v="2"/>
    <x v="5"/>
    <x v="45"/>
    <x v="87"/>
    <x v="84"/>
    <n v="184"/>
    <n v="34232"/>
  </r>
  <r>
    <x v="3"/>
    <x v="5"/>
    <x v="46"/>
    <x v="88"/>
    <x v="85"/>
    <n v="643"/>
    <n v="63247"/>
  </r>
  <r>
    <x v="4"/>
    <x v="5"/>
    <x v="15"/>
    <x v="89"/>
    <x v="86"/>
    <n v="218"/>
    <n v="32589"/>
  </r>
  <r>
    <x v="5"/>
    <x v="5"/>
    <x v="6"/>
    <x v="90"/>
    <x v="87"/>
    <n v="77"/>
    <n v="8205"/>
  </r>
  <r>
    <x v="6"/>
    <x v="5"/>
    <x v="47"/>
    <x v="91"/>
    <x v="88"/>
    <n v="172"/>
    <n v="23871"/>
  </r>
  <r>
    <x v="7"/>
    <x v="5"/>
    <x v="48"/>
    <x v="92"/>
    <x v="89"/>
    <n v="168"/>
    <n v="21032"/>
  </r>
  <r>
    <x v="8"/>
    <x v="5"/>
    <x v="49"/>
    <x v="93"/>
    <x v="90"/>
    <n v="319"/>
    <n v="26544"/>
  </r>
  <r>
    <x v="9"/>
    <x v="5"/>
    <x v="3"/>
    <x v="94"/>
    <x v="91"/>
    <n v="121"/>
    <n v="20607"/>
  </r>
  <r>
    <x v="10"/>
    <x v="5"/>
    <x v="17"/>
    <x v="82"/>
    <x v="92"/>
    <n v="51"/>
    <n v="12539"/>
  </r>
  <r>
    <x v="11"/>
    <x v="5"/>
    <x v="14"/>
    <x v="95"/>
    <x v="93"/>
    <n v="151"/>
    <n v="14487"/>
  </r>
  <r>
    <x v="12"/>
    <x v="5"/>
    <x v="17"/>
    <x v="96"/>
    <x v="94"/>
    <n v="96"/>
    <n v="12819"/>
  </r>
  <r>
    <x v="13"/>
    <x v="5"/>
    <x v="11"/>
    <x v="97"/>
    <x v="95"/>
    <n v="189"/>
    <n v="24259"/>
  </r>
  <r>
    <x v="14"/>
    <x v="5"/>
    <x v="26"/>
    <x v="98"/>
    <x v="96"/>
    <n v="223"/>
    <n v="25872"/>
  </r>
  <r>
    <x v="15"/>
    <x v="5"/>
    <x v="50"/>
    <x v="99"/>
    <x v="15"/>
    <n v="677"/>
    <n v="8962"/>
  </r>
  <r>
    <x v="16"/>
    <x v="5"/>
    <x v="5"/>
    <x v="100"/>
    <x v="97"/>
    <n v="140"/>
    <n v="18375"/>
  </r>
  <r>
    <x v="17"/>
    <x v="5"/>
    <x v="2"/>
    <x v="101"/>
    <x v="98"/>
    <n v="81"/>
    <n v="17284"/>
  </r>
  <r>
    <x v="18"/>
    <x v="5"/>
    <x v="51"/>
    <x v="102"/>
    <x v="99"/>
    <n v="393"/>
    <n v="51307"/>
  </r>
  <r>
    <x v="19"/>
    <x v="5"/>
    <x v="29"/>
    <x v="103"/>
    <x v="100"/>
    <n v="419"/>
    <n v="40976"/>
  </r>
  <r>
    <x v="20"/>
    <x v="5"/>
    <x v="47"/>
    <x v="104"/>
    <x v="101"/>
    <n v="124"/>
    <n v="14325"/>
  </r>
  <r>
    <x v="21"/>
    <x v="5"/>
    <x v="3"/>
    <x v="59"/>
    <x v="15"/>
    <n v="40"/>
    <n v="8754"/>
  </r>
  <r>
    <x v="22"/>
    <x v="5"/>
    <x v="26"/>
    <x v="105"/>
    <x v="102"/>
    <n v="184"/>
    <n v="23449"/>
  </r>
  <r>
    <x v="23"/>
    <x v="5"/>
    <x v="52"/>
    <x v="106"/>
    <x v="103"/>
    <n v="246"/>
    <n v="28978"/>
  </r>
  <r>
    <x v="0"/>
    <x v="6"/>
    <x v="12"/>
    <x v="107"/>
    <x v="104"/>
    <n v="130"/>
    <n v="14199"/>
  </r>
  <r>
    <x v="1"/>
    <x v="6"/>
    <x v="36"/>
    <x v="108"/>
    <x v="105"/>
    <n v="217"/>
    <n v="27582"/>
  </r>
  <r>
    <x v="2"/>
    <x v="6"/>
    <x v="14"/>
    <x v="109"/>
    <x v="106"/>
    <n v="228"/>
    <n v="34048"/>
  </r>
  <r>
    <x v="3"/>
    <x v="6"/>
    <x v="53"/>
    <x v="110"/>
    <x v="107"/>
    <n v="571"/>
    <n v="62604"/>
  </r>
  <r>
    <x v="4"/>
    <x v="6"/>
    <x v="42"/>
    <x v="111"/>
    <x v="108"/>
    <n v="209"/>
    <n v="32371"/>
  </r>
  <r>
    <x v="5"/>
    <x v="6"/>
    <x v="32"/>
    <x v="112"/>
    <x v="109"/>
    <n v="49"/>
    <n v="8128"/>
  </r>
  <r>
    <x v="6"/>
    <x v="6"/>
    <x v="12"/>
    <x v="113"/>
    <x v="110"/>
    <n v="189"/>
    <n v="23699"/>
  </r>
  <r>
    <x v="7"/>
    <x v="6"/>
    <x v="48"/>
    <x v="114"/>
    <x v="111"/>
    <n v="165"/>
    <n v="20864"/>
  </r>
  <r>
    <x v="8"/>
    <x v="6"/>
    <x v="25"/>
    <x v="115"/>
    <x v="112"/>
    <n v="322"/>
    <n v="26225"/>
  </r>
  <r>
    <x v="9"/>
    <x v="6"/>
    <x v="36"/>
    <x v="116"/>
    <x v="113"/>
    <n v="155"/>
    <n v="20486"/>
  </r>
  <r>
    <x v="10"/>
    <x v="6"/>
    <x v="17"/>
    <x v="117"/>
    <x v="114"/>
    <n v="65"/>
    <n v="12488"/>
  </r>
  <r>
    <x v="11"/>
    <x v="6"/>
    <x v="54"/>
    <x v="118"/>
    <x v="115"/>
    <n v="156"/>
    <n v="14336"/>
  </r>
  <r>
    <x v="12"/>
    <x v="6"/>
    <x v="47"/>
    <x v="119"/>
    <x v="116"/>
    <n v="78"/>
    <n v="12723"/>
  </r>
  <r>
    <x v="13"/>
    <x v="6"/>
    <x v="27"/>
    <x v="120"/>
    <x v="117"/>
    <n v="199"/>
    <n v="24070"/>
  </r>
  <r>
    <x v="14"/>
    <x v="6"/>
    <x v="5"/>
    <x v="121"/>
    <x v="118"/>
    <n v="172"/>
    <n v="25649"/>
  </r>
  <r>
    <x v="15"/>
    <x v="6"/>
    <x v="55"/>
    <x v="71"/>
    <x v="15"/>
    <n v="555"/>
    <n v="8285"/>
  </r>
  <r>
    <x v="16"/>
    <x v="6"/>
    <x v="6"/>
    <x v="122"/>
    <x v="119"/>
    <n v="148"/>
    <n v="18235"/>
  </r>
  <r>
    <x v="17"/>
    <x v="6"/>
    <x v="17"/>
    <x v="123"/>
    <x v="120"/>
    <n v="89"/>
    <n v="17203"/>
  </r>
  <r>
    <x v="18"/>
    <x v="6"/>
    <x v="13"/>
    <x v="124"/>
    <x v="121"/>
    <n v="362"/>
    <n v="50914"/>
  </r>
  <r>
    <x v="19"/>
    <x v="6"/>
    <x v="56"/>
    <x v="125"/>
    <x v="122"/>
    <n v="352"/>
    <n v="40557"/>
  </r>
  <r>
    <x v="20"/>
    <x v="6"/>
    <x v="3"/>
    <x v="126"/>
    <x v="123"/>
    <n v="123"/>
    <n v="14201"/>
  </r>
  <r>
    <x v="21"/>
    <x v="6"/>
    <x v="2"/>
    <x v="127"/>
    <x v="15"/>
    <n v="54"/>
    <n v="8714"/>
  </r>
  <r>
    <x v="22"/>
    <x v="6"/>
    <x v="42"/>
    <x v="128"/>
    <x v="124"/>
    <n v="160"/>
    <n v="23265"/>
  </r>
  <r>
    <x v="23"/>
    <x v="6"/>
    <x v="21"/>
    <x v="129"/>
    <x v="125"/>
    <n v="204"/>
    <n v="28732"/>
  </r>
  <r>
    <x v="0"/>
    <x v="7"/>
    <x v="26"/>
    <x v="130"/>
    <x v="126"/>
    <n v="189"/>
    <n v="14069"/>
  </r>
  <r>
    <x v="1"/>
    <x v="7"/>
    <x v="39"/>
    <x v="131"/>
    <x v="127"/>
    <n v="362"/>
    <n v="27365"/>
  </r>
  <r>
    <x v="2"/>
    <x v="7"/>
    <x v="42"/>
    <x v="132"/>
    <x v="128"/>
    <n v="320"/>
    <n v="33820"/>
  </r>
  <r>
    <x v="3"/>
    <x v="7"/>
    <x v="57"/>
    <x v="133"/>
    <x v="129"/>
    <n v="910"/>
    <n v="62033"/>
  </r>
  <r>
    <x v="4"/>
    <x v="7"/>
    <x v="48"/>
    <x v="93"/>
    <x v="130"/>
    <n v="299"/>
    <n v="32162"/>
  </r>
  <r>
    <x v="5"/>
    <x v="7"/>
    <x v="4"/>
    <x v="134"/>
    <x v="131"/>
    <n v="75"/>
    <n v="8079"/>
  </r>
  <r>
    <x v="6"/>
    <x v="7"/>
    <x v="15"/>
    <x v="135"/>
    <x v="132"/>
    <n v="272"/>
    <n v="23510"/>
  </r>
  <r>
    <x v="7"/>
    <x v="7"/>
    <x v="20"/>
    <x v="136"/>
    <x v="133"/>
    <n v="250"/>
    <n v="20699"/>
  </r>
  <r>
    <x v="8"/>
    <x v="7"/>
    <x v="37"/>
    <x v="137"/>
    <x v="134"/>
    <n v="345"/>
    <n v="25903"/>
  </r>
  <r>
    <x v="9"/>
    <x v="7"/>
    <x v="23"/>
    <x v="138"/>
    <x v="135"/>
    <n v="274"/>
    <n v="20331"/>
  </r>
  <r>
    <x v="10"/>
    <x v="7"/>
    <x v="5"/>
    <x v="123"/>
    <x v="136"/>
    <n v="112"/>
    <n v="12423"/>
  </r>
  <r>
    <x v="11"/>
    <x v="7"/>
    <x v="14"/>
    <x v="139"/>
    <x v="137"/>
    <n v="171"/>
    <n v="14180"/>
  </r>
  <r>
    <x v="12"/>
    <x v="7"/>
    <x v="32"/>
    <x v="140"/>
    <x v="138"/>
    <n v="154"/>
    <n v="12645"/>
  </r>
  <r>
    <x v="13"/>
    <x v="7"/>
    <x v="58"/>
    <x v="141"/>
    <x v="139"/>
    <n v="300"/>
    <n v="23871"/>
  </r>
  <r>
    <x v="14"/>
    <x v="7"/>
    <x v="48"/>
    <x v="8"/>
    <x v="140"/>
    <n v="295"/>
    <n v="25477"/>
  </r>
  <r>
    <x v="15"/>
    <x v="7"/>
    <x v="55"/>
    <x v="142"/>
    <x v="15"/>
    <n v="836"/>
    <n v="7730"/>
  </r>
  <r>
    <x v="16"/>
    <x v="7"/>
    <x v="4"/>
    <x v="143"/>
    <x v="141"/>
    <n v="217"/>
    <n v="18087"/>
  </r>
  <r>
    <x v="17"/>
    <x v="7"/>
    <x v="47"/>
    <x v="104"/>
    <x v="142"/>
    <n v="141"/>
    <n v="17114"/>
  </r>
  <r>
    <x v="18"/>
    <x v="7"/>
    <x v="59"/>
    <x v="144"/>
    <x v="143"/>
    <n v="823"/>
    <n v="50552"/>
  </r>
  <r>
    <x v="19"/>
    <x v="7"/>
    <x v="60"/>
    <x v="145"/>
    <x v="144"/>
    <n v="582"/>
    <n v="40205"/>
  </r>
  <r>
    <x v="20"/>
    <x v="7"/>
    <x v="12"/>
    <x v="146"/>
    <x v="145"/>
    <n v="188"/>
    <n v="14078"/>
  </r>
  <r>
    <x v="21"/>
    <x v="7"/>
    <x v="1"/>
    <x v="147"/>
    <x v="15"/>
    <n v="98"/>
    <n v="8660"/>
  </r>
  <r>
    <x v="22"/>
    <x v="7"/>
    <x v="15"/>
    <x v="136"/>
    <x v="146"/>
    <n v="268"/>
    <n v="23105"/>
  </r>
  <r>
    <x v="23"/>
    <x v="7"/>
    <x v="37"/>
    <x v="148"/>
    <x v="147"/>
    <n v="350"/>
    <n v="28528"/>
  </r>
  <r>
    <x v="0"/>
    <x v="8"/>
    <x v="4"/>
    <x v="149"/>
    <x v="148"/>
    <n v="145"/>
    <n v="13880"/>
  </r>
  <r>
    <x v="1"/>
    <x v="8"/>
    <x v="20"/>
    <x v="150"/>
    <x v="149"/>
    <n v="374"/>
    <n v="27003"/>
  </r>
  <r>
    <x v="2"/>
    <x v="8"/>
    <x v="36"/>
    <x v="151"/>
    <x v="150"/>
    <n v="333"/>
    <n v="33500"/>
  </r>
  <r>
    <x v="3"/>
    <x v="8"/>
    <x v="61"/>
    <x v="152"/>
    <x v="151"/>
    <n v="818"/>
    <n v="61123"/>
  </r>
  <r>
    <x v="4"/>
    <x v="8"/>
    <x v="14"/>
    <x v="153"/>
    <x v="152"/>
    <n v="336"/>
    <n v="31863"/>
  </r>
  <r>
    <x v="5"/>
    <x v="8"/>
    <x v="17"/>
    <x v="154"/>
    <x v="153"/>
    <n v="45"/>
    <n v="8004"/>
  </r>
  <r>
    <x v="6"/>
    <x v="8"/>
    <x v="15"/>
    <x v="155"/>
    <x v="154"/>
    <n v="320"/>
    <n v="23238"/>
  </r>
  <r>
    <x v="7"/>
    <x v="8"/>
    <x v="15"/>
    <x v="156"/>
    <x v="155"/>
    <n v="308"/>
    <n v="20449"/>
  </r>
  <r>
    <x v="8"/>
    <x v="8"/>
    <x v="58"/>
    <x v="157"/>
    <x v="156"/>
    <n v="366"/>
    <n v="25558"/>
  </r>
  <r>
    <x v="9"/>
    <x v="8"/>
    <x v="37"/>
    <x v="158"/>
    <x v="157"/>
    <n v="319"/>
    <n v="20057"/>
  </r>
  <r>
    <x v="10"/>
    <x v="8"/>
    <x v="5"/>
    <x v="159"/>
    <x v="158"/>
    <n v="139"/>
    <n v="12311"/>
  </r>
  <r>
    <x v="11"/>
    <x v="8"/>
    <x v="11"/>
    <x v="160"/>
    <x v="159"/>
    <n v="149"/>
    <n v="14009"/>
  </r>
  <r>
    <x v="12"/>
    <x v="8"/>
    <x v="32"/>
    <x v="161"/>
    <x v="160"/>
    <n v="111"/>
    <n v="12491"/>
  </r>
  <r>
    <x v="13"/>
    <x v="8"/>
    <x v="28"/>
    <x v="162"/>
    <x v="161"/>
    <n v="270"/>
    <n v="23571"/>
  </r>
  <r>
    <x v="14"/>
    <x v="8"/>
    <x v="47"/>
    <x v="163"/>
    <x v="162"/>
    <n v="318"/>
    <n v="25182"/>
  </r>
  <r>
    <x v="15"/>
    <x v="8"/>
    <x v="62"/>
    <x v="164"/>
    <x v="15"/>
    <n v="843"/>
    <n v="6894"/>
  </r>
  <r>
    <x v="16"/>
    <x v="8"/>
    <x v="5"/>
    <x v="165"/>
    <x v="163"/>
    <n v="196"/>
    <n v="17870"/>
  </r>
  <r>
    <x v="17"/>
    <x v="8"/>
    <x v="4"/>
    <x v="126"/>
    <x v="164"/>
    <n v="128"/>
    <n v="16973"/>
  </r>
  <r>
    <x v="18"/>
    <x v="8"/>
    <x v="53"/>
    <x v="166"/>
    <x v="165"/>
    <n v="795"/>
    <n v="49729"/>
  </r>
  <r>
    <x v="19"/>
    <x v="8"/>
    <x v="63"/>
    <x v="167"/>
    <x v="166"/>
    <n v="567"/>
    <n v="39623"/>
  </r>
  <r>
    <x v="20"/>
    <x v="8"/>
    <x v="6"/>
    <x v="168"/>
    <x v="167"/>
    <n v="162"/>
    <n v="13890"/>
  </r>
  <r>
    <x v="21"/>
    <x v="8"/>
    <x v="17"/>
    <x v="169"/>
    <x v="15"/>
    <n v="74"/>
    <n v="8562"/>
  </r>
  <r>
    <x v="22"/>
    <x v="8"/>
    <x v="12"/>
    <x v="170"/>
    <x v="168"/>
    <n v="242"/>
    <n v="22837"/>
  </r>
  <r>
    <x v="23"/>
    <x v="8"/>
    <x v="20"/>
    <x v="171"/>
    <x v="169"/>
    <n v="273"/>
    <n v="28178"/>
  </r>
  <r>
    <x v="0"/>
    <x v="9"/>
    <x v="6"/>
    <x v="172"/>
    <x v="170"/>
    <n v="209"/>
    <n v="13735"/>
  </r>
  <r>
    <x v="1"/>
    <x v="9"/>
    <x v="64"/>
    <x v="73"/>
    <x v="171"/>
    <n v="503"/>
    <n v="26629"/>
  </r>
  <r>
    <x v="2"/>
    <x v="9"/>
    <x v="23"/>
    <x v="173"/>
    <x v="172"/>
    <n v="371"/>
    <n v="33167"/>
  </r>
  <r>
    <x v="3"/>
    <x v="9"/>
    <x v="65"/>
    <x v="174"/>
    <x v="173"/>
    <n v="935"/>
    <n v="60305"/>
  </r>
  <r>
    <x v="4"/>
    <x v="9"/>
    <x v="48"/>
    <x v="175"/>
    <x v="135"/>
    <n v="296"/>
    <n v="31527"/>
  </r>
  <r>
    <x v="5"/>
    <x v="9"/>
    <x v="2"/>
    <x v="176"/>
    <x v="174"/>
    <n v="96"/>
    <n v="7959"/>
  </r>
  <r>
    <x v="6"/>
    <x v="9"/>
    <x v="12"/>
    <x v="177"/>
    <x v="175"/>
    <n v="260"/>
    <n v="22918"/>
  </r>
  <r>
    <x v="7"/>
    <x v="9"/>
    <x v="3"/>
    <x v="178"/>
    <x v="176"/>
    <n v="321"/>
    <n v="20141"/>
  </r>
  <r>
    <x v="8"/>
    <x v="9"/>
    <x v="28"/>
    <x v="51"/>
    <x v="177"/>
    <n v="320"/>
    <n v="25192"/>
  </r>
  <r>
    <x v="9"/>
    <x v="9"/>
    <x v="23"/>
    <x v="179"/>
    <x v="178"/>
    <n v="190"/>
    <n v="19738"/>
  </r>
  <r>
    <x v="10"/>
    <x v="9"/>
    <x v="0"/>
    <x v="180"/>
    <x v="179"/>
    <n v="134"/>
    <n v="12172"/>
  </r>
  <r>
    <x v="11"/>
    <x v="9"/>
    <x v="11"/>
    <x v="181"/>
    <x v="180"/>
    <n v="229"/>
    <n v="13860"/>
  </r>
  <r>
    <x v="12"/>
    <x v="9"/>
    <x v="3"/>
    <x v="182"/>
    <x v="181"/>
    <n v="167"/>
    <n v="12380"/>
  </r>
  <r>
    <x v="13"/>
    <x v="9"/>
    <x v="11"/>
    <x v="183"/>
    <x v="182"/>
    <n v="310"/>
    <n v="23301"/>
  </r>
  <r>
    <x v="14"/>
    <x v="9"/>
    <x v="28"/>
    <x v="184"/>
    <x v="183"/>
    <n v="295"/>
    <n v="24864"/>
  </r>
  <r>
    <x v="15"/>
    <x v="9"/>
    <x v="66"/>
    <x v="185"/>
    <x v="15"/>
    <n v="1000"/>
    <n v="6051"/>
  </r>
  <r>
    <x v="16"/>
    <x v="9"/>
    <x v="5"/>
    <x v="186"/>
    <x v="184"/>
    <n v="175"/>
    <n v="17674"/>
  </r>
  <r>
    <x v="17"/>
    <x v="9"/>
    <x v="2"/>
    <x v="187"/>
    <x v="185"/>
    <n v="134"/>
    <n v="16845"/>
  </r>
  <r>
    <x v="18"/>
    <x v="9"/>
    <x v="67"/>
    <x v="188"/>
    <x v="186"/>
    <n v="712"/>
    <n v="48934"/>
  </r>
  <r>
    <x v="19"/>
    <x v="9"/>
    <x v="38"/>
    <x v="189"/>
    <x v="187"/>
    <n v="586"/>
    <n v="39056"/>
  </r>
  <r>
    <x v="20"/>
    <x v="9"/>
    <x v="3"/>
    <x v="190"/>
    <x v="188"/>
    <n v="197"/>
    <n v="13728"/>
  </r>
  <r>
    <x v="21"/>
    <x v="9"/>
    <x v="2"/>
    <x v="191"/>
    <x v="15"/>
    <n v="99"/>
    <n v="8488"/>
  </r>
  <r>
    <x v="22"/>
    <x v="9"/>
    <x v="26"/>
    <x v="192"/>
    <x v="189"/>
    <n v="327"/>
    <n v="22595"/>
  </r>
  <r>
    <x v="23"/>
    <x v="9"/>
    <x v="45"/>
    <x v="193"/>
    <x v="190"/>
    <n v="317"/>
    <n v="27905"/>
  </r>
  <r>
    <x v="0"/>
    <x v="10"/>
    <x v="47"/>
    <x v="194"/>
    <x v="191"/>
    <n v="146"/>
    <n v="13526"/>
  </r>
  <r>
    <x v="1"/>
    <x v="10"/>
    <x v="8"/>
    <x v="195"/>
    <x v="192"/>
    <n v="466"/>
    <n v="26126"/>
  </r>
  <r>
    <x v="2"/>
    <x v="10"/>
    <x v="47"/>
    <x v="196"/>
    <x v="193"/>
    <n v="496"/>
    <n v="32796"/>
  </r>
  <r>
    <x v="3"/>
    <x v="10"/>
    <x v="68"/>
    <x v="197"/>
    <x v="194"/>
    <n v="867"/>
    <n v="59370"/>
  </r>
  <r>
    <x v="4"/>
    <x v="10"/>
    <x v="8"/>
    <x v="198"/>
    <x v="195"/>
    <n v="521"/>
    <n v="31231"/>
  </r>
  <r>
    <x v="5"/>
    <x v="10"/>
    <x v="17"/>
    <x v="199"/>
    <x v="196"/>
    <n v="107"/>
    <n v="7863"/>
  </r>
  <r>
    <x v="6"/>
    <x v="10"/>
    <x v="15"/>
    <x v="200"/>
    <x v="197"/>
    <n v="273"/>
    <n v="22658"/>
  </r>
  <r>
    <x v="7"/>
    <x v="10"/>
    <x v="48"/>
    <x v="201"/>
    <x v="198"/>
    <n v="245"/>
    <n v="19820"/>
  </r>
  <r>
    <x v="8"/>
    <x v="10"/>
    <x v="37"/>
    <x v="75"/>
    <x v="199"/>
    <n v="307"/>
    <n v="24872"/>
  </r>
  <r>
    <x v="9"/>
    <x v="10"/>
    <x v="12"/>
    <x v="202"/>
    <x v="200"/>
    <n v="195"/>
    <n v="19548"/>
  </r>
  <r>
    <x v="10"/>
    <x v="10"/>
    <x v="0"/>
    <x v="180"/>
    <x v="179"/>
    <n v="109"/>
    <n v="12038"/>
  </r>
  <r>
    <x v="11"/>
    <x v="10"/>
    <x v="28"/>
    <x v="203"/>
    <x v="201"/>
    <n v="207"/>
    <n v="13631"/>
  </r>
  <r>
    <x v="12"/>
    <x v="10"/>
    <x v="1"/>
    <x v="204"/>
    <x v="202"/>
    <n v="136"/>
    <n v="12213"/>
  </r>
  <r>
    <x v="13"/>
    <x v="10"/>
    <x v="26"/>
    <x v="205"/>
    <x v="203"/>
    <n v="329"/>
    <n v="22991"/>
  </r>
  <r>
    <x v="14"/>
    <x v="10"/>
    <x v="26"/>
    <x v="206"/>
    <x v="204"/>
    <n v="263"/>
    <n v="24569"/>
  </r>
  <r>
    <x v="15"/>
    <x v="10"/>
    <x v="60"/>
    <x v="207"/>
    <x v="15"/>
    <n v="460"/>
    <n v="5051"/>
  </r>
  <r>
    <x v="16"/>
    <x v="10"/>
    <x v="5"/>
    <x v="208"/>
    <x v="205"/>
    <n v="162"/>
    <n v="17499"/>
  </r>
  <r>
    <x v="17"/>
    <x v="10"/>
    <x v="3"/>
    <x v="209"/>
    <x v="206"/>
    <n v="178"/>
    <n v="16711"/>
  </r>
  <r>
    <x v="18"/>
    <x v="10"/>
    <x v="69"/>
    <x v="210"/>
    <x v="207"/>
    <n v="688"/>
    <n v="48222"/>
  </r>
  <r>
    <x v="19"/>
    <x v="10"/>
    <x v="44"/>
    <x v="211"/>
    <x v="208"/>
    <n v="611"/>
    <n v="38470"/>
  </r>
  <r>
    <x v="20"/>
    <x v="10"/>
    <x v="47"/>
    <x v="212"/>
    <x v="209"/>
    <n v="235"/>
    <n v="13531"/>
  </r>
  <r>
    <x v="21"/>
    <x v="10"/>
    <x v="0"/>
    <x v="213"/>
    <x v="15"/>
    <n v="63"/>
    <n v="8389"/>
  </r>
  <r>
    <x v="22"/>
    <x v="10"/>
    <x v="6"/>
    <x v="181"/>
    <x v="210"/>
    <n v="249"/>
    <n v="22268"/>
  </r>
  <r>
    <x v="23"/>
    <x v="10"/>
    <x v="12"/>
    <x v="214"/>
    <x v="211"/>
    <n v="309"/>
    <n v="27588"/>
  </r>
  <r>
    <x v="0"/>
    <x v="11"/>
    <x v="28"/>
    <x v="215"/>
    <x v="212"/>
    <n v="229"/>
    <n v="13380"/>
  </r>
  <r>
    <x v="1"/>
    <x v="11"/>
    <x v="20"/>
    <x v="216"/>
    <x v="213"/>
    <n v="492"/>
    <n v="25660"/>
  </r>
  <r>
    <x v="2"/>
    <x v="11"/>
    <x v="54"/>
    <x v="217"/>
    <x v="214"/>
    <n v="423"/>
    <n v="32300"/>
  </r>
  <r>
    <x v="3"/>
    <x v="11"/>
    <x v="70"/>
    <x v="218"/>
    <x v="215"/>
    <n v="982"/>
    <n v="58503"/>
  </r>
  <r>
    <x v="4"/>
    <x v="11"/>
    <x v="28"/>
    <x v="219"/>
    <x v="216"/>
    <n v="390"/>
    <n v="30710"/>
  </r>
  <r>
    <x v="5"/>
    <x v="11"/>
    <x v="5"/>
    <x v="220"/>
    <x v="217"/>
    <n v="98"/>
    <n v="7756"/>
  </r>
  <r>
    <x v="6"/>
    <x v="11"/>
    <x v="54"/>
    <x v="221"/>
    <x v="218"/>
    <n v="337"/>
    <n v="22385"/>
  </r>
  <r>
    <x v="7"/>
    <x v="11"/>
    <x v="48"/>
    <x v="222"/>
    <x v="219"/>
    <n v="249"/>
    <n v="19575"/>
  </r>
  <r>
    <x v="8"/>
    <x v="11"/>
    <x v="48"/>
    <x v="223"/>
    <x v="220"/>
    <n v="370"/>
    <n v="24565"/>
  </r>
  <r>
    <x v="9"/>
    <x v="11"/>
    <x v="5"/>
    <x v="224"/>
    <x v="221"/>
    <n v="238"/>
    <n v="19353"/>
  </r>
  <r>
    <x v="10"/>
    <x v="11"/>
    <x v="17"/>
    <x v="180"/>
    <x v="179"/>
    <n v="128"/>
    <n v="11929"/>
  </r>
  <r>
    <x v="11"/>
    <x v="11"/>
    <x v="11"/>
    <x v="225"/>
    <x v="222"/>
    <n v="230"/>
    <n v="13424"/>
  </r>
  <r>
    <x v="12"/>
    <x v="11"/>
    <x v="5"/>
    <x v="226"/>
    <x v="223"/>
    <n v="208"/>
    <n v="12077"/>
  </r>
  <r>
    <x v="13"/>
    <x v="11"/>
    <x v="26"/>
    <x v="227"/>
    <x v="224"/>
    <n v="366"/>
    <n v="22662"/>
  </r>
  <r>
    <x v="14"/>
    <x v="11"/>
    <x v="54"/>
    <x v="228"/>
    <x v="225"/>
    <n v="393"/>
    <n v="24306"/>
  </r>
  <r>
    <x v="15"/>
    <x v="11"/>
    <x v="64"/>
    <x v="229"/>
    <x v="15"/>
    <n v="238"/>
    <n v="4591"/>
  </r>
  <r>
    <x v="16"/>
    <x v="11"/>
    <x v="17"/>
    <x v="207"/>
    <x v="226"/>
    <n v="172"/>
    <n v="17337"/>
  </r>
  <r>
    <x v="17"/>
    <x v="11"/>
    <x v="3"/>
    <x v="230"/>
    <x v="227"/>
    <n v="180"/>
    <n v="16533"/>
  </r>
  <r>
    <x v="18"/>
    <x v="11"/>
    <x v="29"/>
    <x v="231"/>
    <x v="228"/>
    <n v="821"/>
    <n v="47534"/>
  </r>
  <r>
    <x v="19"/>
    <x v="11"/>
    <x v="13"/>
    <x v="232"/>
    <x v="229"/>
    <n v="620"/>
    <n v="37859"/>
  </r>
  <r>
    <x v="20"/>
    <x v="11"/>
    <x v="48"/>
    <x v="233"/>
    <x v="230"/>
    <n v="246"/>
    <n v="13296"/>
  </r>
  <r>
    <x v="21"/>
    <x v="11"/>
    <x v="1"/>
    <x v="213"/>
    <x v="15"/>
    <n v="45"/>
    <n v="8326"/>
  </r>
  <r>
    <x v="22"/>
    <x v="11"/>
    <x v="48"/>
    <x v="234"/>
    <x v="231"/>
    <n v="260"/>
    <n v="22019"/>
  </r>
  <r>
    <x v="23"/>
    <x v="11"/>
    <x v="28"/>
    <x v="235"/>
    <x v="232"/>
    <n v="307"/>
    <n v="27279"/>
  </r>
  <r>
    <x v="0"/>
    <x v="12"/>
    <x v="54"/>
    <x v="236"/>
    <x v="233"/>
    <n v="175"/>
    <n v="13151"/>
  </r>
  <r>
    <x v="1"/>
    <x v="12"/>
    <x v="54"/>
    <x v="192"/>
    <x v="234"/>
    <n v="213"/>
    <n v="25168"/>
  </r>
  <r>
    <x v="2"/>
    <x v="12"/>
    <x v="42"/>
    <x v="237"/>
    <x v="235"/>
    <n v="195"/>
    <n v="31877"/>
  </r>
  <r>
    <x v="3"/>
    <x v="12"/>
    <x v="61"/>
    <x v="238"/>
    <x v="236"/>
    <n v="555"/>
    <n v="57521"/>
  </r>
  <r>
    <x v="4"/>
    <x v="12"/>
    <x v="26"/>
    <x v="239"/>
    <x v="237"/>
    <n v="240"/>
    <n v="30320"/>
  </r>
  <r>
    <x v="5"/>
    <x v="12"/>
    <x v="1"/>
    <x v="240"/>
    <x v="238"/>
    <n v="58"/>
    <n v="7658"/>
  </r>
  <r>
    <x v="6"/>
    <x v="12"/>
    <x v="3"/>
    <x v="241"/>
    <x v="239"/>
    <n v="167"/>
    <n v="22048"/>
  </r>
  <r>
    <x v="7"/>
    <x v="12"/>
    <x v="17"/>
    <x v="242"/>
    <x v="240"/>
    <n v="109"/>
    <n v="19326"/>
  </r>
  <r>
    <x v="8"/>
    <x v="12"/>
    <x v="23"/>
    <x v="243"/>
    <x v="241"/>
    <n v="224"/>
    <n v="24195"/>
  </r>
  <r>
    <x v="9"/>
    <x v="12"/>
    <x v="2"/>
    <x v="244"/>
    <x v="242"/>
    <n v="93"/>
    <n v="19115"/>
  </r>
  <r>
    <x v="10"/>
    <x v="12"/>
    <x v="0"/>
    <x v="126"/>
    <x v="243"/>
    <n v="51"/>
    <n v="11801"/>
  </r>
  <r>
    <x v="11"/>
    <x v="12"/>
    <x v="48"/>
    <x v="245"/>
    <x v="244"/>
    <n v="117"/>
    <n v="13194"/>
  </r>
  <r>
    <x v="12"/>
    <x v="12"/>
    <x v="17"/>
    <x v="246"/>
    <x v="245"/>
    <n v="69"/>
    <n v="11869"/>
  </r>
  <r>
    <x v="13"/>
    <x v="12"/>
    <x v="26"/>
    <x v="24"/>
    <x v="246"/>
    <n v="145"/>
    <n v="22296"/>
  </r>
  <r>
    <x v="14"/>
    <x v="12"/>
    <x v="4"/>
    <x v="70"/>
    <x v="247"/>
    <n v="164"/>
    <n v="23913"/>
  </r>
  <r>
    <x v="15"/>
    <x v="12"/>
    <x v="7"/>
    <x v="247"/>
    <x v="15"/>
    <n v="101"/>
    <n v="4353"/>
  </r>
  <r>
    <x v="16"/>
    <x v="12"/>
    <x v="1"/>
    <x v="248"/>
    <x v="248"/>
    <n v="68"/>
    <n v="17165"/>
  </r>
  <r>
    <x v="17"/>
    <x v="12"/>
    <x v="2"/>
    <x v="249"/>
    <x v="249"/>
    <n v="95"/>
    <n v="16353"/>
  </r>
  <r>
    <x v="18"/>
    <x v="12"/>
    <x v="59"/>
    <x v="250"/>
    <x v="250"/>
    <n v="441"/>
    <n v="46713"/>
  </r>
  <r>
    <x v="19"/>
    <x v="12"/>
    <x v="37"/>
    <x v="251"/>
    <x v="251"/>
    <n v="394"/>
    <n v="37239"/>
  </r>
  <r>
    <x v="20"/>
    <x v="12"/>
    <x v="32"/>
    <x v="96"/>
    <x v="252"/>
    <n v="79"/>
    <n v="13050"/>
  </r>
  <r>
    <x v="21"/>
    <x v="12"/>
    <x v="0"/>
    <x v="252"/>
    <x v="15"/>
    <n v="53"/>
    <n v="8281"/>
  </r>
  <r>
    <x v="22"/>
    <x v="12"/>
    <x v="4"/>
    <x v="203"/>
    <x v="253"/>
    <n v="140"/>
    <n v="21759"/>
  </r>
  <r>
    <x v="23"/>
    <x v="12"/>
    <x v="42"/>
    <x v="253"/>
    <x v="254"/>
    <n v="171"/>
    <n v="26972"/>
  </r>
  <r>
    <x v="0"/>
    <x v="13"/>
    <x v="36"/>
    <x v="224"/>
    <x v="255"/>
    <n v="167"/>
    <n v="12976"/>
  </r>
  <r>
    <x v="1"/>
    <x v="13"/>
    <x v="20"/>
    <x v="254"/>
    <x v="256"/>
    <n v="265"/>
    <n v="24955"/>
  </r>
  <r>
    <x v="2"/>
    <x v="13"/>
    <x v="26"/>
    <x v="255"/>
    <x v="257"/>
    <n v="203"/>
    <n v="31682"/>
  </r>
  <r>
    <x v="3"/>
    <x v="13"/>
    <x v="63"/>
    <x v="256"/>
    <x v="140"/>
    <n v="664"/>
    <n v="56966"/>
  </r>
  <r>
    <x v="4"/>
    <x v="13"/>
    <x v="7"/>
    <x v="257"/>
    <x v="258"/>
    <n v="268"/>
    <n v="30080"/>
  </r>
  <r>
    <x v="5"/>
    <x v="13"/>
    <x v="48"/>
    <x v="258"/>
    <x v="259"/>
    <n v="62"/>
    <n v="7600"/>
  </r>
  <r>
    <x v="6"/>
    <x v="13"/>
    <x v="47"/>
    <x v="259"/>
    <x v="260"/>
    <n v="170"/>
    <n v="21881"/>
  </r>
  <r>
    <x v="7"/>
    <x v="13"/>
    <x v="32"/>
    <x v="260"/>
    <x v="261"/>
    <n v="124"/>
    <n v="19217"/>
  </r>
  <r>
    <x v="8"/>
    <x v="13"/>
    <x v="28"/>
    <x v="261"/>
    <x v="262"/>
    <n v="220"/>
    <n v="23971"/>
  </r>
  <r>
    <x v="9"/>
    <x v="13"/>
    <x v="2"/>
    <x v="262"/>
    <x v="263"/>
    <n v="93"/>
    <n v="19022"/>
  </r>
  <r>
    <x v="10"/>
    <x v="13"/>
    <x v="1"/>
    <x v="126"/>
    <x v="243"/>
    <n v="62"/>
    <n v="11750"/>
  </r>
  <r>
    <x v="11"/>
    <x v="13"/>
    <x v="42"/>
    <x v="263"/>
    <x v="264"/>
    <n v="127"/>
    <n v="13077"/>
  </r>
  <r>
    <x v="12"/>
    <x v="13"/>
    <x v="32"/>
    <x v="264"/>
    <x v="265"/>
    <n v="87"/>
    <n v="11800"/>
  </r>
  <r>
    <x v="13"/>
    <x v="13"/>
    <x v="54"/>
    <x v="265"/>
    <x v="266"/>
    <n v="181"/>
    <n v="22151"/>
  </r>
  <r>
    <x v="14"/>
    <x v="13"/>
    <x v="23"/>
    <x v="266"/>
    <x v="267"/>
    <n v="188"/>
    <n v="23749"/>
  </r>
  <r>
    <x v="15"/>
    <x v="13"/>
    <x v="45"/>
    <x v="267"/>
    <x v="15"/>
    <n v="123"/>
    <n v="4252"/>
  </r>
  <r>
    <x v="16"/>
    <x v="13"/>
    <x v="1"/>
    <x v="268"/>
    <x v="268"/>
    <n v="103"/>
    <n v="17097"/>
  </r>
  <r>
    <x v="17"/>
    <x v="13"/>
    <x v="3"/>
    <x v="269"/>
    <x v="269"/>
    <n v="95"/>
    <n v="16258"/>
  </r>
  <r>
    <x v="18"/>
    <x v="13"/>
    <x v="71"/>
    <x v="270"/>
    <x v="270"/>
    <n v="525"/>
    <n v="46272"/>
  </r>
  <r>
    <x v="19"/>
    <x v="13"/>
    <x v="72"/>
    <x v="271"/>
    <x v="271"/>
    <n v="312"/>
    <n v="36845"/>
  </r>
  <r>
    <x v="20"/>
    <x v="13"/>
    <x v="47"/>
    <x v="272"/>
    <x v="272"/>
    <n v="111"/>
    <n v="12971"/>
  </r>
  <r>
    <x v="21"/>
    <x v="13"/>
    <x v="2"/>
    <x v="252"/>
    <x v="15"/>
    <n v="39"/>
    <n v="8228"/>
  </r>
  <r>
    <x v="22"/>
    <x v="13"/>
    <x v="42"/>
    <x v="273"/>
    <x v="273"/>
    <n v="187"/>
    <n v="21619"/>
  </r>
  <r>
    <x v="23"/>
    <x v="13"/>
    <x v="42"/>
    <x v="274"/>
    <x v="274"/>
    <n v="184"/>
    <n v="26801"/>
  </r>
  <r>
    <x v="0"/>
    <x v="14"/>
    <x v="8"/>
    <x v="275"/>
    <x v="275"/>
    <n v="262"/>
    <n v="12809"/>
  </r>
  <r>
    <x v="1"/>
    <x v="14"/>
    <x v="36"/>
    <x v="276"/>
    <x v="276"/>
    <n v="600"/>
    <n v="24690"/>
  </r>
  <r>
    <x v="2"/>
    <x v="14"/>
    <x v="14"/>
    <x v="277"/>
    <x v="277"/>
    <n v="395"/>
    <n v="31479"/>
  </r>
  <r>
    <x v="3"/>
    <x v="14"/>
    <x v="44"/>
    <x v="278"/>
    <x v="88"/>
    <n v="834"/>
    <n v="56302"/>
  </r>
  <r>
    <x v="4"/>
    <x v="14"/>
    <x v="14"/>
    <x v="279"/>
    <x v="278"/>
    <n v="564"/>
    <n v="29812"/>
  </r>
  <r>
    <x v="5"/>
    <x v="14"/>
    <x v="17"/>
    <x v="280"/>
    <x v="279"/>
    <n v="74"/>
    <n v="7538"/>
  </r>
  <r>
    <x v="6"/>
    <x v="14"/>
    <x v="15"/>
    <x v="281"/>
    <x v="280"/>
    <n v="298"/>
    <n v="21711"/>
  </r>
  <r>
    <x v="7"/>
    <x v="14"/>
    <x v="3"/>
    <x v="282"/>
    <x v="281"/>
    <n v="173"/>
    <n v="19093"/>
  </r>
  <r>
    <x v="8"/>
    <x v="14"/>
    <x v="42"/>
    <x v="234"/>
    <x v="282"/>
    <n v="297"/>
    <n v="23751"/>
  </r>
  <r>
    <x v="9"/>
    <x v="14"/>
    <x v="17"/>
    <x v="283"/>
    <x v="283"/>
    <n v="163"/>
    <n v="18929"/>
  </r>
  <r>
    <x v="10"/>
    <x v="14"/>
    <x v="2"/>
    <x v="284"/>
    <x v="284"/>
    <n v="99"/>
    <n v="11688"/>
  </r>
  <r>
    <x v="11"/>
    <x v="14"/>
    <x v="14"/>
    <x v="259"/>
    <x v="285"/>
    <n v="249"/>
    <n v="12950"/>
  </r>
  <r>
    <x v="12"/>
    <x v="14"/>
    <x v="5"/>
    <x v="285"/>
    <x v="286"/>
    <n v="153"/>
    <n v="11713"/>
  </r>
  <r>
    <x v="13"/>
    <x v="14"/>
    <x v="15"/>
    <x v="286"/>
    <x v="287"/>
    <n v="307"/>
    <n v="21970"/>
  </r>
  <r>
    <x v="14"/>
    <x v="14"/>
    <x v="45"/>
    <x v="287"/>
    <x v="288"/>
    <n v="349"/>
    <n v="23561"/>
  </r>
  <r>
    <x v="15"/>
    <x v="14"/>
    <x v="11"/>
    <x v="288"/>
    <x v="15"/>
    <n v="147"/>
    <n v="4129"/>
  </r>
  <r>
    <x v="16"/>
    <x v="14"/>
    <x v="2"/>
    <x v="289"/>
    <x v="289"/>
    <n v="117"/>
    <n v="16994"/>
  </r>
  <r>
    <x v="17"/>
    <x v="14"/>
    <x v="3"/>
    <x v="290"/>
    <x v="290"/>
    <n v="173"/>
    <n v="16163"/>
  </r>
  <r>
    <x v="18"/>
    <x v="14"/>
    <x v="67"/>
    <x v="291"/>
    <x v="291"/>
    <n v="840"/>
    <n v="45747"/>
  </r>
  <r>
    <x v="19"/>
    <x v="14"/>
    <x v="13"/>
    <x v="292"/>
    <x v="292"/>
    <n v="621"/>
    <n v="36533"/>
  </r>
  <r>
    <x v="20"/>
    <x v="14"/>
    <x v="32"/>
    <x v="293"/>
    <x v="293"/>
    <n v="234"/>
    <n v="12860"/>
  </r>
  <r>
    <x v="21"/>
    <x v="14"/>
    <x v="1"/>
    <x v="294"/>
    <x v="15"/>
    <n v="88"/>
    <n v="8189"/>
  </r>
  <r>
    <x v="22"/>
    <x v="14"/>
    <x v="15"/>
    <x v="282"/>
    <x v="294"/>
    <n v="270"/>
    <n v="21432"/>
  </r>
  <r>
    <x v="23"/>
    <x v="14"/>
    <x v="4"/>
    <x v="295"/>
    <x v="295"/>
    <n v="270"/>
    <n v="26617"/>
  </r>
  <r>
    <x v="0"/>
    <x v="15"/>
    <x v="27"/>
    <x v="296"/>
    <x v="296"/>
    <n v="356"/>
    <n v="12547"/>
  </r>
  <r>
    <x v="1"/>
    <x v="15"/>
    <x v="7"/>
    <x v="99"/>
    <x v="297"/>
    <n v="388"/>
    <n v="24090"/>
  </r>
  <r>
    <x v="2"/>
    <x v="15"/>
    <x v="47"/>
    <x v="297"/>
    <x v="298"/>
    <n v="314"/>
    <n v="31084"/>
  </r>
  <r>
    <x v="3"/>
    <x v="15"/>
    <x v="73"/>
    <x v="298"/>
    <x v="299"/>
    <n v="943"/>
    <n v="55468"/>
  </r>
  <r>
    <x v="4"/>
    <x v="15"/>
    <x v="36"/>
    <x v="299"/>
    <x v="300"/>
    <n v="504"/>
    <n v="29248"/>
  </r>
  <r>
    <x v="5"/>
    <x v="15"/>
    <x v="1"/>
    <x v="300"/>
    <x v="301"/>
    <n v="99"/>
    <n v="7464"/>
  </r>
  <r>
    <x v="6"/>
    <x v="15"/>
    <x v="4"/>
    <x v="301"/>
    <x v="302"/>
    <n v="356"/>
    <n v="21413"/>
  </r>
  <r>
    <x v="7"/>
    <x v="15"/>
    <x v="47"/>
    <x v="302"/>
    <x v="303"/>
    <n v="318"/>
    <n v="18920"/>
  </r>
  <r>
    <x v="8"/>
    <x v="15"/>
    <x v="48"/>
    <x v="303"/>
    <x v="304"/>
    <n v="341"/>
    <n v="23454"/>
  </r>
  <r>
    <x v="9"/>
    <x v="15"/>
    <x v="32"/>
    <x v="304"/>
    <x v="305"/>
    <n v="216"/>
    <n v="18766"/>
  </r>
  <r>
    <x v="10"/>
    <x v="15"/>
    <x v="1"/>
    <x v="305"/>
    <x v="306"/>
    <n v="98"/>
    <n v="11589"/>
  </r>
  <r>
    <x v="11"/>
    <x v="15"/>
    <x v="45"/>
    <x v="306"/>
    <x v="307"/>
    <n v="341"/>
    <n v="12701"/>
  </r>
  <r>
    <x v="12"/>
    <x v="15"/>
    <x v="2"/>
    <x v="307"/>
    <x v="308"/>
    <n v="112"/>
    <n v="11560"/>
  </r>
  <r>
    <x v="13"/>
    <x v="15"/>
    <x v="3"/>
    <x v="308"/>
    <x v="309"/>
    <n v="276"/>
    <n v="21663"/>
  </r>
  <r>
    <x v="14"/>
    <x v="15"/>
    <x v="23"/>
    <x v="309"/>
    <x v="310"/>
    <n v="422"/>
    <n v="23212"/>
  </r>
  <r>
    <x v="15"/>
    <x v="15"/>
    <x v="48"/>
    <x v="310"/>
    <x v="15"/>
    <n v="170"/>
    <n v="3982"/>
  </r>
  <r>
    <x v="16"/>
    <x v="15"/>
    <x v="1"/>
    <x v="311"/>
    <x v="311"/>
    <n v="190"/>
    <n v="16877"/>
  </r>
  <r>
    <x v="17"/>
    <x v="15"/>
    <x v="5"/>
    <x v="312"/>
    <x v="312"/>
    <n v="149"/>
    <n v="15990"/>
  </r>
  <r>
    <x v="18"/>
    <x v="15"/>
    <x v="38"/>
    <x v="313"/>
    <x v="313"/>
    <n v="884"/>
    <n v="44907"/>
  </r>
  <r>
    <x v="19"/>
    <x v="15"/>
    <x v="24"/>
    <x v="314"/>
    <x v="314"/>
    <n v="802"/>
    <n v="35912"/>
  </r>
  <r>
    <x v="20"/>
    <x v="15"/>
    <x v="6"/>
    <x v="315"/>
    <x v="315"/>
    <n v="239"/>
    <n v="12626"/>
  </r>
  <r>
    <x v="21"/>
    <x v="15"/>
    <x v="0"/>
    <x v="316"/>
    <x v="15"/>
    <n v="87"/>
    <n v="8101"/>
  </r>
  <r>
    <x v="22"/>
    <x v="15"/>
    <x v="15"/>
    <x v="317"/>
    <x v="316"/>
    <n v="298"/>
    <n v="21162"/>
  </r>
  <r>
    <x v="23"/>
    <x v="15"/>
    <x v="15"/>
    <x v="318"/>
    <x v="317"/>
    <n v="241"/>
    <n v="26347"/>
  </r>
  <r>
    <x v="0"/>
    <x v="16"/>
    <x v="49"/>
    <x v="319"/>
    <x v="318"/>
    <n v="382"/>
    <n v="12191"/>
  </r>
  <r>
    <x v="1"/>
    <x v="16"/>
    <x v="39"/>
    <x v="320"/>
    <x v="319"/>
    <n v="478"/>
    <n v="23702"/>
  </r>
  <r>
    <x v="2"/>
    <x v="16"/>
    <x v="7"/>
    <x v="321"/>
    <x v="320"/>
    <n v="367"/>
    <n v="30770"/>
  </r>
  <r>
    <x v="3"/>
    <x v="16"/>
    <x v="74"/>
    <x v="322"/>
    <x v="321"/>
    <n v="861"/>
    <n v="54525"/>
  </r>
  <r>
    <x v="4"/>
    <x v="16"/>
    <x v="27"/>
    <x v="6"/>
    <x v="322"/>
    <n v="472"/>
    <n v="28744"/>
  </r>
  <r>
    <x v="5"/>
    <x v="16"/>
    <x v="1"/>
    <x v="323"/>
    <x v="323"/>
    <n v="68"/>
    <n v="7365"/>
  </r>
  <r>
    <x v="6"/>
    <x v="16"/>
    <x v="32"/>
    <x v="324"/>
    <x v="324"/>
    <n v="273"/>
    <n v="21057"/>
  </r>
  <r>
    <x v="7"/>
    <x v="16"/>
    <x v="4"/>
    <x v="325"/>
    <x v="325"/>
    <n v="240"/>
    <n v="18602"/>
  </r>
  <r>
    <x v="8"/>
    <x v="16"/>
    <x v="3"/>
    <x v="326"/>
    <x v="326"/>
    <n v="343"/>
    <n v="23113"/>
  </r>
  <r>
    <x v="9"/>
    <x v="16"/>
    <x v="2"/>
    <x v="327"/>
    <x v="327"/>
    <n v="199"/>
    <n v="18550"/>
  </r>
  <r>
    <x v="10"/>
    <x v="16"/>
    <x v="17"/>
    <x v="328"/>
    <x v="328"/>
    <n v="100"/>
    <n v="11491"/>
  </r>
  <r>
    <x v="11"/>
    <x v="16"/>
    <x v="26"/>
    <x v="329"/>
    <x v="329"/>
    <n v="244"/>
    <n v="12360"/>
  </r>
  <r>
    <x v="12"/>
    <x v="16"/>
    <x v="1"/>
    <x v="330"/>
    <x v="330"/>
    <n v="248"/>
    <n v="11448"/>
  </r>
  <r>
    <x v="13"/>
    <x v="16"/>
    <x v="6"/>
    <x v="331"/>
    <x v="331"/>
    <n v="328"/>
    <n v="21387"/>
  </r>
  <r>
    <x v="14"/>
    <x v="16"/>
    <x v="12"/>
    <x v="332"/>
    <x v="298"/>
    <n v="349"/>
    <n v="22790"/>
  </r>
  <r>
    <x v="15"/>
    <x v="16"/>
    <x v="26"/>
    <x v="333"/>
    <x v="15"/>
    <n v="155"/>
    <n v="3812"/>
  </r>
  <r>
    <x v="16"/>
    <x v="16"/>
    <x v="2"/>
    <x v="334"/>
    <x v="332"/>
    <n v="145"/>
    <n v="16687"/>
  </r>
  <r>
    <x v="17"/>
    <x v="16"/>
    <x v="1"/>
    <x v="233"/>
    <x v="333"/>
    <n v="169"/>
    <n v="15841"/>
  </r>
  <r>
    <x v="18"/>
    <x v="16"/>
    <x v="63"/>
    <x v="335"/>
    <x v="334"/>
    <n v="800"/>
    <n v="44023"/>
  </r>
  <r>
    <x v="19"/>
    <x v="16"/>
    <x v="60"/>
    <x v="336"/>
    <x v="335"/>
    <n v="754"/>
    <n v="35110"/>
  </r>
  <r>
    <x v="20"/>
    <x v="16"/>
    <x v="6"/>
    <x v="337"/>
    <x v="336"/>
    <n v="152"/>
    <n v="12387"/>
  </r>
  <r>
    <x v="21"/>
    <x v="16"/>
    <x v="0"/>
    <x v="316"/>
    <x v="15"/>
    <n v="74"/>
    <n v="8014"/>
  </r>
  <r>
    <x v="22"/>
    <x v="16"/>
    <x v="5"/>
    <x v="338"/>
    <x v="337"/>
    <n v="326"/>
    <n v="20864"/>
  </r>
  <r>
    <x v="23"/>
    <x v="16"/>
    <x v="4"/>
    <x v="109"/>
    <x v="338"/>
    <n v="289"/>
    <n v="26106"/>
  </r>
  <r>
    <x v="0"/>
    <x v="17"/>
    <x v="8"/>
    <x v="339"/>
    <x v="339"/>
    <n v="311"/>
    <n v="11809"/>
  </r>
  <r>
    <x v="1"/>
    <x v="17"/>
    <x v="58"/>
    <x v="340"/>
    <x v="340"/>
    <n v="435"/>
    <n v="23224"/>
  </r>
  <r>
    <x v="2"/>
    <x v="17"/>
    <x v="12"/>
    <x v="341"/>
    <x v="341"/>
    <n v="517"/>
    <n v="30403"/>
  </r>
  <r>
    <x v="3"/>
    <x v="17"/>
    <x v="75"/>
    <x v="342"/>
    <x v="342"/>
    <n v="801"/>
    <n v="53664"/>
  </r>
  <r>
    <x v="4"/>
    <x v="17"/>
    <x v="11"/>
    <x v="343"/>
    <x v="343"/>
    <n v="490"/>
    <n v="28272"/>
  </r>
  <r>
    <x v="5"/>
    <x v="17"/>
    <x v="0"/>
    <x v="344"/>
    <x v="344"/>
    <n v="126"/>
    <n v="7297"/>
  </r>
  <r>
    <x v="6"/>
    <x v="17"/>
    <x v="48"/>
    <x v="345"/>
    <x v="345"/>
    <n v="361"/>
    <n v="20784"/>
  </r>
  <r>
    <x v="7"/>
    <x v="17"/>
    <x v="32"/>
    <x v="346"/>
    <x v="346"/>
    <n v="248"/>
    <n v="18362"/>
  </r>
  <r>
    <x v="8"/>
    <x v="17"/>
    <x v="48"/>
    <x v="225"/>
    <x v="347"/>
    <n v="285"/>
    <n v="22770"/>
  </r>
  <r>
    <x v="9"/>
    <x v="17"/>
    <x v="17"/>
    <x v="347"/>
    <x v="348"/>
    <n v="148"/>
    <n v="18351"/>
  </r>
  <r>
    <x v="10"/>
    <x v="17"/>
    <x v="0"/>
    <x v="146"/>
    <x v="349"/>
    <n v="133"/>
    <n v="11391"/>
  </r>
  <r>
    <x v="11"/>
    <x v="17"/>
    <x v="24"/>
    <x v="348"/>
    <x v="350"/>
    <n v="362"/>
    <n v="12116"/>
  </r>
  <r>
    <x v="12"/>
    <x v="17"/>
    <x v="17"/>
    <x v="349"/>
    <x v="351"/>
    <n v="153"/>
    <n v="11200"/>
  </r>
  <r>
    <x v="13"/>
    <x v="17"/>
    <x v="42"/>
    <x v="350"/>
    <x v="352"/>
    <n v="361"/>
    <n v="21059"/>
  </r>
  <r>
    <x v="14"/>
    <x v="17"/>
    <x v="12"/>
    <x v="351"/>
    <x v="353"/>
    <n v="380"/>
    <n v="22441"/>
  </r>
  <r>
    <x v="15"/>
    <x v="17"/>
    <x v="47"/>
    <x v="352"/>
    <x v="15"/>
    <n v="125"/>
    <n v="3657"/>
  </r>
  <r>
    <x v="16"/>
    <x v="17"/>
    <x v="17"/>
    <x v="353"/>
    <x v="354"/>
    <n v="235"/>
    <n v="16542"/>
  </r>
  <r>
    <x v="17"/>
    <x v="17"/>
    <x v="17"/>
    <x v="354"/>
    <x v="355"/>
    <n v="217"/>
    <n v="15672"/>
  </r>
  <r>
    <x v="18"/>
    <x v="17"/>
    <x v="71"/>
    <x v="355"/>
    <x v="356"/>
    <n v="953"/>
    <n v="43223"/>
  </r>
  <r>
    <x v="19"/>
    <x v="17"/>
    <x v="76"/>
    <x v="356"/>
    <x v="357"/>
    <n v="641"/>
    <n v="34356"/>
  </r>
  <r>
    <x v="20"/>
    <x v="17"/>
    <x v="47"/>
    <x v="264"/>
    <x v="358"/>
    <n v="204"/>
    <n v="12235"/>
  </r>
  <r>
    <x v="21"/>
    <x v="17"/>
    <x v="0"/>
    <x v="316"/>
    <x v="15"/>
    <n v="58"/>
    <n v="7940"/>
  </r>
  <r>
    <x v="22"/>
    <x v="17"/>
    <x v="3"/>
    <x v="320"/>
    <x v="359"/>
    <n v="240"/>
    <n v="20538"/>
  </r>
  <r>
    <x v="23"/>
    <x v="17"/>
    <x v="6"/>
    <x v="357"/>
    <x v="360"/>
    <n v="265"/>
    <n v="25817"/>
  </r>
  <r>
    <x v="0"/>
    <x v="18"/>
    <x v="56"/>
    <x v="358"/>
    <x v="361"/>
    <n v="407"/>
    <n v="11498"/>
  </r>
  <r>
    <x v="1"/>
    <x v="18"/>
    <x v="28"/>
    <x v="359"/>
    <x v="362"/>
    <n v="377"/>
    <n v="22789"/>
  </r>
  <r>
    <x v="2"/>
    <x v="18"/>
    <x v="7"/>
    <x v="360"/>
    <x v="363"/>
    <n v="448"/>
    <n v="29886"/>
  </r>
  <r>
    <x v="3"/>
    <x v="18"/>
    <x v="72"/>
    <x v="361"/>
    <x v="364"/>
    <n v="818"/>
    <n v="52863"/>
  </r>
  <r>
    <x v="4"/>
    <x v="18"/>
    <x v="7"/>
    <x v="136"/>
    <x v="365"/>
    <n v="396"/>
    <n v="27782"/>
  </r>
  <r>
    <x v="5"/>
    <x v="18"/>
    <x v="1"/>
    <x v="344"/>
    <x v="344"/>
    <n v="210"/>
    <n v="7171"/>
  </r>
  <r>
    <x v="6"/>
    <x v="18"/>
    <x v="6"/>
    <x v="362"/>
    <x v="366"/>
    <n v="290"/>
    <n v="20423"/>
  </r>
  <r>
    <x v="7"/>
    <x v="18"/>
    <x v="2"/>
    <x v="363"/>
    <x v="367"/>
    <n v="237"/>
    <n v="18114"/>
  </r>
  <r>
    <x v="8"/>
    <x v="18"/>
    <x v="48"/>
    <x v="99"/>
    <x v="368"/>
    <n v="359"/>
    <n v="22485"/>
  </r>
  <r>
    <x v="9"/>
    <x v="18"/>
    <x v="17"/>
    <x v="364"/>
    <x v="369"/>
    <n v="187"/>
    <n v="18203"/>
  </r>
  <r>
    <x v="10"/>
    <x v="18"/>
    <x v="0"/>
    <x v="146"/>
    <x v="349"/>
    <n v="154"/>
    <n v="11258"/>
  </r>
  <r>
    <x v="11"/>
    <x v="18"/>
    <x v="36"/>
    <x v="116"/>
    <x v="370"/>
    <n v="369"/>
    <n v="11754"/>
  </r>
  <r>
    <x v="12"/>
    <x v="18"/>
    <x v="0"/>
    <x v="365"/>
    <x v="371"/>
    <n v="155"/>
    <n v="11047"/>
  </r>
  <r>
    <x v="13"/>
    <x v="18"/>
    <x v="48"/>
    <x v="366"/>
    <x v="372"/>
    <n v="392"/>
    <n v="20698"/>
  </r>
  <r>
    <x v="14"/>
    <x v="18"/>
    <x v="48"/>
    <x v="367"/>
    <x v="373"/>
    <n v="374"/>
    <n v="22061"/>
  </r>
  <r>
    <x v="15"/>
    <x v="18"/>
    <x v="47"/>
    <x v="368"/>
    <x v="15"/>
    <n v="116"/>
    <n v="3532"/>
  </r>
  <r>
    <x v="16"/>
    <x v="18"/>
    <x v="1"/>
    <x v="369"/>
    <x v="374"/>
    <n v="188"/>
    <n v="16307"/>
  </r>
  <r>
    <x v="17"/>
    <x v="18"/>
    <x v="4"/>
    <x v="370"/>
    <x v="375"/>
    <n v="281"/>
    <n v="15455"/>
  </r>
  <r>
    <x v="18"/>
    <x v="18"/>
    <x v="59"/>
    <x v="371"/>
    <x v="376"/>
    <n v="800"/>
    <n v="42270"/>
  </r>
  <r>
    <x v="19"/>
    <x v="18"/>
    <x v="31"/>
    <x v="372"/>
    <x v="377"/>
    <n v="615"/>
    <n v="33715"/>
  </r>
  <r>
    <x v="20"/>
    <x v="18"/>
    <x v="4"/>
    <x v="373"/>
    <x v="378"/>
    <n v="214"/>
    <n v="12031"/>
  </r>
  <r>
    <x v="21"/>
    <x v="18"/>
    <x v="0"/>
    <x v="316"/>
    <x v="15"/>
    <n v="85"/>
    <n v="7882"/>
  </r>
  <r>
    <x v="22"/>
    <x v="18"/>
    <x v="17"/>
    <x v="374"/>
    <x v="379"/>
    <n v="313"/>
    <n v="20298"/>
  </r>
  <r>
    <x v="23"/>
    <x v="18"/>
    <x v="5"/>
    <x v="375"/>
    <x v="380"/>
    <n v="297"/>
    <n v="25552"/>
  </r>
  <r>
    <x v="0"/>
    <x v="19"/>
    <x v="31"/>
    <x v="376"/>
    <x v="381"/>
    <n v="238"/>
    <n v="11091"/>
  </r>
  <r>
    <x v="1"/>
    <x v="19"/>
    <x v="11"/>
    <x v="377"/>
    <x v="123"/>
    <n v="227"/>
    <n v="22412"/>
  </r>
  <r>
    <x v="2"/>
    <x v="19"/>
    <x v="48"/>
    <x v="378"/>
    <x v="382"/>
    <n v="283"/>
    <n v="29438"/>
  </r>
  <r>
    <x v="3"/>
    <x v="19"/>
    <x v="14"/>
    <x v="379"/>
    <x v="383"/>
    <n v="588"/>
    <n v="52045"/>
  </r>
  <r>
    <x v="4"/>
    <x v="19"/>
    <x v="26"/>
    <x v="160"/>
    <x v="384"/>
    <n v="227"/>
    <n v="27386"/>
  </r>
  <r>
    <x v="5"/>
    <x v="19"/>
    <x v="0"/>
    <x v="380"/>
    <x v="385"/>
    <n v="37"/>
    <n v="6961"/>
  </r>
  <r>
    <x v="6"/>
    <x v="19"/>
    <x v="5"/>
    <x v="0"/>
    <x v="386"/>
    <n v="211"/>
    <n v="20133"/>
  </r>
  <r>
    <x v="7"/>
    <x v="19"/>
    <x v="6"/>
    <x v="320"/>
    <x v="387"/>
    <n v="130"/>
    <n v="17877"/>
  </r>
  <r>
    <x v="8"/>
    <x v="19"/>
    <x v="47"/>
    <x v="346"/>
    <x v="388"/>
    <n v="240"/>
    <n v="22126"/>
  </r>
  <r>
    <x v="9"/>
    <x v="19"/>
    <x v="0"/>
    <x v="381"/>
    <x v="389"/>
    <n v="112"/>
    <n v="18016"/>
  </r>
  <r>
    <x v="10"/>
    <x v="19"/>
    <x v="5"/>
    <x v="146"/>
    <x v="349"/>
    <n v="70"/>
    <n v="11104"/>
  </r>
  <r>
    <x v="11"/>
    <x v="19"/>
    <x v="12"/>
    <x v="138"/>
    <x v="390"/>
    <n v="133"/>
    <n v="11385"/>
  </r>
  <r>
    <x v="12"/>
    <x v="19"/>
    <x v="1"/>
    <x v="365"/>
    <x v="371"/>
    <n v="108"/>
    <n v="10892"/>
  </r>
  <r>
    <x v="13"/>
    <x v="19"/>
    <x v="32"/>
    <x v="382"/>
    <x v="391"/>
    <n v="153"/>
    <n v="20306"/>
  </r>
  <r>
    <x v="14"/>
    <x v="19"/>
    <x v="12"/>
    <x v="383"/>
    <x v="392"/>
    <n v="258"/>
    <n v="21687"/>
  </r>
  <r>
    <x v="15"/>
    <x v="19"/>
    <x v="48"/>
    <x v="384"/>
    <x v="15"/>
    <n v="88"/>
    <n v="3416"/>
  </r>
  <r>
    <x v="16"/>
    <x v="19"/>
    <x v="2"/>
    <x v="385"/>
    <x v="393"/>
    <n v="138"/>
    <n v="16119"/>
  </r>
  <r>
    <x v="17"/>
    <x v="19"/>
    <x v="2"/>
    <x v="96"/>
    <x v="394"/>
    <n v="125"/>
    <n v="15174"/>
  </r>
  <r>
    <x v="18"/>
    <x v="19"/>
    <x v="77"/>
    <x v="386"/>
    <x v="395"/>
    <n v="530"/>
    <n v="41470"/>
  </r>
  <r>
    <x v="19"/>
    <x v="19"/>
    <x v="34"/>
    <x v="387"/>
    <x v="396"/>
    <n v="342"/>
    <n v="33100"/>
  </r>
  <r>
    <x v="20"/>
    <x v="19"/>
    <x v="5"/>
    <x v="388"/>
    <x v="397"/>
    <n v="112"/>
    <n v="11817"/>
  </r>
  <r>
    <x v="21"/>
    <x v="19"/>
    <x v="0"/>
    <x v="316"/>
    <x v="15"/>
    <n v="48"/>
    <n v="7797"/>
  </r>
  <r>
    <x v="22"/>
    <x v="19"/>
    <x v="4"/>
    <x v="389"/>
    <x v="398"/>
    <n v="209"/>
    <n v="19985"/>
  </r>
  <r>
    <x v="23"/>
    <x v="19"/>
    <x v="17"/>
    <x v="390"/>
    <x v="399"/>
    <n v="143"/>
    <n v="25255"/>
  </r>
  <r>
    <x v="0"/>
    <x v="20"/>
    <x v="27"/>
    <x v="391"/>
    <x v="400"/>
    <n v="153"/>
    <n v="10853"/>
  </r>
  <r>
    <x v="1"/>
    <x v="20"/>
    <x v="34"/>
    <x v="85"/>
    <x v="401"/>
    <n v="277"/>
    <n v="22185"/>
  </r>
  <r>
    <x v="2"/>
    <x v="20"/>
    <x v="15"/>
    <x v="392"/>
    <x v="402"/>
    <n v="313"/>
    <n v="29155"/>
  </r>
  <r>
    <x v="3"/>
    <x v="20"/>
    <x v="20"/>
    <x v="393"/>
    <x v="403"/>
    <n v="571"/>
    <n v="51457"/>
  </r>
  <r>
    <x v="4"/>
    <x v="20"/>
    <x v="54"/>
    <x v="394"/>
    <x v="404"/>
    <n v="284"/>
    <n v="27159"/>
  </r>
  <r>
    <x v="5"/>
    <x v="20"/>
    <x v="1"/>
    <x v="380"/>
    <x v="385"/>
    <n v="43"/>
    <n v="6924"/>
  </r>
  <r>
    <x v="6"/>
    <x v="20"/>
    <x v="47"/>
    <x v="395"/>
    <x v="405"/>
    <n v="204"/>
    <n v="19922"/>
  </r>
  <r>
    <x v="7"/>
    <x v="20"/>
    <x v="5"/>
    <x v="241"/>
    <x v="406"/>
    <n v="151"/>
    <n v="17747"/>
  </r>
  <r>
    <x v="8"/>
    <x v="20"/>
    <x v="4"/>
    <x v="183"/>
    <x v="287"/>
    <n v="205"/>
    <n v="21886"/>
  </r>
  <r>
    <x v="9"/>
    <x v="20"/>
    <x v="1"/>
    <x v="381"/>
    <x v="389"/>
    <n v="101"/>
    <n v="17904"/>
  </r>
  <r>
    <x v="10"/>
    <x v="20"/>
    <x v="5"/>
    <x v="396"/>
    <x v="402"/>
    <n v="116"/>
    <n v="11034"/>
  </r>
  <r>
    <x v="11"/>
    <x v="20"/>
    <x v="11"/>
    <x v="149"/>
    <x v="407"/>
    <n v="141"/>
    <n v="11252"/>
  </r>
  <r>
    <x v="12"/>
    <x v="20"/>
    <x v="2"/>
    <x v="397"/>
    <x v="408"/>
    <n v="80"/>
    <n v="10784"/>
  </r>
  <r>
    <x v="13"/>
    <x v="20"/>
    <x v="5"/>
    <x v="398"/>
    <x v="409"/>
    <n v="195"/>
    <n v="20153"/>
  </r>
  <r>
    <x v="14"/>
    <x v="20"/>
    <x v="4"/>
    <x v="399"/>
    <x v="410"/>
    <n v="242"/>
    <n v="21429"/>
  </r>
  <r>
    <x v="15"/>
    <x v="20"/>
    <x v="5"/>
    <x v="127"/>
    <x v="15"/>
    <n v="64"/>
    <n v="3328"/>
  </r>
  <r>
    <x v="16"/>
    <x v="20"/>
    <x v="1"/>
    <x v="400"/>
    <x v="411"/>
    <n v="90"/>
    <n v="15981"/>
  </r>
  <r>
    <x v="17"/>
    <x v="20"/>
    <x v="1"/>
    <x v="401"/>
    <x v="412"/>
    <n v="76"/>
    <n v="15049"/>
  </r>
  <r>
    <x v="18"/>
    <x v="20"/>
    <x v="78"/>
    <x v="402"/>
    <x v="413"/>
    <n v="629"/>
    <n v="40940"/>
  </r>
  <r>
    <x v="19"/>
    <x v="20"/>
    <x v="34"/>
    <x v="274"/>
    <x v="414"/>
    <n v="387"/>
    <n v="32758"/>
  </r>
  <r>
    <x v="20"/>
    <x v="20"/>
    <x v="47"/>
    <x v="403"/>
    <x v="415"/>
    <n v="89"/>
    <n v="11705"/>
  </r>
  <r>
    <x v="21"/>
    <x v="20"/>
    <x v="0"/>
    <x v="316"/>
    <x v="15"/>
    <n v="37"/>
    <n v="7749"/>
  </r>
  <r>
    <x v="22"/>
    <x v="20"/>
    <x v="5"/>
    <x v="259"/>
    <x v="416"/>
    <n v="162"/>
    <n v="19776"/>
  </r>
  <r>
    <x v="23"/>
    <x v="20"/>
    <x v="0"/>
    <x v="404"/>
    <x v="417"/>
    <n v="147"/>
    <n v="25112"/>
  </r>
  <r>
    <x v="0"/>
    <x v="21"/>
    <x v="12"/>
    <x v="405"/>
    <x v="418"/>
    <n v="147"/>
    <n v="10700"/>
  </r>
  <r>
    <x v="1"/>
    <x v="21"/>
    <x v="28"/>
    <x v="382"/>
    <x v="419"/>
    <n v="408"/>
    <n v="21908"/>
  </r>
  <r>
    <x v="2"/>
    <x v="21"/>
    <x v="42"/>
    <x v="406"/>
    <x v="420"/>
    <n v="343"/>
    <n v="28842"/>
  </r>
  <r>
    <x v="3"/>
    <x v="21"/>
    <x v="11"/>
    <x v="407"/>
    <x v="421"/>
    <n v="802"/>
    <n v="50886"/>
  </r>
  <r>
    <x v="4"/>
    <x v="21"/>
    <x v="36"/>
    <x v="234"/>
    <x v="422"/>
    <n v="423"/>
    <n v="26875"/>
  </r>
  <r>
    <x v="5"/>
    <x v="21"/>
    <x v="1"/>
    <x v="408"/>
    <x v="423"/>
    <n v="81"/>
    <n v="6881"/>
  </r>
  <r>
    <x v="6"/>
    <x v="21"/>
    <x v="3"/>
    <x v="409"/>
    <x v="424"/>
    <n v="241"/>
    <n v="19718"/>
  </r>
  <r>
    <x v="7"/>
    <x v="21"/>
    <x v="32"/>
    <x v="410"/>
    <x v="425"/>
    <n v="191"/>
    <n v="17596"/>
  </r>
  <r>
    <x v="8"/>
    <x v="21"/>
    <x v="15"/>
    <x v="374"/>
    <x v="426"/>
    <n v="343"/>
    <n v="21681"/>
  </r>
  <r>
    <x v="9"/>
    <x v="21"/>
    <x v="1"/>
    <x v="411"/>
    <x v="427"/>
    <n v="183"/>
    <n v="17803"/>
  </r>
  <r>
    <x v="10"/>
    <x v="21"/>
    <x v="5"/>
    <x v="230"/>
    <x v="428"/>
    <n v="119"/>
    <n v="10918"/>
  </r>
  <r>
    <x v="11"/>
    <x v="21"/>
    <x v="7"/>
    <x v="412"/>
    <x v="429"/>
    <n v="251"/>
    <n v="11111"/>
  </r>
  <r>
    <x v="12"/>
    <x v="21"/>
    <x v="2"/>
    <x v="403"/>
    <x v="430"/>
    <n v="202"/>
    <n v="10704"/>
  </r>
  <r>
    <x v="13"/>
    <x v="21"/>
    <x v="32"/>
    <x v="413"/>
    <x v="431"/>
    <n v="228"/>
    <n v="19958"/>
  </r>
  <r>
    <x v="14"/>
    <x v="21"/>
    <x v="23"/>
    <x v="414"/>
    <x v="432"/>
    <n v="446"/>
    <n v="21187"/>
  </r>
  <r>
    <x v="15"/>
    <x v="21"/>
    <x v="5"/>
    <x v="415"/>
    <x v="15"/>
    <n v="111"/>
    <n v="3264"/>
  </r>
  <r>
    <x v="16"/>
    <x v="21"/>
    <x v="3"/>
    <x v="416"/>
    <x v="433"/>
    <n v="242"/>
    <n v="15891"/>
  </r>
  <r>
    <x v="17"/>
    <x v="21"/>
    <x v="0"/>
    <x v="119"/>
    <x v="434"/>
    <n v="198"/>
    <n v="14973"/>
  </r>
  <r>
    <x v="18"/>
    <x v="21"/>
    <x v="68"/>
    <x v="417"/>
    <x v="435"/>
    <n v="818"/>
    <n v="40311"/>
  </r>
  <r>
    <x v="19"/>
    <x v="21"/>
    <x v="14"/>
    <x v="418"/>
    <x v="436"/>
    <n v="538"/>
    <n v="32371"/>
  </r>
  <r>
    <x v="20"/>
    <x v="21"/>
    <x v="1"/>
    <x v="54"/>
    <x v="437"/>
    <n v="178"/>
    <n v="11616"/>
  </r>
  <r>
    <x v="21"/>
    <x v="21"/>
    <x v="0"/>
    <x v="316"/>
    <x v="15"/>
    <n v="76"/>
    <n v="7712"/>
  </r>
  <r>
    <x v="22"/>
    <x v="21"/>
    <x v="12"/>
    <x v="205"/>
    <x v="438"/>
    <n v="270"/>
    <n v="19614"/>
  </r>
  <r>
    <x v="23"/>
    <x v="21"/>
    <x v="2"/>
    <x v="404"/>
    <x v="417"/>
    <n v="302"/>
    <n v="24965"/>
  </r>
  <r>
    <x v="0"/>
    <x v="22"/>
    <x v="12"/>
    <x v="182"/>
    <x v="439"/>
    <n v="161"/>
    <n v="10553"/>
  </r>
  <r>
    <x v="1"/>
    <x v="22"/>
    <x v="8"/>
    <x v="419"/>
    <x v="440"/>
    <n v="445"/>
    <n v="21500"/>
  </r>
  <r>
    <x v="2"/>
    <x v="22"/>
    <x v="15"/>
    <x v="420"/>
    <x v="441"/>
    <n v="521"/>
    <n v="28499"/>
  </r>
  <r>
    <x v="3"/>
    <x v="22"/>
    <x v="39"/>
    <x v="421"/>
    <x v="442"/>
    <n v="754"/>
    <n v="50084"/>
  </r>
  <r>
    <x v="4"/>
    <x v="22"/>
    <x v="54"/>
    <x v="422"/>
    <x v="443"/>
    <n v="349"/>
    <n v="26452"/>
  </r>
  <r>
    <x v="5"/>
    <x v="22"/>
    <x v="0"/>
    <x v="423"/>
    <x v="444"/>
    <n v="60"/>
    <n v="6800"/>
  </r>
  <r>
    <x v="6"/>
    <x v="22"/>
    <x v="32"/>
    <x v="39"/>
    <x v="445"/>
    <n v="280"/>
    <n v="19477"/>
  </r>
  <r>
    <x v="7"/>
    <x v="22"/>
    <x v="3"/>
    <x v="424"/>
    <x v="446"/>
    <n v="196"/>
    <n v="17405"/>
  </r>
  <r>
    <x v="8"/>
    <x v="22"/>
    <x v="3"/>
    <x v="425"/>
    <x v="447"/>
    <n v="362"/>
    <n v="21338"/>
  </r>
  <r>
    <x v="9"/>
    <x v="22"/>
    <x v="5"/>
    <x v="426"/>
    <x v="448"/>
    <n v="241"/>
    <n v="17620"/>
  </r>
  <r>
    <x v="10"/>
    <x v="22"/>
    <x v="2"/>
    <x v="427"/>
    <x v="449"/>
    <n v="119"/>
    <n v="10799"/>
  </r>
  <r>
    <x v="11"/>
    <x v="22"/>
    <x v="3"/>
    <x v="428"/>
    <x v="450"/>
    <n v="222"/>
    <n v="10860"/>
  </r>
  <r>
    <x v="12"/>
    <x v="22"/>
    <x v="2"/>
    <x v="429"/>
    <x v="451"/>
    <n v="141"/>
    <n v="10502"/>
  </r>
  <r>
    <x v="13"/>
    <x v="22"/>
    <x v="17"/>
    <x v="430"/>
    <x v="452"/>
    <n v="257"/>
    <n v="19730"/>
  </r>
  <r>
    <x v="14"/>
    <x v="22"/>
    <x v="37"/>
    <x v="431"/>
    <x v="453"/>
    <n v="493"/>
    <n v="20741"/>
  </r>
  <r>
    <x v="15"/>
    <x v="22"/>
    <x v="47"/>
    <x v="213"/>
    <x v="15"/>
    <n v="193"/>
    <n v="3153"/>
  </r>
  <r>
    <x v="16"/>
    <x v="22"/>
    <x v="0"/>
    <x v="432"/>
    <x v="454"/>
    <n v="215"/>
    <n v="15649"/>
  </r>
  <r>
    <x v="17"/>
    <x v="22"/>
    <x v="1"/>
    <x v="119"/>
    <x v="434"/>
    <n v="147"/>
    <n v="14775"/>
  </r>
  <r>
    <x v="18"/>
    <x v="22"/>
    <x v="29"/>
    <x v="433"/>
    <x v="455"/>
    <n v="841"/>
    <n v="39493"/>
  </r>
  <r>
    <x v="19"/>
    <x v="22"/>
    <x v="15"/>
    <x v="434"/>
    <x v="456"/>
    <n v="491"/>
    <n v="31833"/>
  </r>
  <r>
    <x v="20"/>
    <x v="22"/>
    <x v="5"/>
    <x v="435"/>
    <x v="457"/>
    <n v="223"/>
    <n v="11438"/>
  </r>
  <r>
    <x v="21"/>
    <x v="22"/>
    <x v="0"/>
    <x v="316"/>
    <x v="15"/>
    <n v="91"/>
    <n v="7636"/>
  </r>
  <r>
    <x v="22"/>
    <x v="22"/>
    <x v="12"/>
    <x v="436"/>
    <x v="458"/>
    <n v="261"/>
    <n v="19344"/>
  </r>
  <r>
    <x v="23"/>
    <x v="22"/>
    <x v="2"/>
    <x v="437"/>
    <x v="459"/>
    <n v="249"/>
    <n v="24663"/>
  </r>
  <r>
    <x v="0"/>
    <x v="23"/>
    <x v="47"/>
    <x v="438"/>
    <x v="460"/>
    <n v="189"/>
    <n v="10392"/>
  </r>
  <r>
    <x v="1"/>
    <x v="23"/>
    <x v="26"/>
    <x v="439"/>
    <x v="461"/>
    <n v="395"/>
    <n v="21055"/>
  </r>
  <r>
    <x v="2"/>
    <x v="23"/>
    <x v="11"/>
    <x v="440"/>
    <x v="462"/>
    <n v="444"/>
    <n v="27978"/>
  </r>
  <r>
    <x v="3"/>
    <x v="23"/>
    <x v="36"/>
    <x v="441"/>
    <x v="363"/>
    <n v="763"/>
    <n v="49330"/>
  </r>
  <r>
    <x v="4"/>
    <x v="23"/>
    <x v="26"/>
    <x v="442"/>
    <x v="463"/>
    <n v="288"/>
    <n v="26103"/>
  </r>
  <r>
    <x v="5"/>
    <x v="23"/>
    <x v="1"/>
    <x v="423"/>
    <x v="444"/>
    <n v="119"/>
    <n v="6740"/>
  </r>
  <r>
    <x v="6"/>
    <x v="23"/>
    <x v="32"/>
    <x v="443"/>
    <x v="464"/>
    <n v="267"/>
    <n v="19197"/>
  </r>
  <r>
    <x v="7"/>
    <x v="23"/>
    <x v="4"/>
    <x v="444"/>
    <x v="465"/>
    <n v="260"/>
    <n v="17209"/>
  </r>
  <r>
    <x v="8"/>
    <x v="23"/>
    <x v="47"/>
    <x v="445"/>
    <x v="466"/>
    <n v="358"/>
    <n v="20976"/>
  </r>
  <r>
    <x v="9"/>
    <x v="23"/>
    <x v="2"/>
    <x v="446"/>
    <x v="467"/>
    <n v="218"/>
    <n v="17379"/>
  </r>
  <r>
    <x v="10"/>
    <x v="23"/>
    <x v="32"/>
    <x v="447"/>
    <x v="468"/>
    <n v="170"/>
    <n v="10680"/>
  </r>
  <r>
    <x v="11"/>
    <x v="23"/>
    <x v="45"/>
    <x v="448"/>
    <x v="469"/>
    <n v="365"/>
    <n v="10638"/>
  </r>
  <r>
    <x v="12"/>
    <x v="23"/>
    <x v="17"/>
    <x v="449"/>
    <x v="470"/>
    <n v="141"/>
    <n v="10361"/>
  </r>
  <r>
    <x v="13"/>
    <x v="23"/>
    <x v="5"/>
    <x v="450"/>
    <x v="471"/>
    <n v="313"/>
    <n v="19473"/>
  </r>
  <r>
    <x v="14"/>
    <x v="23"/>
    <x v="15"/>
    <x v="451"/>
    <x v="472"/>
    <n v="407"/>
    <n v="20248"/>
  </r>
  <r>
    <x v="15"/>
    <x v="23"/>
    <x v="5"/>
    <x v="44"/>
    <x v="15"/>
    <n v="175"/>
    <n v="2960"/>
  </r>
  <r>
    <x v="16"/>
    <x v="23"/>
    <x v="0"/>
    <x v="432"/>
    <x v="454"/>
    <n v="206"/>
    <n v="15434"/>
  </r>
  <r>
    <x v="17"/>
    <x v="23"/>
    <x v="1"/>
    <x v="452"/>
    <x v="473"/>
    <n v="209"/>
    <n v="14628"/>
  </r>
  <r>
    <x v="18"/>
    <x v="23"/>
    <x v="19"/>
    <x v="453"/>
    <x v="474"/>
    <n v="740"/>
    <n v="38652"/>
  </r>
  <r>
    <x v="19"/>
    <x v="23"/>
    <x v="6"/>
    <x v="454"/>
    <x v="475"/>
    <n v="489"/>
    <n v="31342"/>
  </r>
  <r>
    <x v="20"/>
    <x v="23"/>
    <x v="1"/>
    <x v="455"/>
    <x v="17"/>
    <n v="195"/>
    <n v="11215"/>
  </r>
  <r>
    <x v="21"/>
    <x v="23"/>
    <x v="0"/>
    <x v="316"/>
    <x v="15"/>
    <n v="124"/>
    <n v="7545"/>
  </r>
  <r>
    <x v="22"/>
    <x v="23"/>
    <x v="17"/>
    <x v="324"/>
    <x v="439"/>
    <n v="329"/>
    <n v="19083"/>
  </r>
  <r>
    <x v="23"/>
    <x v="23"/>
    <x v="2"/>
    <x v="456"/>
    <x v="476"/>
    <n v="289"/>
    <n v="24414"/>
  </r>
  <r>
    <x v="0"/>
    <x v="24"/>
    <x v="0"/>
    <x v="457"/>
    <x v="477"/>
    <n v="174"/>
    <n v="10203"/>
  </r>
  <r>
    <x v="1"/>
    <x v="24"/>
    <x v="11"/>
    <x v="458"/>
    <x v="478"/>
    <n v="410"/>
    <n v="20660"/>
  </r>
  <r>
    <x v="2"/>
    <x v="24"/>
    <x v="14"/>
    <x v="43"/>
    <x v="479"/>
    <n v="711"/>
    <n v="27534"/>
  </r>
  <r>
    <x v="3"/>
    <x v="24"/>
    <x v="54"/>
    <x v="459"/>
    <x v="480"/>
    <n v="754"/>
    <n v="48567"/>
  </r>
  <r>
    <x v="4"/>
    <x v="24"/>
    <x v="3"/>
    <x v="460"/>
    <x v="481"/>
    <n v="351"/>
    <n v="25815"/>
  </r>
  <r>
    <x v="5"/>
    <x v="24"/>
    <x v="0"/>
    <x v="461"/>
    <x v="482"/>
    <n v="178"/>
    <n v="6621"/>
  </r>
  <r>
    <x v="6"/>
    <x v="24"/>
    <x v="2"/>
    <x v="462"/>
    <x v="9"/>
    <n v="335"/>
    <n v="18930"/>
  </r>
  <r>
    <x v="7"/>
    <x v="24"/>
    <x v="2"/>
    <x v="436"/>
    <x v="483"/>
    <n v="202"/>
    <n v="16949"/>
  </r>
  <r>
    <x v="8"/>
    <x v="24"/>
    <x v="4"/>
    <x v="306"/>
    <x v="484"/>
    <n v="342"/>
    <n v="20618"/>
  </r>
  <r>
    <x v="9"/>
    <x v="24"/>
    <x v="17"/>
    <x v="463"/>
    <x v="485"/>
    <n v="232"/>
    <n v="17161"/>
  </r>
  <r>
    <x v="10"/>
    <x v="24"/>
    <x v="2"/>
    <x v="464"/>
    <x v="486"/>
    <n v="145"/>
    <n v="10510"/>
  </r>
  <r>
    <x v="11"/>
    <x v="24"/>
    <x v="6"/>
    <x v="262"/>
    <x v="487"/>
    <n v="161"/>
    <n v="10273"/>
  </r>
  <r>
    <x v="12"/>
    <x v="24"/>
    <x v="1"/>
    <x v="465"/>
    <x v="488"/>
    <n v="158"/>
    <n v="10220"/>
  </r>
  <r>
    <x v="13"/>
    <x v="24"/>
    <x v="5"/>
    <x v="419"/>
    <x v="489"/>
    <n v="289"/>
    <n v="19160"/>
  </r>
  <r>
    <x v="14"/>
    <x v="24"/>
    <x v="6"/>
    <x v="466"/>
    <x v="490"/>
    <n v="497"/>
    <n v="19841"/>
  </r>
  <r>
    <x v="15"/>
    <x v="24"/>
    <x v="0"/>
    <x v="467"/>
    <x v="15"/>
    <n v="158"/>
    <n v="2785"/>
  </r>
  <r>
    <x v="16"/>
    <x v="24"/>
    <x v="1"/>
    <x v="432"/>
    <x v="454"/>
    <n v="224"/>
    <n v="15228"/>
  </r>
  <r>
    <x v="17"/>
    <x v="24"/>
    <x v="5"/>
    <x v="272"/>
    <x v="491"/>
    <n v="308"/>
    <n v="14419"/>
  </r>
  <r>
    <x v="18"/>
    <x v="24"/>
    <x v="33"/>
    <x v="468"/>
    <x v="492"/>
    <n v="849"/>
    <n v="37912"/>
  </r>
  <r>
    <x v="19"/>
    <x v="24"/>
    <x v="48"/>
    <x v="151"/>
    <x v="493"/>
    <n v="540"/>
    <n v="30853"/>
  </r>
  <r>
    <x v="20"/>
    <x v="24"/>
    <x v="1"/>
    <x v="469"/>
    <x v="494"/>
    <n v="245"/>
    <n v="11020"/>
  </r>
  <r>
    <x v="21"/>
    <x v="24"/>
    <x v="0"/>
    <x v="316"/>
    <x v="15"/>
    <n v="65"/>
    <n v="7421"/>
  </r>
  <r>
    <x v="22"/>
    <x v="24"/>
    <x v="32"/>
    <x v="9"/>
    <x v="495"/>
    <n v="251"/>
    <n v="18754"/>
  </r>
  <r>
    <x v="23"/>
    <x v="24"/>
    <x v="17"/>
    <x v="470"/>
    <x v="67"/>
    <n v="271"/>
    <n v="24125"/>
  </r>
  <r>
    <x v="0"/>
    <x v="25"/>
    <x v="48"/>
    <x v="457"/>
    <x v="477"/>
    <n v="179"/>
    <n v="10029"/>
  </r>
  <r>
    <x v="1"/>
    <x v="25"/>
    <x v="23"/>
    <x v="471"/>
    <x v="496"/>
    <n v="395"/>
    <n v="20250"/>
  </r>
  <r>
    <x v="2"/>
    <x v="25"/>
    <x v="31"/>
    <x v="472"/>
    <x v="497"/>
    <n v="827"/>
    <n v="26823"/>
  </r>
  <r>
    <x v="3"/>
    <x v="25"/>
    <x v="23"/>
    <x v="473"/>
    <x v="498"/>
    <n v="788"/>
    <n v="47813"/>
  </r>
  <r>
    <x v="4"/>
    <x v="25"/>
    <x v="2"/>
    <x v="474"/>
    <x v="499"/>
    <n v="369"/>
    <n v="25464"/>
  </r>
  <r>
    <x v="5"/>
    <x v="25"/>
    <x v="0"/>
    <x v="461"/>
    <x v="482"/>
    <n v="105"/>
    <n v="6443"/>
  </r>
  <r>
    <x v="6"/>
    <x v="25"/>
    <x v="3"/>
    <x v="475"/>
    <x v="500"/>
    <n v="235"/>
    <n v="18595"/>
  </r>
  <r>
    <x v="7"/>
    <x v="25"/>
    <x v="32"/>
    <x v="227"/>
    <x v="501"/>
    <n v="222"/>
    <n v="16747"/>
  </r>
  <r>
    <x v="8"/>
    <x v="25"/>
    <x v="2"/>
    <x v="476"/>
    <x v="502"/>
    <n v="333"/>
    <n v="20276"/>
  </r>
  <r>
    <x v="9"/>
    <x v="25"/>
    <x v="1"/>
    <x v="477"/>
    <x v="503"/>
    <n v="256"/>
    <n v="16929"/>
  </r>
  <r>
    <x v="10"/>
    <x v="25"/>
    <x v="5"/>
    <x v="478"/>
    <x v="504"/>
    <n v="147"/>
    <n v="10365"/>
  </r>
  <r>
    <x v="11"/>
    <x v="25"/>
    <x v="42"/>
    <x v="479"/>
    <x v="505"/>
    <n v="248"/>
    <n v="10112"/>
  </r>
  <r>
    <x v="12"/>
    <x v="25"/>
    <x v="1"/>
    <x v="54"/>
    <x v="506"/>
    <n v="136"/>
    <n v="10062"/>
  </r>
  <r>
    <x v="13"/>
    <x v="25"/>
    <x v="2"/>
    <x v="194"/>
    <x v="507"/>
    <n v="358"/>
    <n v="18871"/>
  </r>
  <r>
    <x v="14"/>
    <x v="25"/>
    <x v="14"/>
    <x v="73"/>
    <x v="508"/>
    <n v="418"/>
    <n v="19344"/>
  </r>
  <r>
    <x v="15"/>
    <x v="25"/>
    <x v="2"/>
    <x v="467"/>
    <x v="15"/>
    <n v="84"/>
    <n v="2627"/>
  </r>
  <r>
    <x v="16"/>
    <x v="25"/>
    <x v="1"/>
    <x v="480"/>
    <x v="509"/>
    <n v="229"/>
    <n v="15004"/>
  </r>
  <r>
    <x v="17"/>
    <x v="25"/>
    <x v="1"/>
    <x v="481"/>
    <x v="510"/>
    <n v="260"/>
    <n v="14111"/>
  </r>
  <r>
    <x v="18"/>
    <x v="25"/>
    <x v="58"/>
    <x v="482"/>
    <x v="511"/>
    <n v="815"/>
    <n v="37063"/>
  </r>
  <r>
    <x v="19"/>
    <x v="25"/>
    <x v="15"/>
    <x v="483"/>
    <x v="512"/>
    <n v="506"/>
    <n v="30313"/>
  </r>
  <r>
    <x v="20"/>
    <x v="25"/>
    <x v="2"/>
    <x v="78"/>
    <x v="513"/>
    <n v="216"/>
    <n v="10775"/>
  </r>
  <r>
    <x v="21"/>
    <x v="25"/>
    <x v="1"/>
    <x v="316"/>
    <x v="15"/>
    <n v="71"/>
    <n v="7356"/>
  </r>
  <r>
    <x v="22"/>
    <x v="25"/>
    <x v="1"/>
    <x v="31"/>
    <x v="514"/>
    <n v="267"/>
    <n v="18503"/>
  </r>
  <r>
    <x v="23"/>
    <x v="25"/>
    <x v="32"/>
    <x v="484"/>
    <x v="515"/>
    <n v="337"/>
    <n v="23854"/>
  </r>
  <r>
    <x v="0"/>
    <x v="26"/>
    <x v="47"/>
    <x v="388"/>
    <x v="516"/>
    <n v="142"/>
    <n v="9850"/>
  </r>
  <r>
    <x v="1"/>
    <x v="26"/>
    <x v="5"/>
    <x v="426"/>
    <x v="517"/>
    <n v="237"/>
    <n v="19855"/>
  </r>
  <r>
    <x v="2"/>
    <x v="26"/>
    <x v="56"/>
    <x v="485"/>
    <x v="518"/>
    <n v="516"/>
    <n v="25996"/>
  </r>
  <r>
    <x v="3"/>
    <x v="26"/>
    <x v="47"/>
    <x v="486"/>
    <x v="519"/>
    <n v="469"/>
    <n v="47025"/>
  </r>
  <r>
    <x v="4"/>
    <x v="26"/>
    <x v="17"/>
    <x v="487"/>
    <x v="520"/>
    <n v="275"/>
    <n v="25095"/>
  </r>
  <r>
    <x v="5"/>
    <x v="26"/>
    <x v="0"/>
    <x v="461"/>
    <x v="482"/>
    <n v="98"/>
    <n v="6338"/>
  </r>
  <r>
    <x v="6"/>
    <x v="26"/>
    <x v="2"/>
    <x v="488"/>
    <x v="521"/>
    <n v="153"/>
    <n v="18360"/>
  </r>
  <r>
    <x v="7"/>
    <x v="26"/>
    <x v="1"/>
    <x v="489"/>
    <x v="522"/>
    <n v="90"/>
    <n v="16525"/>
  </r>
  <r>
    <x v="8"/>
    <x v="26"/>
    <x v="4"/>
    <x v="324"/>
    <x v="523"/>
    <n v="161"/>
    <n v="19943"/>
  </r>
  <r>
    <x v="9"/>
    <x v="26"/>
    <x v="1"/>
    <x v="490"/>
    <x v="524"/>
    <n v="166"/>
    <n v="16673"/>
  </r>
  <r>
    <x v="10"/>
    <x v="26"/>
    <x v="1"/>
    <x v="491"/>
    <x v="525"/>
    <n v="82"/>
    <n v="10218"/>
  </r>
  <r>
    <x v="11"/>
    <x v="26"/>
    <x v="3"/>
    <x v="492"/>
    <x v="526"/>
    <n v="88"/>
    <n v="9864"/>
  </r>
  <r>
    <x v="12"/>
    <x v="26"/>
    <x v="2"/>
    <x v="435"/>
    <x v="527"/>
    <n v="97"/>
    <n v="9926"/>
  </r>
  <r>
    <x v="13"/>
    <x v="26"/>
    <x v="1"/>
    <x v="493"/>
    <x v="528"/>
    <n v="250"/>
    <n v="18513"/>
  </r>
  <r>
    <x v="14"/>
    <x v="26"/>
    <x v="12"/>
    <x v="494"/>
    <x v="529"/>
    <n v="298"/>
    <n v="18926"/>
  </r>
  <r>
    <x v="15"/>
    <x v="26"/>
    <x v="0"/>
    <x v="495"/>
    <x v="15"/>
    <n v="22"/>
    <n v="2543"/>
  </r>
  <r>
    <x v="16"/>
    <x v="26"/>
    <x v="0"/>
    <x v="496"/>
    <x v="530"/>
    <n v="194"/>
    <n v="14775"/>
  </r>
  <r>
    <x v="17"/>
    <x v="26"/>
    <x v="2"/>
    <x v="405"/>
    <x v="531"/>
    <n v="157"/>
    <n v="13851"/>
  </r>
  <r>
    <x v="18"/>
    <x v="26"/>
    <x v="79"/>
    <x v="497"/>
    <x v="532"/>
    <n v="734"/>
    <n v="36248"/>
  </r>
  <r>
    <x v="19"/>
    <x v="26"/>
    <x v="3"/>
    <x v="498"/>
    <x v="533"/>
    <n v="368"/>
    <n v="29807"/>
  </r>
  <r>
    <x v="20"/>
    <x v="26"/>
    <x v="5"/>
    <x v="100"/>
    <x v="534"/>
    <n v="171"/>
    <n v="10559"/>
  </r>
  <r>
    <x v="21"/>
    <x v="26"/>
    <x v="17"/>
    <x v="499"/>
    <x v="15"/>
    <n v="76"/>
    <n v="7285"/>
  </r>
  <r>
    <x v="22"/>
    <x v="26"/>
    <x v="5"/>
    <x v="500"/>
    <x v="535"/>
    <n v="174"/>
    <n v="18236"/>
  </r>
  <r>
    <x v="23"/>
    <x v="26"/>
    <x v="0"/>
    <x v="501"/>
    <x v="536"/>
    <n v="93"/>
    <n v="23517"/>
  </r>
  <r>
    <x v="0"/>
    <x v="27"/>
    <x v="5"/>
    <x v="449"/>
    <x v="537"/>
    <n v="135"/>
    <n v="9708"/>
  </r>
  <r>
    <x v="1"/>
    <x v="27"/>
    <x v="6"/>
    <x v="446"/>
    <x v="538"/>
    <n v="284"/>
    <n v="19618"/>
  </r>
  <r>
    <x v="2"/>
    <x v="27"/>
    <x v="11"/>
    <x v="502"/>
    <x v="539"/>
    <n v="495"/>
    <n v="25480"/>
  </r>
  <r>
    <x v="3"/>
    <x v="27"/>
    <x v="54"/>
    <x v="503"/>
    <x v="540"/>
    <n v="469"/>
    <n v="46556"/>
  </r>
  <r>
    <x v="4"/>
    <x v="27"/>
    <x v="0"/>
    <x v="263"/>
    <x v="541"/>
    <n v="277"/>
    <n v="24820"/>
  </r>
  <r>
    <x v="5"/>
    <x v="27"/>
    <x v="0"/>
    <x v="461"/>
    <x v="482"/>
    <n v="84"/>
    <n v="6240"/>
  </r>
  <r>
    <x v="6"/>
    <x v="27"/>
    <x v="2"/>
    <x v="504"/>
    <x v="542"/>
    <n v="151"/>
    <n v="18207"/>
  </r>
  <r>
    <x v="7"/>
    <x v="27"/>
    <x v="1"/>
    <x v="505"/>
    <x v="543"/>
    <n v="100"/>
    <n v="16435"/>
  </r>
  <r>
    <x v="8"/>
    <x v="27"/>
    <x v="5"/>
    <x v="506"/>
    <x v="544"/>
    <n v="168"/>
    <n v="19782"/>
  </r>
  <r>
    <x v="9"/>
    <x v="27"/>
    <x v="2"/>
    <x v="507"/>
    <x v="545"/>
    <n v="115"/>
    <n v="16507"/>
  </r>
  <r>
    <x v="10"/>
    <x v="27"/>
    <x v="1"/>
    <x v="508"/>
    <x v="546"/>
    <n v="80"/>
    <n v="10136"/>
  </r>
  <r>
    <x v="11"/>
    <x v="27"/>
    <x v="5"/>
    <x v="490"/>
    <x v="547"/>
    <n v="95"/>
    <n v="9776"/>
  </r>
  <r>
    <x v="12"/>
    <x v="27"/>
    <x v="0"/>
    <x v="509"/>
    <x v="548"/>
    <n v="107"/>
    <n v="9829"/>
  </r>
  <r>
    <x v="13"/>
    <x v="27"/>
    <x v="1"/>
    <x v="510"/>
    <x v="549"/>
    <n v="211"/>
    <n v="18263"/>
  </r>
  <r>
    <x v="14"/>
    <x v="27"/>
    <x v="12"/>
    <x v="511"/>
    <x v="550"/>
    <n v="338"/>
    <n v="18628"/>
  </r>
  <r>
    <x v="15"/>
    <x v="27"/>
    <x v="1"/>
    <x v="495"/>
    <x v="15"/>
    <n v="18"/>
    <n v="2521"/>
  </r>
  <r>
    <x v="16"/>
    <x v="27"/>
    <x v="0"/>
    <x v="496"/>
    <x v="530"/>
    <n v="153"/>
    <n v="14581"/>
  </r>
  <r>
    <x v="17"/>
    <x v="27"/>
    <x v="5"/>
    <x v="512"/>
    <x v="551"/>
    <n v="163"/>
    <n v="13694"/>
  </r>
  <r>
    <x v="18"/>
    <x v="27"/>
    <x v="18"/>
    <x v="513"/>
    <x v="552"/>
    <n v="728"/>
    <n v="35514"/>
  </r>
  <r>
    <x v="19"/>
    <x v="27"/>
    <x v="17"/>
    <x v="514"/>
    <x v="553"/>
    <n v="326"/>
    <n v="29439"/>
  </r>
  <r>
    <x v="20"/>
    <x v="27"/>
    <x v="0"/>
    <x v="122"/>
    <x v="554"/>
    <n v="170"/>
    <n v="10388"/>
  </r>
  <r>
    <x v="21"/>
    <x v="27"/>
    <x v="0"/>
    <x v="44"/>
    <x v="15"/>
    <n v="21"/>
    <n v="7209"/>
  </r>
  <r>
    <x v="22"/>
    <x v="27"/>
    <x v="17"/>
    <x v="515"/>
    <x v="555"/>
    <n v="198"/>
    <n v="18062"/>
  </r>
  <r>
    <x v="23"/>
    <x v="27"/>
    <x v="32"/>
    <x v="501"/>
    <x v="536"/>
    <n v="140"/>
    <n v="23424"/>
  </r>
  <r>
    <x v="0"/>
    <x v="28"/>
    <x v="17"/>
    <x v="54"/>
    <x v="556"/>
    <n v="169"/>
    <n v="9573"/>
  </r>
  <r>
    <x v="1"/>
    <x v="28"/>
    <x v="12"/>
    <x v="516"/>
    <x v="557"/>
    <n v="440"/>
    <n v="19334"/>
  </r>
  <r>
    <x v="2"/>
    <x v="28"/>
    <x v="21"/>
    <x v="517"/>
    <x v="558"/>
    <n v="740"/>
    <n v="24985"/>
  </r>
  <r>
    <x v="3"/>
    <x v="28"/>
    <x v="48"/>
    <x v="518"/>
    <x v="210"/>
    <n v="661"/>
    <n v="46087"/>
  </r>
  <r>
    <x v="4"/>
    <x v="28"/>
    <x v="1"/>
    <x v="263"/>
    <x v="541"/>
    <n v="438"/>
    <n v="24543"/>
  </r>
  <r>
    <x v="5"/>
    <x v="28"/>
    <x v="0"/>
    <x v="461"/>
    <x v="482"/>
    <n v="106"/>
    <n v="6156"/>
  </r>
  <r>
    <x v="6"/>
    <x v="28"/>
    <x v="4"/>
    <x v="519"/>
    <x v="559"/>
    <n v="260"/>
    <n v="18056"/>
  </r>
  <r>
    <x v="7"/>
    <x v="28"/>
    <x v="2"/>
    <x v="476"/>
    <x v="560"/>
    <n v="221"/>
    <n v="16335"/>
  </r>
  <r>
    <x v="8"/>
    <x v="28"/>
    <x v="48"/>
    <x v="520"/>
    <x v="561"/>
    <n v="294"/>
    <n v="19614"/>
  </r>
  <r>
    <x v="9"/>
    <x v="28"/>
    <x v="5"/>
    <x v="516"/>
    <x v="431"/>
    <n v="224"/>
    <n v="16392"/>
  </r>
  <r>
    <x v="10"/>
    <x v="28"/>
    <x v="0"/>
    <x v="212"/>
    <x v="562"/>
    <n v="123"/>
    <n v="10056"/>
  </r>
  <r>
    <x v="11"/>
    <x v="28"/>
    <x v="17"/>
    <x v="521"/>
    <x v="563"/>
    <n v="198"/>
    <n v="9681"/>
  </r>
  <r>
    <x v="12"/>
    <x v="28"/>
    <x v="1"/>
    <x v="509"/>
    <x v="548"/>
    <n v="107"/>
    <n v="9722"/>
  </r>
  <r>
    <x v="13"/>
    <x v="28"/>
    <x v="17"/>
    <x v="412"/>
    <x v="564"/>
    <n v="342"/>
    <n v="18052"/>
  </r>
  <r>
    <x v="14"/>
    <x v="28"/>
    <x v="48"/>
    <x v="522"/>
    <x v="565"/>
    <n v="446"/>
    <n v="18290"/>
  </r>
  <r>
    <x v="15"/>
    <x v="28"/>
    <x v="0"/>
    <x v="90"/>
    <x v="15"/>
    <n v="59"/>
    <n v="2503"/>
  </r>
  <r>
    <x v="16"/>
    <x v="28"/>
    <x v="2"/>
    <x v="496"/>
    <x v="530"/>
    <n v="206"/>
    <n v="14428"/>
  </r>
  <r>
    <x v="17"/>
    <x v="28"/>
    <x v="17"/>
    <x v="161"/>
    <x v="566"/>
    <n v="291"/>
    <n v="13531"/>
  </r>
  <r>
    <x v="18"/>
    <x v="28"/>
    <x v="25"/>
    <x v="523"/>
    <x v="567"/>
    <n v="874"/>
    <n v="34786"/>
  </r>
  <r>
    <x v="19"/>
    <x v="28"/>
    <x v="32"/>
    <x v="524"/>
    <x v="568"/>
    <n v="484"/>
    <n v="29113"/>
  </r>
  <r>
    <x v="20"/>
    <x v="28"/>
    <x v="4"/>
    <x v="122"/>
    <x v="554"/>
    <n v="312"/>
    <n v="10218"/>
  </r>
  <r>
    <x v="21"/>
    <x v="28"/>
    <x v="0"/>
    <x v="44"/>
    <x v="15"/>
    <n v="50"/>
    <n v="7188"/>
  </r>
  <r>
    <x v="22"/>
    <x v="28"/>
    <x v="0"/>
    <x v="525"/>
    <x v="569"/>
    <n v="269"/>
    <n v="17864"/>
  </r>
  <r>
    <x v="23"/>
    <x v="28"/>
    <x v="1"/>
    <x v="526"/>
    <x v="570"/>
    <n v="277"/>
    <n v="23284"/>
  </r>
  <r>
    <x v="0"/>
    <x v="29"/>
    <x v="17"/>
    <x v="509"/>
    <x v="571"/>
    <n v="249"/>
    <n v="9404"/>
  </r>
  <r>
    <x v="1"/>
    <x v="29"/>
    <x v="2"/>
    <x v="527"/>
    <x v="572"/>
    <n v="339"/>
    <n v="18894"/>
  </r>
  <r>
    <x v="2"/>
    <x v="29"/>
    <x v="31"/>
    <x v="528"/>
    <x v="573"/>
    <n v="925"/>
    <n v="24245"/>
  </r>
  <r>
    <x v="3"/>
    <x v="29"/>
    <x v="42"/>
    <x v="529"/>
    <x v="574"/>
    <n v="809"/>
    <n v="45426"/>
  </r>
  <r>
    <x v="4"/>
    <x v="29"/>
    <x v="4"/>
    <x v="530"/>
    <x v="575"/>
    <n v="381"/>
    <n v="24105"/>
  </r>
  <r>
    <x v="5"/>
    <x v="29"/>
    <x v="1"/>
    <x v="461"/>
    <x v="482"/>
    <n v="70"/>
    <n v="6050"/>
  </r>
  <r>
    <x v="6"/>
    <x v="29"/>
    <x v="4"/>
    <x v="531"/>
    <x v="576"/>
    <n v="247"/>
    <n v="17796"/>
  </r>
  <r>
    <x v="7"/>
    <x v="29"/>
    <x v="5"/>
    <x v="324"/>
    <x v="577"/>
    <n v="292"/>
    <n v="16114"/>
  </r>
  <r>
    <x v="8"/>
    <x v="29"/>
    <x v="4"/>
    <x v="532"/>
    <x v="167"/>
    <n v="319"/>
    <n v="19320"/>
  </r>
  <r>
    <x v="9"/>
    <x v="29"/>
    <x v="5"/>
    <x v="533"/>
    <x v="578"/>
    <n v="263"/>
    <n v="16168"/>
  </r>
  <r>
    <x v="10"/>
    <x v="29"/>
    <x v="5"/>
    <x v="212"/>
    <x v="562"/>
    <n v="136"/>
    <n v="9933"/>
  </r>
  <r>
    <x v="11"/>
    <x v="29"/>
    <x v="32"/>
    <x v="533"/>
    <x v="579"/>
    <n v="195"/>
    <n v="9483"/>
  </r>
  <r>
    <x v="12"/>
    <x v="29"/>
    <x v="0"/>
    <x v="534"/>
    <x v="580"/>
    <n v="161"/>
    <n v="9615"/>
  </r>
  <r>
    <x v="13"/>
    <x v="29"/>
    <x v="3"/>
    <x v="535"/>
    <x v="581"/>
    <n v="418"/>
    <n v="17710"/>
  </r>
  <r>
    <x v="14"/>
    <x v="29"/>
    <x v="45"/>
    <x v="128"/>
    <x v="582"/>
    <n v="615"/>
    <n v="17844"/>
  </r>
  <r>
    <x v="15"/>
    <x v="29"/>
    <x v="0"/>
    <x v="90"/>
    <x v="15"/>
    <n v="46"/>
    <n v="2444"/>
  </r>
  <r>
    <x v="16"/>
    <x v="29"/>
    <x v="2"/>
    <x v="536"/>
    <x v="583"/>
    <n v="250"/>
    <n v="14222"/>
  </r>
  <r>
    <x v="17"/>
    <x v="29"/>
    <x v="0"/>
    <x v="537"/>
    <x v="584"/>
    <n v="193"/>
    <n v="13240"/>
  </r>
  <r>
    <x v="18"/>
    <x v="29"/>
    <x v="74"/>
    <x v="538"/>
    <x v="585"/>
    <n v="885"/>
    <n v="33912"/>
  </r>
  <r>
    <x v="19"/>
    <x v="29"/>
    <x v="4"/>
    <x v="539"/>
    <x v="586"/>
    <n v="569"/>
    <n v="28629"/>
  </r>
  <r>
    <x v="20"/>
    <x v="29"/>
    <x v="4"/>
    <x v="540"/>
    <x v="587"/>
    <n v="303"/>
    <n v="9906"/>
  </r>
  <r>
    <x v="21"/>
    <x v="29"/>
    <x v="1"/>
    <x v="44"/>
    <x v="15"/>
    <n v="100"/>
    <n v="7138"/>
  </r>
  <r>
    <x v="22"/>
    <x v="29"/>
    <x v="17"/>
    <x v="525"/>
    <x v="569"/>
    <n v="323"/>
    <n v="17595"/>
  </r>
  <r>
    <x v="23"/>
    <x v="29"/>
    <x v="2"/>
    <x v="483"/>
    <x v="588"/>
    <n v="291"/>
    <n v="23007"/>
  </r>
  <r>
    <x v="0"/>
    <x v="30"/>
    <x v="1"/>
    <x v="469"/>
    <x v="79"/>
    <n v="239"/>
    <n v="9155"/>
  </r>
  <r>
    <x v="1"/>
    <x v="30"/>
    <x v="48"/>
    <x v="541"/>
    <x v="589"/>
    <n v="453"/>
    <n v="18555"/>
  </r>
  <r>
    <x v="2"/>
    <x v="30"/>
    <x v="64"/>
    <x v="542"/>
    <x v="590"/>
    <n v="1270"/>
    <n v="23320"/>
  </r>
  <r>
    <x v="3"/>
    <x v="30"/>
    <x v="26"/>
    <x v="543"/>
    <x v="591"/>
    <n v="710"/>
    <n v="44617"/>
  </r>
  <r>
    <x v="4"/>
    <x v="30"/>
    <x v="5"/>
    <x v="241"/>
    <x v="592"/>
    <n v="434"/>
    <n v="23724"/>
  </r>
  <r>
    <x v="5"/>
    <x v="30"/>
    <x v="0"/>
    <x v="544"/>
    <x v="593"/>
    <n v="78"/>
    <n v="5980"/>
  </r>
  <r>
    <x v="6"/>
    <x v="30"/>
    <x v="3"/>
    <x v="545"/>
    <x v="594"/>
    <n v="252"/>
    <n v="17549"/>
  </r>
  <r>
    <x v="7"/>
    <x v="30"/>
    <x v="1"/>
    <x v="24"/>
    <x v="595"/>
    <n v="209"/>
    <n v="15822"/>
  </r>
  <r>
    <x v="8"/>
    <x v="30"/>
    <x v="6"/>
    <x v="25"/>
    <x v="596"/>
    <n v="280"/>
    <n v="19001"/>
  </r>
  <r>
    <x v="9"/>
    <x v="30"/>
    <x v="0"/>
    <x v="546"/>
    <x v="597"/>
    <n v="201"/>
    <n v="15905"/>
  </r>
  <r>
    <x v="10"/>
    <x v="30"/>
    <x v="1"/>
    <x v="312"/>
    <x v="598"/>
    <n v="132"/>
    <n v="9797"/>
  </r>
  <r>
    <x v="11"/>
    <x v="30"/>
    <x v="3"/>
    <x v="547"/>
    <x v="599"/>
    <n v="224"/>
    <n v="9288"/>
  </r>
  <r>
    <x v="12"/>
    <x v="30"/>
    <x v="1"/>
    <x v="534"/>
    <x v="580"/>
    <n v="301"/>
    <n v="9454"/>
  </r>
  <r>
    <x v="13"/>
    <x v="30"/>
    <x v="17"/>
    <x v="548"/>
    <x v="600"/>
    <n v="454"/>
    <n v="17292"/>
  </r>
  <r>
    <x v="14"/>
    <x v="30"/>
    <x v="45"/>
    <x v="243"/>
    <x v="601"/>
    <n v="535"/>
    <n v="17229"/>
  </r>
  <r>
    <x v="15"/>
    <x v="30"/>
    <x v="0"/>
    <x v="90"/>
    <x v="15"/>
    <n v="23"/>
    <n v="2398"/>
  </r>
  <r>
    <x v="16"/>
    <x v="30"/>
    <x v="17"/>
    <x v="549"/>
    <x v="602"/>
    <n v="218"/>
    <n v="13972"/>
  </r>
  <r>
    <x v="17"/>
    <x v="30"/>
    <x v="5"/>
    <x v="537"/>
    <x v="584"/>
    <n v="249"/>
    <n v="13047"/>
  </r>
  <r>
    <x v="18"/>
    <x v="30"/>
    <x v="20"/>
    <x v="550"/>
    <x v="603"/>
    <n v="1050"/>
    <n v="33027"/>
  </r>
  <r>
    <x v="19"/>
    <x v="30"/>
    <x v="32"/>
    <x v="551"/>
    <x v="604"/>
    <n v="561"/>
    <n v="28060"/>
  </r>
  <r>
    <x v="20"/>
    <x v="30"/>
    <x v="0"/>
    <x v="552"/>
    <x v="605"/>
    <n v="201"/>
    <n v="9603"/>
  </r>
  <r>
    <x v="21"/>
    <x v="30"/>
    <x v="1"/>
    <x v="553"/>
    <x v="15"/>
    <n v="101"/>
    <n v="7038"/>
  </r>
  <r>
    <x v="22"/>
    <x v="30"/>
    <x v="1"/>
    <x v="359"/>
    <x v="606"/>
    <n v="301"/>
    <n v="17272"/>
  </r>
  <r>
    <x v="23"/>
    <x v="30"/>
    <x v="5"/>
    <x v="554"/>
    <x v="607"/>
    <n v="340"/>
    <n v="22716"/>
  </r>
  <r>
    <x v="0"/>
    <x v="31"/>
    <x v="17"/>
    <x v="78"/>
    <x v="608"/>
    <n v="221"/>
    <n v="8916"/>
  </r>
  <r>
    <x v="1"/>
    <x v="31"/>
    <x v="32"/>
    <x v="555"/>
    <x v="609"/>
    <n v="296"/>
    <n v="18102"/>
  </r>
  <r>
    <x v="2"/>
    <x v="31"/>
    <x v="25"/>
    <x v="51"/>
    <x v="610"/>
    <n v="1376"/>
    <n v="22050"/>
  </r>
  <r>
    <x v="3"/>
    <x v="31"/>
    <x v="32"/>
    <x v="556"/>
    <x v="611"/>
    <n v="566"/>
    <n v="43907"/>
  </r>
  <r>
    <x v="4"/>
    <x v="31"/>
    <x v="17"/>
    <x v="410"/>
    <x v="612"/>
    <n v="502"/>
    <n v="23290"/>
  </r>
  <r>
    <x v="5"/>
    <x v="31"/>
    <x v="0"/>
    <x v="544"/>
    <x v="593"/>
    <n v="100"/>
    <n v="5902"/>
  </r>
  <r>
    <x v="6"/>
    <x v="31"/>
    <x v="4"/>
    <x v="557"/>
    <x v="613"/>
    <n v="240"/>
    <n v="17297"/>
  </r>
  <r>
    <x v="7"/>
    <x v="31"/>
    <x v="3"/>
    <x v="345"/>
    <x v="614"/>
    <n v="204"/>
    <n v="15613"/>
  </r>
  <r>
    <x v="8"/>
    <x v="31"/>
    <x v="32"/>
    <x v="558"/>
    <x v="188"/>
    <n v="210"/>
    <n v="18721"/>
  </r>
  <r>
    <x v="9"/>
    <x v="31"/>
    <x v="47"/>
    <x v="546"/>
    <x v="597"/>
    <n v="202"/>
    <n v="15704"/>
  </r>
  <r>
    <x v="10"/>
    <x v="31"/>
    <x v="32"/>
    <x v="391"/>
    <x v="615"/>
    <n v="153"/>
    <n v="9665"/>
  </r>
  <r>
    <x v="11"/>
    <x v="31"/>
    <x v="2"/>
    <x v="559"/>
    <x v="616"/>
    <n v="174"/>
    <n v="9064"/>
  </r>
  <r>
    <x v="12"/>
    <x v="31"/>
    <x v="0"/>
    <x v="455"/>
    <x v="617"/>
    <n v="121"/>
    <n v="9153"/>
  </r>
  <r>
    <x v="13"/>
    <x v="31"/>
    <x v="0"/>
    <x v="179"/>
    <x v="618"/>
    <n v="335"/>
    <n v="16838"/>
  </r>
  <r>
    <x v="14"/>
    <x v="31"/>
    <x v="26"/>
    <x v="394"/>
    <x v="619"/>
    <n v="409"/>
    <n v="16694"/>
  </r>
  <r>
    <x v="15"/>
    <x v="31"/>
    <x v="1"/>
    <x v="90"/>
    <x v="15"/>
    <n v="28"/>
    <n v="2375"/>
  </r>
  <r>
    <x v="16"/>
    <x v="31"/>
    <x v="1"/>
    <x v="560"/>
    <x v="620"/>
    <n v="216"/>
    <n v="13754"/>
  </r>
  <r>
    <x v="17"/>
    <x v="31"/>
    <x v="5"/>
    <x v="561"/>
    <x v="621"/>
    <n v="168"/>
    <n v="12798"/>
  </r>
  <r>
    <x v="18"/>
    <x v="31"/>
    <x v="28"/>
    <x v="562"/>
    <x v="622"/>
    <n v="792"/>
    <n v="31977"/>
  </r>
  <r>
    <x v="19"/>
    <x v="31"/>
    <x v="3"/>
    <x v="563"/>
    <x v="623"/>
    <n v="445"/>
    <n v="27499"/>
  </r>
  <r>
    <x v="20"/>
    <x v="31"/>
    <x v="17"/>
    <x v="552"/>
    <x v="605"/>
    <n v="224"/>
    <n v="9402"/>
  </r>
  <r>
    <x v="21"/>
    <x v="31"/>
    <x v="2"/>
    <x v="564"/>
    <x v="15"/>
    <n v="92"/>
    <n v="6937"/>
  </r>
  <r>
    <x v="22"/>
    <x v="31"/>
    <x v="1"/>
    <x v="532"/>
    <x v="624"/>
    <n v="204"/>
    <n v="16971"/>
  </r>
  <r>
    <x v="23"/>
    <x v="31"/>
    <x v="4"/>
    <x v="565"/>
    <x v="625"/>
    <n v="277"/>
    <n v="22376"/>
  </r>
  <r>
    <x v="0"/>
    <x v="32"/>
    <x v="32"/>
    <x v="566"/>
    <x v="626"/>
    <n v="427"/>
    <n v="8695"/>
  </r>
  <r>
    <x v="1"/>
    <x v="32"/>
    <x v="17"/>
    <x v="567"/>
    <x v="627"/>
    <n v="283"/>
    <n v="17806"/>
  </r>
  <r>
    <x v="2"/>
    <x v="32"/>
    <x v="21"/>
    <x v="568"/>
    <x v="628"/>
    <n v="1018"/>
    <n v="20674"/>
  </r>
  <r>
    <x v="3"/>
    <x v="32"/>
    <x v="32"/>
    <x v="569"/>
    <x v="629"/>
    <n v="646"/>
    <n v="43341"/>
  </r>
  <r>
    <x v="4"/>
    <x v="32"/>
    <x v="4"/>
    <x v="259"/>
    <x v="630"/>
    <n v="403"/>
    <n v="22788"/>
  </r>
  <r>
    <x v="5"/>
    <x v="32"/>
    <x v="47"/>
    <x v="544"/>
    <x v="593"/>
    <n v="108"/>
    <n v="5802"/>
  </r>
  <r>
    <x v="6"/>
    <x v="32"/>
    <x v="3"/>
    <x v="570"/>
    <x v="631"/>
    <n v="208"/>
    <n v="17057"/>
  </r>
  <r>
    <x v="7"/>
    <x v="32"/>
    <x v="17"/>
    <x v="571"/>
    <x v="632"/>
    <n v="155"/>
    <n v="15409"/>
  </r>
  <r>
    <x v="8"/>
    <x v="32"/>
    <x v="3"/>
    <x v="377"/>
    <x v="633"/>
    <n v="235"/>
    <n v="18511"/>
  </r>
  <r>
    <x v="9"/>
    <x v="32"/>
    <x v="17"/>
    <x v="559"/>
    <x v="634"/>
    <n v="173"/>
    <n v="15502"/>
  </r>
  <r>
    <x v="10"/>
    <x v="32"/>
    <x v="17"/>
    <x v="572"/>
    <x v="635"/>
    <n v="115"/>
    <n v="9512"/>
  </r>
  <r>
    <x v="11"/>
    <x v="32"/>
    <x v="47"/>
    <x v="573"/>
    <x v="191"/>
    <n v="168"/>
    <n v="8890"/>
  </r>
  <r>
    <x v="12"/>
    <x v="32"/>
    <x v="1"/>
    <x v="455"/>
    <x v="617"/>
    <n v="137"/>
    <n v="9032"/>
  </r>
  <r>
    <x v="13"/>
    <x v="32"/>
    <x v="4"/>
    <x v="179"/>
    <x v="618"/>
    <n v="367"/>
    <n v="16503"/>
  </r>
  <r>
    <x v="14"/>
    <x v="32"/>
    <x v="54"/>
    <x v="574"/>
    <x v="636"/>
    <n v="291"/>
    <n v="16285"/>
  </r>
  <r>
    <x v="15"/>
    <x v="32"/>
    <x v="1"/>
    <x v="575"/>
    <x v="15"/>
    <n v="30"/>
    <n v="2347"/>
  </r>
  <r>
    <x v="16"/>
    <x v="32"/>
    <x v="0"/>
    <x v="576"/>
    <x v="637"/>
    <n v="178"/>
    <n v="13538"/>
  </r>
  <r>
    <x v="17"/>
    <x v="32"/>
    <x v="45"/>
    <x v="337"/>
    <x v="638"/>
    <n v="502"/>
    <n v="12630"/>
  </r>
  <r>
    <x v="18"/>
    <x v="32"/>
    <x v="7"/>
    <x v="577"/>
    <x v="639"/>
    <n v="828"/>
    <n v="31185"/>
  </r>
  <r>
    <x v="19"/>
    <x v="32"/>
    <x v="0"/>
    <x v="578"/>
    <x v="640"/>
    <n v="466"/>
    <n v="27054"/>
  </r>
  <r>
    <x v="20"/>
    <x v="32"/>
    <x v="1"/>
    <x v="165"/>
    <x v="641"/>
    <n v="171"/>
    <n v="9178"/>
  </r>
  <r>
    <x v="21"/>
    <x v="32"/>
    <x v="0"/>
    <x v="467"/>
    <x v="15"/>
    <n v="116"/>
    <n v="6845"/>
  </r>
  <r>
    <x v="22"/>
    <x v="32"/>
    <x v="1"/>
    <x v="579"/>
    <x v="460"/>
    <n v="236"/>
    <n v="16767"/>
  </r>
  <r>
    <x v="23"/>
    <x v="32"/>
    <x v="47"/>
    <x v="498"/>
    <x v="642"/>
    <n v="261"/>
    <n v="22099"/>
  </r>
  <r>
    <x v="0"/>
    <x v="33"/>
    <x v="17"/>
    <x v="580"/>
    <x v="643"/>
    <n v="101"/>
    <n v="8268"/>
  </r>
  <r>
    <x v="1"/>
    <x v="33"/>
    <x v="17"/>
    <x v="581"/>
    <x v="644"/>
    <n v="135"/>
    <n v="17523"/>
  </r>
  <r>
    <x v="2"/>
    <x v="33"/>
    <x v="25"/>
    <x v="582"/>
    <x v="645"/>
    <n v="762"/>
    <n v="19656"/>
  </r>
  <r>
    <x v="3"/>
    <x v="33"/>
    <x v="23"/>
    <x v="583"/>
    <x v="646"/>
    <n v="403"/>
    <n v="42695"/>
  </r>
  <r>
    <x v="4"/>
    <x v="33"/>
    <x v="4"/>
    <x v="584"/>
    <x v="647"/>
    <n v="257"/>
    <n v="22385"/>
  </r>
  <r>
    <x v="5"/>
    <x v="33"/>
    <x v="0"/>
    <x v="585"/>
    <x v="648"/>
    <n v="61"/>
    <n v="5694"/>
  </r>
  <r>
    <x v="6"/>
    <x v="33"/>
    <x v="2"/>
    <x v="430"/>
    <x v="649"/>
    <n v="154"/>
    <n v="16849"/>
  </r>
  <r>
    <x v="7"/>
    <x v="33"/>
    <x v="2"/>
    <x v="362"/>
    <x v="650"/>
    <n v="48"/>
    <n v="15254"/>
  </r>
  <r>
    <x v="8"/>
    <x v="33"/>
    <x v="0"/>
    <x v="586"/>
    <x v="651"/>
    <n v="150"/>
    <n v="18276"/>
  </r>
  <r>
    <x v="9"/>
    <x v="33"/>
    <x v="2"/>
    <x v="587"/>
    <x v="652"/>
    <n v="81"/>
    <n v="15329"/>
  </r>
  <r>
    <x v="10"/>
    <x v="33"/>
    <x v="0"/>
    <x v="50"/>
    <x v="653"/>
    <n v="57"/>
    <n v="9397"/>
  </r>
  <r>
    <x v="11"/>
    <x v="33"/>
    <x v="23"/>
    <x v="588"/>
    <x v="654"/>
    <n v="121"/>
    <n v="8722"/>
  </r>
  <r>
    <x v="12"/>
    <x v="33"/>
    <x v="1"/>
    <x v="469"/>
    <x v="655"/>
    <n v="61"/>
    <n v="8895"/>
  </r>
  <r>
    <x v="13"/>
    <x v="33"/>
    <x v="1"/>
    <x v="589"/>
    <x v="656"/>
    <n v="174"/>
    <n v="16136"/>
  </r>
  <r>
    <x v="14"/>
    <x v="33"/>
    <x v="4"/>
    <x v="590"/>
    <x v="657"/>
    <n v="152"/>
    <n v="15994"/>
  </r>
  <r>
    <x v="15"/>
    <x v="33"/>
    <x v="0"/>
    <x v="591"/>
    <x v="15"/>
    <n v="24"/>
    <n v="2317"/>
  </r>
  <r>
    <x v="16"/>
    <x v="33"/>
    <x v="2"/>
    <x v="576"/>
    <x v="637"/>
    <n v="94"/>
    <n v="13360"/>
  </r>
  <r>
    <x v="17"/>
    <x v="33"/>
    <x v="3"/>
    <x v="592"/>
    <x v="658"/>
    <n v="157"/>
    <n v="12128"/>
  </r>
  <r>
    <x v="18"/>
    <x v="33"/>
    <x v="54"/>
    <x v="593"/>
    <x v="659"/>
    <n v="426"/>
    <n v="30357"/>
  </r>
  <r>
    <x v="19"/>
    <x v="33"/>
    <x v="17"/>
    <x v="578"/>
    <x v="640"/>
    <n v="164"/>
    <n v="26588"/>
  </r>
  <r>
    <x v="20"/>
    <x v="33"/>
    <x v="1"/>
    <x v="594"/>
    <x v="660"/>
    <n v="98"/>
    <n v="9007"/>
  </r>
  <r>
    <x v="21"/>
    <x v="33"/>
    <x v="0"/>
    <x v="467"/>
    <x v="15"/>
    <n v="30"/>
    <n v="6729"/>
  </r>
  <r>
    <x v="22"/>
    <x v="33"/>
    <x v="2"/>
    <x v="595"/>
    <x v="661"/>
    <n v="131"/>
    <n v="16531"/>
  </r>
  <r>
    <x v="23"/>
    <x v="33"/>
    <x v="47"/>
    <x v="596"/>
    <x v="662"/>
    <n v="154"/>
    <n v="21838"/>
  </r>
  <r>
    <x v="0"/>
    <x v="34"/>
    <x v="2"/>
    <x v="597"/>
    <x v="663"/>
    <n v="80"/>
    <n v="8167"/>
  </r>
  <r>
    <x v="1"/>
    <x v="34"/>
    <x v="32"/>
    <x v="598"/>
    <x v="664"/>
    <n v="212"/>
    <n v="17388"/>
  </r>
  <r>
    <x v="2"/>
    <x v="34"/>
    <x v="31"/>
    <x v="599"/>
    <x v="471"/>
    <n v="742"/>
    <n v="18894"/>
  </r>
  <r>
    <x v="3"/>
    <x v="34"/>
    <x v="36"/>
    <x v="600"/>
    <x v="665"/>
    <n v="440"/>
    <n v="42292"/>
  </r>
  <r>
    <x v="4"/>
    <x v="34"/>
    <x v="2"/>
    <x v="601"/>
    <x v="666"/>
    <n v="188"/>
    <n v="22128"/>
  </r>
  <r>
    <x v="5"/>
    <x v="34"/>
    <x v="1"/>
    <x v="585"/>
    <x v="648"/>
    <n v="60"/>
    <n v="5633"/>
  </r>
  <r>
    <x v="6"/>
    <x v="34"/>
    <x v="1"/>
    <x v="172"/>
    <x v="667"/>
    <n v="111"/>
    <n v="16695"/>
  </r>
  <r>
    <x v="7"/>
    <x v="34"/>
    <x v="2"/>
    <x v="265"/>
    <x v="668"/>
    <n v="62"/>
    <n v="15206"/>
  </r>
  <r>
    <x v="8"/>
    <x v="34"/>
    <x v="5"/>
    <x v="586"/>
    <x v="651"/>
    <n v="156"/>
    <n v="18126"/>
  </r>
  <r>
    <x v="9"/>
    <x v="34"/>
    <x v="2"/>
    <x v="602"/>
    <x v="669"/>
    <n v="78"/>
    <n v="15248"/>
  </r>
  <r>
    <x v="10"/>
    <x v="34"/>
    <x v="0"/>
    <x v="50"/>
    <x v="653"/>
    <n v="53"/>
    <n v="9340"/>
  </r>
  <r>
    <x v="11"/>
    <x v="34"/>
    <x v="5"/>
    <x v="603"/>
    <x v="670"/>
    <n v="108"/>
    <n v="8601"/>
  </r>
  <r>
    <x v="12"/>
    <x v="34"/>
    <x v="0"/>
    <x v="78"/>
    <x v="671"/>
    <n v="68"/>
    <n v="8834"/>
  </r>
  <r>
    <x v="13"/>
    <x v="34"/>
    <x v="5"/>
    <x v="604"/>
    <x v="672"/>
    <n v="174"/>
    <n v="15962"/>
  </r>
  <r>
    <x v="14"/>
    <x v="34"/>
    <x v="48"/>
    <x v="605"/>
    <x v="673"/>
    <n v="148"/>
    <n v="15842"/>
  </r>
  <r>
    <x v="15"/>
    <x v="34"/>
    <x v="0"/>
    <x v="591"/>
    <x v="15"/>
    <n v="23"/>
    <n v="2293"/>
  </r>
  <r>
    <x v="16"/>
    <x v="34"/>
    <x v="1"/>
    <x v="606"/>
    <x v="674"/>
    <n v="100"/>
    <n v="13266"/>
  </r>
  <r>
    <x v="17"/>
    <x v="34"/>
    <x v="1"/>
    <x v="429"/>
    <x v="675"/>
    <n v="126"/>
    <n v="11971"/>
  </r>
  <r>
    <x v="18"/>
    <x v="34"/>
    <x v="28"/>
    <x v="607"/>
    <x v="676"/>
    <n v="501"/>
    <n v="29931"/>
  </r>
  <r>
    <x v="19"/>
    <x v="34"/>
    <x v="1"/>
    <x v="608"/>
    <x v="677"/>
    <n v="247"/>
    <n v="26424"/>
  </r>
  <r>
    <x v="20"/>
    <x v="34"/>
    <x v="1"/>
    <x v="609"/>
    <x v="678"/>
    <n v="70"/>
    <n v="8909"/>
  </r>
  <r>
    <x v="21"/>
    <x v="34"/>
    <x v="1"/>
    <x v="467"/>
    <x v="15"/>
    <n v="24"/>
    <n v="6699"/>
  </r>
  <r>
    <x v="22"/>
    <x v="34"/>
    <x v="5"/>
    <x v="0"/>
    <x v="679"/>
    <n v="134"/>
    <n v="16400"/>
  </r>
  <r>
    <x v="23"/>
    <x v="34"/>
    <x v="5"/>
    <x v="610"/>
    <x v="680"/>
    <n v="134"/>
    <n v="21684"/>
  </r>
  <r>
    <x v="0"/>
    <x v="35"/>
    <x v="0"/>
    <x v="611"/>
    <x v="681"/>
    <n v="109"/>
    <n v="8087"/>
  </r>
  <r>
    <x v="1"/>
    <x v="35"/>
    <x v="5"/>
    <x v="164"/>
    <x v="682"/>
    <n v="364"/>
    <n v="17176"/>
  </r>
  <r>
    <x v="2"/>
    <x v="35"/>
    <x v="31"/>
    <x v="99"/>
    <x v="683"/>
    <n v="569"/>
    <n v="18152"/>
  </r>
  <r>
    <x v="3"/>
    <x v="35"/>
    <x v="47"/>
    <x v="612"/>
    <x v="684"/>
    <n v="639"/>
    <n v="41852"/>
  </r>
  <r>
    <x v="4"/>
    <x v="35"/>
    <x v="32"/>
    <x v="340"/>
    <x v="685"/>
    <n v="378"/>
    <n v="21940"/>
  </r>
  <r>
    <x v="5"/>
    <x v="35"/>
    <x v="0"/>
    <x v="613"/>
    <x v="686"/>
    <n v="80"/>
    <n v="5573"/>
  </r>
  <r>
    <x v="6"/>
    <x v="35"/>
    <x v="0"/>
    <x v="450"/>
    <x v="687"/>
    <n v="227"/>
    <n v="16584"/>
  </r>
  <r>
    <x v="7"/>
    <x v="35"/>
    <x v="17"/>
    <x v="359"/>
    <x v="688"/>
    <n v="157"/>
    <n v="15144"/>
  </r>
  <r>
    <x v="8"/>
    <x v="35"/>
    <x v="2"/>
    <x v="331"/>
    <x v="689"/>
    <n v="222"/>
    <n v="17970"/>
  </r>
  <r>
    <x v="9"/>
    <x v="35"/>
    <x v="2"/>
    <x v="555"/>
    <x v="690"/>
    <n v="164"/>
    <n v="15170"/>
  </r>
  <r>
    <x v="10"/>
    <x v="35"/>
    <x v="1"/>
    <x v="50"/>
    <x v="653"/>
    <n v="83"/>
    <n v="9287"/>
  </r>
  <r>
    <x v="11"/>
    <x v="35"/>
    <x v="32"/>
    <x v="614"/>
    <x v="691"/>
    <n v="82"/>
    <n v="8493"/>
  </r>
  <r>
    <x v="12"/>
    <x v="35"/>
    <x v="1"/>
    <x v="78"/>
    <x v="671"/>
    <n v="94"/>
    <n v="8766"/>
  </r>
  <r>
    <x v="13"/>
    <x v="35"/>
    <x v="6"/>
    <x v="448"/>
    <x v="692"/>
    <n v="249"/>
    <n v="15788"/>
  </r>
  <r>
    <x v="14"/>
    <x v="35"/>
    <x v="5"/>
    <x v="177"/>
    <x v="590"/>
    <n v="219"/>
    <n v="15694"/>
  </r>
  <r>
    <x v="15"/>
    <x v="35"/>
    <x v="2"/>
    <x v="591"/>
    <x v="15"/>
    <n v="26"/>
    <n v="2270"/>
  </r>
  <r>
    <x v="16"/>
    <x v="35"/>
    <x v="2"/>
    <x v="615"/>
    <x v="693"/>
    <n v="310"/>
    <n v="13166"/>
  </r>
  <r>
    <x v="17"/>
    <x v="35"/>
    <x v="42"/>
    <x v="616"/>
    <x v="694"/>
    <n v="304"/>
    <n v="11845"/>
  </r>
  <r>
    <x v="18"/>
    <x v="35"/>
    <x v="27"/>
    <x v="617"/>
    <x v="695"/>
    <n v="808"/>
    <n v="29430"/>
  </r>
  <r>
    <x v="19"/>
    <x v="35"/>
    <x v="12"/>
    <x v="237"/>
    <x v="696"/>
    <n v="429"/>
    <n v="26177"/>
  </r>
  <r>
    <x v="20"/>
    <x v="35"/>
    <x v="1"/>
    <x v="618"/>
    <x v="697"/>
    <n v="145"/>
    <n v="8839"/>
  </r>
  <r>
    <x v="21"/>
    <x v="35"/>
    <x v="17"/>
    <x v="619"/>
    <x v="15"/>
    <n v="43"/>
    <n v="6675"/>
  </r>
  <r>
    <x v="22"/>
    <x v="35"/>
    <x v="1"/>
    <x v="395"/>
    <x v="698"/>
    <n v="247"/>
    <n v="16266"/>
  </r>
  <r>
    <x v="23"/>
    <x v="35"/>
    <x v="12"/>
    <x v="620"/>
    <x v="699"/>
    <n v="241"/>
    <n v="21550"/>
  </r>
  <r>
    <x v="0"/>
    <x v="36"/>
    <x v="1"/>
    <x v="611"/>
    <x v="681"/>
    <n v="132"/>
    <n v="7978"/>
  </r>
  <r>
    <x v="1"/>
    <x v="36"/>
    <x v="6"/>
    <x v="621"/>
    <x v="700"/>
    <n v="443"/>
    <n v="16812"/>
  </r>
  <r>
    <x v="2"/>
    <x v="36"/>
    <x v="36"/>
    <x v="205"/>
    <x v="701"/>
    <n v="457"/>
    <n v="17583"/>
  </r>
  <r>
    <x v="3"/>
    <x v="36"/>
    <x v="54"/>
    <x v="622"/>
    <x v="702"/>
    <n v="684"/>
    <n v="41213"/>
  </r>
  <r>
    <x v="4"/>
    <x v="36"/>
    <x v="4"/>
    <x v="623"/>
    <x v="265"/>
    <n v="338"/>
    <n v="21562"/>
  </r>
  <r>
    <x v="5"/>
    <x v="36"/>
    <x v="0"/>
    <x v="613"/>
    <x v="686"/>
    <n v="66"/>
    <n v="5493"/>
  </r>
  <r>
    <x v="6"/>
    <x v="36"/>
    <x v="5"/>
    <x v="450"/>
    <x v="687"/>
    <n v="233"/>
    <n v="16357"/>
  </r>
  <r>
    <x v="7"/>
    <x v="36"/>
    <x v="1"/>
    <x v="595"/>
    <x v="703"/>
    <n v="191"/>
    <n v="14987"/>
  </r>
  <r>
    <x v="8"/>
    <x v="36"/>
    <x v="48"/>
    <x v="462"/>
    <x v="704"/>
    <n v="311"/>
    <n v="17748"/>
  </r>
  <r>
    <x v="9"/>
    <x v="36"/>
    <x v="2"/>
    <x v="624"/>
    <x v="705"/>
    <n v="212"/>
    <n v="15006"/>
  </r>
  <r>
    <x v="10"/>
    <x v="36"/>
    <x v="1"/>
    <x v="625"/>
    <x v="706"/>
    <n v="72"/>
    <n v="9204"/>
  </r>
  <r>
    <x v="11"/>
    <x v="36"/>
    <x v="5"/>
    <x v="626"/>
    <x v="707"/>
    <n v="116"/>
    <n v="8411"/>
  </r>
  <r>
    <x v="12"/>
    <x v="36"/>
    <x v="1"/>
    <x v="627"/>
    <x v="708"/>
    <n v="114"/>
    <n v="8672"/>
  </r>
  <r>
    <x v="13"/>
    <x v="36"/>
    <x v="47"/>
    <x v="628"/>
    <x v="709"/>
    <n v="297"/>
    <n v="15539"/>
  </r>
  <r>
    <x v="14"/>
    <x v="36"/>
    <x v="1"/>
    <x v="629"/>
    <x v="710"/>
    <n v="265"/>
    <n v="15475"/>
  </r>
  <r>
    <x v="15"/>
    <x v="36"/>
    <x v="0"/>
    <x v="630"/>
    <x v="15"/>
    <n v="17"/>
    <n v="2244"/>
  </r>
  <r>
    <x v="16"/>
    <x v="36"/>
    <x v="17"/>
    <x v="631"/>
    <x v="711"/>
    <n v="238"/>
    <n v="12856"/>
  </r>
  <r>
    <x v="17"/>
    <x v="36"/>
    <x v="2"/>
    <x v="100"/>
    <x v="712"/>
    <n v="117"/>
    <n v="11541"/>
  </r>
  <r>
    <x v="18"/>
    <x v="36"/>
    <x v="72"/>
    <x v="632"/>
    <x v="713"/>
    <n v="805"/>
    <n v="28622"/>
  </r>
  <r>
    <x v="19"/>
    <x v="36"/>
    <x v="47"/>
    <x v="633"/>
    <x v="714"/>
    <n v="444"/>
    <n v="25748"/>
  </r>
  <r>
    <x v="20"/>
    <x v="36"/>
    <x v="2"/>
    <x v="186"/>
    <x v="715"/>
    <n v="126"/>
    <n v="8694"/>
  </r>
  <r>
    <x v="21"/>
    <x v="36"/>
    <x v="0"/>
    <x v="575"/>
    <x v="15"/>
    <n v="9"/>
    <n v="6632"/>
  </r>
  <r>
    <x v="22"/>
    <x v="36"/>
    <x v="2"/>
    <x v="634"/>
    <x v="716"/>
    <n v="208"/>
    <n v="16019"/>
  </r>
  <r>
    <x v="23"/>
    <x v="36"/>
    <x v="1"/>
    <x v="635"/>
    <x v="717"/>
    <n v="198"/>
    <n v="21309"/>
  </r>
  <r>
    <x v="0"/>
    <x v="37"/>
    <x v="2"/>
    <x v="636"/>
    <x v="718"/>
    <n v="113"/>
    <n v="7846"/>
  </r>
  <r>
    <x v="1"/>
    <x v="37"/>
    <x v="1"/>
    <x v="637"/>
    <x v="719"/>
    <n v="506"/>
    <n v="16369"/>
  </r>
  <r>
    <x v="2"/>
    <x v="37"/>
    <x v="11"/>
    <x v="476"/>
    <x v="720"/>
    <n v="483"/>
    <n v="17126"/>
  </r>
  <r>
    <x v="3"/>
    <x v="37"/>
    <x v="47"/>
    <x v="638"/>
    <x v="721"/>
    <n v="696"/>
    <n v="40529"/>
  </r>
  <r>
    <x v="4"/>
    <x v="37"/>
    <x v="2"/>
    <x v="639"/>
    <x v="722"/>
    <n v="260"/>
    <n v="21224"/>
  </r>
  <r>
    <x v="5"/>
    <x v="37"/>
    <x v="1"/>
    <x v="613"/>
    <x v="686"/>
    <n v="75"/>
    <n v="5427"/>
  </r>
  <r>
    <x v="6"/>
    <x v="37"/>
    <x v="2"/>
    <x v="419"/>
    <x v="723"/>
    <n v="232"/>
    <n v="16124"/>
  </r>
  <r>
    <x v="7"/>
    <x v="37"/>
    <x v="1"/>
    <x v="640"/>
    <x v="724"/>
    <n v="197"/>
    <n v="14796"/>
  </r>
  <r>
    <x v="8"/>
    <x v="37"/>
    <x v="17"/>
    <x v="116"/>
    <x v="725"/>
    <n v="270"/>
    <n v="17437"/>
  </r>
  <r>
    <x v="9"/>
    <x v="37"/>
    <x v="0"/>
    <x v="641"/>
    <x v="726"/>
    <n v="158"/>
    <n v="14794"/>
  </r>
  <r>
    <x v="10"/>
    <x v="37"/>
    <x v="0"/>
    <x v="642"/>
    <x v="727"/>
    <n v="138"/>
    <n v="9132"/>
  </r>
  <r>
    <x v="11"/>
    <x v="37"/>
    <x v="1"/>
    <x v="643"/>
    <x v="728"/>
    <n v="111"/>
    <n v="8295"/>
  </r>
  <r>
    <x v="12"/>
    <x v="37"/>
    <x v="0"/>
    <x v="100"/>
    <x v="729"/>
    <n v="82"/>
    <n v="8558"/>
  </r>
  <r>
    <x v="13"/>
    <x v="37"/>
    <x v="5"/>
    <x v="644"/>
    <x v="730"/>
    <n v="273"/>
    <n v="15242"/>
  </r>
  <r>
    <x v="14"/>
    <x v="37"/>
    <x v="2"/>
    <x v="645"/>
    <x v="731"/>
    <n v="219"/>
    <n v="15210"/>
  </r>
  <r>
    <x v="15"/>
    <x v="37"/>
    <x v="0"/>
    <x v="630"/>
    <x v="15"/>
    <n v="35"/>
    <n v="2227"/>
  </r>
  <r>
    <x v="16"/>
    <x v="37"/>
    <x v="0"/>
    <x v="646"/>
    <x v="732"/>
    <n v="231"/>
    <n v="12618"/>
  </r>
  <r>
    <x v="17"/>
    <x v="37"/>
    <x v="4"/>
    <x v="647"/>
    <x v="733"/>
    <n v="248"/>
    <n v="11424"/>
  </r>
  <r>
    <x v="18"/>
    <x v="37"/>
    <x v="11"/>
    <x v="648"/>
    <x v="734"/>
    <n v="606"/>
    <n v="27817"/>
  </r>
  <r>
    <x v="19"/>
    <x v="37"/>
    <x v="15"/>
    <x v="649"/>
    <x v="735"/>
    <n v="441"/>
    <n v="25304"/>
  </r>
  <r>
    <x v="20"/>
    <x v="37"/>
    <x v="17"/>
    <x v="650"/>
    <x v="736"/>
    <n v="116"/>
    <n v="8568"/>
  </r>
  <r>
    <x v="21"/>
    <x v="37"/>
    <x v="0"/>
    <x v="575"/>
    <x v="15"/>
    <n v="22"/>
    <n v="6623"/>
  </r>
  <r>
    <x v="22"/>
    <x v="37"/>
    <x v="2"/>
    <x v="651"/>
    <x v="737"/>
    <n v="284"/>
    <n v="15811"/>
  </r>
  <r>
    <x v="23"/>
    <x v="37"/>
    <x v="3"/>
    <x v="652"/>
    <x v="738"/>
    <n v="262"/>
    <n v="21111"/>
  </r>
  <r>
    <x v="0"/>
    <x v="38"/>
    <x v="0"/>
    <x v="653"/>
    <x v="523"/>
    <n v="119"/>
    <n v="7733"/>
  </r>
  <r>
    <x v="1"/>
    <x v="38"/>
    <x v="17"/>
    <x v="654"/>
    <x v="739"/>
    <n v="488"/>
    <n v="15863"/>
  </r>
  <r>
    <x v="2"/>
    <x v="38"/>
    <x v="42"/>
    <x v="265"/>
    <x v="740"/>
    <n v="450"/>
    <n v="16643"/>
  </r>
  <r>
    <x v="3"/>
    <x v="38"/>
    <x v="47"/>
    <x v="655"/>
    <x v="741"/>
    <n v="789"/>
    <n v="39833"/>
  </r>
  <r>
    <x v="4"/>
    <x v="38"/>
    <x v="1"/>
    <x v="656"/>
    <x v="742"/>
    <n v="384"/>
    <n v="20964"/>
  </r>
  <r>
    <x v="5"/>
    <x v="38"/>
    <x v="0"/>
    <x v="657"/>
    <x v="743"/>
    <n v="71"/>
    <n v="5352"/>
  </r>
  <r>
    <x v="6"/>
    <x v="38"/>
    <x v="1"/>
    <x v="658"/>
    <x v="744"/>
    <n v="236"/>
    <n v="15892"/>
  </r>
  <r>
    <x v="7"/>
    <x v="38"/>
    <x v="0"/>
    <x v="0"/>
    <x v="745"/>
    <n v="217"/>
    <n v="14599"/>
  </r>
  <r>
    <x v="8"/>
    <x v="38"/>
    <x v="2"/>
    <x v="519"/>
    <x v="746"/>
    <n v="199"/>
    <n v="17167"/>
  </r>
  <r>
    <x v="9"/>
    <x v="38"/>
    <x v="0"/>
    <x v="641"/>
    <x v="726"/>
    <n v="209"/>
    <n v="14636"/>
  </r>
  <r>
    <x v="10"/>
    <x v="38"/>
    <x v="0"/>
    <x v="642"/>
    <x v="727"/>
    <n v="108"/>
    <n v="8994"/>
  </r>
  <r>
    <x v="11"/>
    <x v="38"/>
    <x v="2"/>
    <x v="659"/>
    <x v="747"/>
    <n v="118"/>
    <n v="8184"/>
  </r>
  <r>
    <x v="12"/>
    <x v="38"/>
    <x v="0"/>
    <x v="100"/>
    <x v="729"/>
    <n v="147"/>
    <n v="8476"/>
  </r>
  <r>
    <x v="13"/>
    <x v="38"/>
    <x v="17"/>
    <x v="660"/>
    <x v="748"/>
    <n v="286"/>
    <n v="14969"/>
  </r>
  <r>
    <x v="14"/>
    <x v="38"/>
    <x v="1"/>
    <x v="661"/>
    <x v="749"/>
    <n v="221"/>
    <n v="14991"/>
  </r>
  <r>
    <x v="15"/>
    <x v="38"/>
    <x v="1"/>
    <x v="630"/>
    <x v="15"/>
    <n v="30"/>
    <n v="2192"/>
  </r>
  <r>
    <x v="16"/>
    <x v="38"/>
    <x v="0"/>
    <x v="646"/>
    <x v="732"/>
    <n v="375"/>
    <n v="12387"/>
  </r>
  <r>
    <x v="17"/>
    <x v="38"/>
    <x v="2"/>
    <x v="662"/>
    <x v="750"/>
    <n v="226"/>
    <n v="11176"/>
  </r>
  <r>
    <x v="18"/>
    <x v="38"/>
    <x v="15"/>
    <x v="663"/>
    <x v="751"/>
    <n v="541"/>
    <n v="27211"/>
  </r>
  <r>
    <x v="19"/>
    <x v="38"/>
    <x v="17"/>
    <x v="664"/>
    <x v="752"/>
    <n v="370"/>
    <n v="24863"/>
  </r>
  <r>
    <x v="20"/>
    <x v="38"/>
    <x v="1"/>
    <x v="665"/>
    <x v="753"/>
    <n v="167"/>
    <n v="8452"/>
  </r>
  <r>
    <x v="21"/>
    <x v="38"/>
    <x v="0"/>
    <x v="575"/>
    <x v="15"/>
    <n v="23"/>
    <n v="6601"/>
  </r>
  <r>
    <x v="22"/>
    <x v="38"/>
    <x v="1"/>
    <x v="666"/>
    <x v="754"/>
    <n v="232"/>
    <n v="15527"/>
  </r>
  <r>
    <x v="23"/>
    <x v="38"/>
    <x v="2"/>
    <x v="667"/>
    <x v="755"/>
    <n v="292"/>
    <n v="20849"/>
  </r>
  <r>
    <x v="0"/>
    <x v="39"/>
    <x v="0"/>
    <x v="653"/>
    <x v="523"/>
    <n v="63"/>
    <n v="7614"/>
  </r>
  <r>
    <x v="1"/>
    <x v="39"/>
    <x v="5"/>
    <x v="659"/>
    <x v="587"/>
    <n v="158"/>
    <n v="15375"/>
  </r>
  <r>
    <x v="2"/>
    <x v="39"/>
    <x v="48"/>
    <x v="651"/>
    <x v="756"/>
    <n v="173"/>
    <n v="16193"/>
  </r>
  <r>
    <x v="3"/>
    <x v="39"/>
    <x v="3"/>
    <x v="668"/>
    <x v="757"/>
    <n v="435"/>
    <n v="39044"/>
  </r>
  <r>
    <x v="4"/>
    <x v="39"/>
    <x v="1"/>
    <x v="669"/>
    <x v="758"/>
    <n v="135"/>
    <n v="20580"/>
  </r>
  <r>
    <x v="5"/>
    <x v="39"/>
    <x v="1"/>
    <x v="657"/>
    <x v="743"/>
    <n v="30"/>
    <n v="5281"/>
  </r>
  <r>
    <x v="6"/>
    <x v="39"/>
    <x v="17"/>
    <x v="670"/>
    <x v="759"/>
    <n v="128"/>
    <n v="15656"/>
  </r>
  <r>
    <x v="7"/>
    <x v="39"/>
    <x v="0"/>
    <x v="0"/>
    <x v="745"/>
    <n v="82"/>
    <n v="14382"/>
  </r>
  <r>
    <x v="8"/>
    <x v="39"/>
    <x v="2"/>
    <x v="671"/>
    <x v="656"/>
    <n v="138"/>
    <n v="16968"/>
  </r>
  <r>
    <x v="9"/>
    <x v="39"/>
    <x v="5"/>
    <x v="641"/>
    <x v="726"/>
    <n v="128"/>
    <n v="14427"/>
  </r>
  <r>
    <x v="10"/>
    <x v="39"/>
    <x v="0"/>
    <x v="642"/>
    <x v="727"/>
    <n v="60"/>
    <n v="8886"/>
  </r>
  <r>
    <x v="11"/>
    <x v="39"/>
    <x v="0"/>
    <x v="672"/>
    <x v="760"/>
    <n v="72"/>
    <n v="8066"/>
  </r>
  <r>
    <x v="12"/>
    <x v="39"/>
    <x v="0"/>
    <x v="100"/>
    <x v="729"/>
    <n v="61"/>
    <n v="8329"/>
  </r>
  <r>
    <x v="13"/>
    <x v="39"/>
    <x v="0"/>
    <x v="283"/>
    <x v="761"/>
    <n v="169"/>
    <n v="14683"/>
  </r>
  <r>
    <x v="14"/>
    <x v="39"/>
    <x v="1"/>
    <x v="302"/>
    <x v="246"/>
    <n v="118"/>
    <n v="14770"/>
  </r>
  <r>
    <x v="15"/>
    <x v="39"/>
    <x v="0"/>
    <x v="673"/>
    <x v="15"/>
    <n v="16"/>
    <n v="2162"/>
  </r>
  <r>
    <x v="16"/>
    <x v="39"/>
    <x v="1"/>
    <x v="646"/>
    <x v="732"/>
    <n v="140"/>
    <n v="12012"/>
  </r>
  <r>
    <x v="17"/>
    <x v="39"/>
    <x v="0"/>
    <x v="540"/>
    <x v="762"/>
    <n v="68"/>
    <n v="10950"/>
  </r>
  <r>
    <x v="18"/>
    <x v="39"/>
    <x v="5"/>
    <x v="674"/>
    <x v="763"/>
    <n v="301"/>
    <n v="26670"/>
  </r>
  <r>
    <x v="19"/>
    <x v="39"/>
    <x v="1"/>
    <x v="675"/>
    <x v="764"/>
    <n v="210"/>
    <n v="24493"/>
  </r>
  <r>
    <x v="20"/>
    <x v="39"/>
    <x v="0"/>
    <x v="676"/>
    <x v="765"/>
    <n v="79"/>
    <n v="8285"/>
  </r>
  <r>
    <x v="21"/>
    <x v="39"/>
    <x v="0"/>
    <x v="575"/>
    <x v="15"/>
    <n v="8"/>
    <n v="6578"/>
  </r>
  <r>
    <x v="22"/>
    <x v="39"/>
    <x v="5"/>
    <x v="677"/>
    <x v="766"/>
    <n v="138"/>
    <n v="15295"/>
  </r>
  <r>
    <x v="23"/>
    <x v="39"/>
    <x v="1"/>
    <x v="678"/>
    <x v="767"/>
    <n v="215"/>
    <n v="20557"/>
  </r>
  <r>
    <x v="0"/>
    <x v="40"/>
    <x v="0"/>
    <x v="653"/>
    <x v="523"/>
    <n v="50"/>
    <n v="7551"/>
  </r>
  <r>
    <x v="1"/>
    <x v="40"/>
    <x v="47"/>
    <x v="679"/>
    <x v="768"/>
    <n v="123"/>
    <n v="15217"/>
  </r>
  <r>
    <x v="2"/>
    <x v="40"/>
    <x v="12"/>
    <x v="680"/>
    <x v="769"/>
    <n v="181"/>
    <n v="16020"/>
  </r>
  <r>
    <x v="3"/>
    <x v="40"/>
    <x v="23"/>
    <x v="681"/>
    <x v="770"/>
    <n v="332"/>
    <n v="38609"/>
  </r>
  <r>
    <x v="4"/>
    <x v="40"/>
    <x v="0"/>
    <x v="9"/>
    <x v="771"/>
    <n v="90"/>
    <n v="20445"/>
  </r>
  <r>
    <x v="5"/>
    <x v="40"/>
    <x v="0"/>
    <x v="682"/>
    <x v="772"/>
    <n v="38"/>
    <n v="5251"/>
  </r>
  <r>
    <x v="6"/>
    <x v="40"/>
    <x v="2"/>
    <x v="493"/>
    <x v="773"/>
    <n v="82"/>
    <n v="15528"/>
  </r>
  <r>
    <x v="7"/>
    <x v="40"/>
    <x v="0"/>
    <x v="0"/>
    <x v="745"/>
    <n v="76"/>
    <n v="14300"/>
  </r>
  <r>
    <x v="8"/>
    <x v="40"/>
    <x v="0"/>
    <x v="107"/>
    <x v="774"/>
    <n v="87"/>
    <n v="16830"/>
  </r>
  <r>
    <x v="9"/>
    <x v="40"/>
    <x v="2"/>
    <x v="581"/>
    <x v="775"/>
    <n v="71"/>
    <n v="14299"/>
  </r>
  <r>
    <x v="10"/>
    <x v="40"/>
    <x v="0"/>
    <x v="642"/>
    <x v="727"/>
    <n v="43"/>
    <n v="8826"/>
  </r>
  <r>
    <x v="11"/>
    <x v="40"/>
    <x v="0"/>
    <x v="672"/>
    <x v="760"/>
    <n v="47"/>
    <n v="7994"/>
  </r>
  <r>
    <x v="12"/>
    <x v="40"/>
    <x v="0"/>
    <x v="100"/>
    <x v="729"/>
    <n v="48"/>
    <n v="8268"/>
  </r>
  <r>
    <x v="13"/>
    <x v="40"/>
    <x v="0"/>
    <x v="283"/>
    <x v="761"/>
    <n v="86"/>
    <n v="14514"/>
  </r>
  <r>
    <x v="14"/>
    <x v="40"/>
    <x v="0"/>
    <x v="162"/>
    <x v="776"/>
    <n v="99"/>
    <n v="14652"/>
  </r>
  <r>
    <x v="15"/>
    <x v="40"/>
    <x v="0"/>
    <x v="673"/>
    <x v="15"/>
    <n v="14"/>
    <n v="2146"/>
  </r>
  <r>
    <x v="16"/>
    <x v="40"/>
    <x v="2"/>
    <x v="683"/>
    <x v="777"/>
    <n v="96"/>
    <n v="11872"/>
  </r>
  <r>
    <x v="17"/>
    <x v="40"/>
    <x v="0"/>
    <x v="540"/>
    <x v="762"/>
    <n v="63"/>
    <n v="10882"/>
  </r>
  <r>
    <x v="18"/>
    <x v="40"/>
    <x v="1"/>
    <x v="684"/>
    <x v="778"/>
    <n v="187"/>
    <n v="26369"/>
  </r>
  <r>
    <x v="19"/>
    <x v="40"/>
    <x v="1"/>
    <x v="685"/>
    <x v="779"/>
    <n v="163"/>
    <n v="24283"/>
  </r>
  <r>
    <x v="20"/>
    <x v="40"/>
    <x v="0"/>
    <x v="676"/>
    <x v="765"/>
    <n v="45"/>
    <n v="8206"/>
  </r>
  <r>
    <x v="21"/>
    <x v="40"/>
    <x v="0"/>
    <x v="575"/>
    <x v="15"/>
    <n v="10"/>
    <n v="6570"/>
  </r>
  <r>
    <x v="22"/>
    <x v="40"/>
    <x v="0"/>
    <x v="686"/>
    <x v="780"/>
    <n v="109"/>
    <n v="15157"/>
  </r>
  <r>
    <x v="23"/>
    <x v="40"/>
    <x v="17"/>
    <x v="687"/>
    <x v="781"/>
    <n v="83"/>
    <n v="20342"/>
  </r>
  <r>
    <x v="0"/>
    <x v="41"/>
    <x v="0"/>
    <x v="653"/>
    <x v="523"/>
    <n v="45"/>
    <n v="7501"/>
  </r>
  <r>
    <x v="1"/>
    <x v="41"/>
    <x v="1"/>
    <x v="688"/>
    <x v="782"/>
    <n v="106"/>
    <n v="15094"/>
  </r>
  <r>
    <x v="2"/>
    <x v="41"/>
    <x v="6"/>
    <x v="689"/>
    <x v="783"/>
    <n v="158"/>
    <n v="15839"/>
  </r>
  <r>
    <x v="3"/>
    <x v="41"/>
    <x v="7"/>
    <x v="690"/>
    <x v="784"/>
    <n v="334"/>
    <n v="38277"/>
  </r>
  <r>
    <x v="4"/>
    <x v="41"/>
    <x v="0"/>
    <x v="9"/>
    <x v="771"/>
    <n v="111"/>
    <n v="20355"/>
  </r>
  <r>
    <x v="5"/>
    <x v="41"/>
    <x v="0"/>
    <x v="682"/>
    <x v="772"/>
    <n v="22"/>
    <n v="5213"/>
  </r>
  <r>
    <x v="6"/>
    <x v="41"/>
    <x v="1"/>
    <x v="412"/>
    <x v="785"/>
    <n v="135"/>
    <n v="15446"/>
  </r>
  <r>
    <x v="7"/>
    <x v="41"/>
    <x v="0"/>
    <x v="0"/>
    <x v="745"/>
    <n v="77"/>
    <n v="14224"/>
  </r>
  <r>
    <x v="8"/>
    <x v="41"/>
    <x v="1"/>
    <x v="107"/>
    <x v="774"/>
    <n v="134"/>
    <n v="16743"/>
  </r>
  <r>
    <x v="9"/>
    <x v="41"/>
    <x v="0"/>
    <x v="691"/>
    <x v="786"/>
    <n v="85"/>
    <n v="14228"/>
  </r>
  <r>
    <x v="10"/>
    <x v="41"/>
    <x v="0"/>
    <x v="642"/>
    <x v="727"/>
    <n v="42"/>
    <n v="8783"/>
  </r>
  <r>
    <x v="11"/>
    <x v="41"/>
    <x v="1"/>
    <x v="672"/>
    <x v="760"/>
    <n v="48"/>
    <n v="7947"/>
  </r>
  <r>
    <x v="12"/>
    <x v="41"/>
    <x v="0"/>
    <x v="100"/>
    <x v="729"/>
    <n v="44"/>
    <n v="8220"/>
  </r>
  <r>
    <x v="13"/>
    <x v="41"/>
    <x v="0"/>
    <x v="283"/>
    <x v="761"/>
    <n v="84"/>
    <n v="14428"/>
  </r>
  <r>
    <x v="14"/>
    <x v="41"/>
    <x v="0"/>
    <x v="162"/>
    <x v="776"/>
    <n v="127"/>
    <n v="14553"/>
  </r>
  <r>
    <x v="15"/>
    <x v="41"/>
    <x v="2"/>
    <x v="673"/>
    <x v="15"/>
    <n v="24"/>
    <n v="2132"/>
  </r>
  <r>
    <x v="16"/>
    <x v="41"/>
    <x v="1"/>
    <x v="692"/>
    <x v="787"/>
    <n v="100"/>
    <n v="11776"/>
  </r>
  <r>
    <x v="17"/>
    <x v="41"/>
    <x v="2"/>
    <x v="540"/>
    <x v="762"/>
    <n v="69"/>
    <n v="10819"/>
  </r>
  <r>
    <x v="18"/>
    <x v="41"/>
    <x v="32"/>
    <x v="693"/>
    <x v="788"/>
    <n v="181"/>
    <n v="26182"/>
  </r>
  <r>
    <x v="19"/>
    <x v="41"/>
    <x v="2"/>
    <x v="694"/>
    <x v="101"/>
    <n v="192"/>
    <n v="24120"/>
  </r>
  <r>
    <x v="20"/>
    <x v="41"/>
    <x v="0"/>
    <x v="676"/>
    <x v="765"/>
    <n v="56"/>
    <n v="8161"/>
  </r>
  <r>
    <x v="21"/>
    <x v="41"/>
    <x v="0"/>
    <x v="575"/>
    <x v="15"/>
    <n v="18"/>
    <n v="6560"/>
  </r>
  <r>
    <x v="22"/>
    <x v="41"/>
    <x v="1"/>
    <x v="686"/>
    <x v="780"/>
    <n v="124"/>
    <n v="15048"/>
  </r>
  <r>
    <x v="23"/>
    <x v="41"/>
    <x v="1"/>
    <x v="695"/>
    <x v="789"/>
    <n v="81"/>
    <n v="20259"/>
  </r>
  <r>
    <x v="0"/>
    <x v="42"/>
    <x v="1"/>
    <x v="653"/>
    <x v="523"/>
    <n v="83"/>
    <n v="7456"/>
  </r>
  <r>
    <x v="1"/>
    <x v="42"/>
    <x v="1"/>
    <x v="696"/>
    <x v="790"/>
    <n v="163"/>
    <n v="14988"/>
  </r>
  <r>
    <x v="2"/>
    <x v="42"/>
    <x v="6"/>
    <x v="697"/>
    <x v="791"/>
    <n v="229"/>
    <n v="15681"/>
  </r>
  <r>
    <x v="3"/>
    <x v="42"/>
    <x v="6"/>
    <x v="698"/>
    <x v="792"/>
    <n v="525"/>
    <n v="37943"/>
  </r>
  <r>
    <x v="4"/>
    <x v="42"/>
    <x v="17"/>
    <x v="9"/>
    <x v="771"/>
    <n v="310"/>
    <n v="20244"/>
  </r>
  <r>
    <x v="5"/>
    <x v="42"/>
    <x v="17"/>
    <x v="682"/>
    <x v="772"/>
    <n v="58"/>
    <n v="5191"/>
  </r>
  <r>
    <x v="6"/>
    <x v="42"/>
    <x v="1"/>
    <x v="699"/>
    <x v="793"/>
    <n v="211"/>
    <n v="15311"/>
  </r>
  <r>
    <x v="7"/>
    <x v="42"/>
    <x v="0"/>
    <x v="0"/>
    <x v="745"/>
    <n v="107"/>
    <n v="14147"/>
  </r>
  <r>
    <x v="8"/>
    <x v="42"/>
    <x v="0"/>
    <x v="700"/>
    <x v="794"/>
    <n v="175"/>
    <n v="16609"/>
  </r>
  <r>
    <x v="9"/>
    <x v="42"/>
    <x v="0"/>
    <x v="691"/>
    <x v="786"/>
    <n v="137"/>
    <n v="14143"/>
  </r>
  <r>
    <x v="10"/>
    <x v="42"/>
    <x v="1"/>
    <x v="642"/>
    <x v="727"/>
    <n v="68"/>
    <n v="8741"/>
  </r>
  <r>
    <x v="11"/>
    <x v="42"/>
    <x v="2"/>
    <x v="701"/>
    <x v="795"/>
    <n v="187"/>
    <n v="7899"/>
  </r>
  <r>
    <x v="12"/>
    <x v="42"/>
    <x v="0"/>
    <x v="100"/>
    <x v="729"/>
    <n v="98"/>
    <n v="8176"/>
  </r>
  <r>
    <x v="13"/>
    <x v="42"/>
    <x v="1"/>
    <x v="283"/>
    <x v="761"/>
    <n v="174"/>
    <n v="14344"/>
  </r>
  <r>
    <x v="14"/>
    <x v="42"/>
    <x v="2"/>
    <x v="162"/>
    <x v="776"/>
    <n v="195"/>
    <n v="14426"/>
  </r>
  <r>
    <x v="15"/>
    <x v="42"/>
    <x v="0"/>
    <x v="702"/>
    <x v="15"/>
    <n v="47"/>
    <n v="2108"/>
  </r>
  <r>
    <x v="16"/>
    <x v="42"/>
    <x v="2"/>
    <x v="703"/>
    <x v="796"/>
    <n v="113"/>
    <n v="11676"/>
  </r>
  <r>
    <x v="17"/>
    <x v="42"/>
    <x v="5"/>
    <x v="636"/>
    <x v="797"/>
    <n v="110"/>
    <n v="10750"/>
  </r>
  <r>
    <x v="18"/>
    <x v="42"/>
    <x v="17"/>
    <x v="704"/>
    <x v="798"/>
    <n v="361"/>
    <n v="26001"/>
  </r>
  <r>
    <x v="19"/>
    <x v="42"/>
    <x v="47"/>
    <x v="705"/>
    <x v="799"/>
    <n v="299"/>
    <n v="23928"/>
  </r>
  <r>
    <x v="20"/>
    <x v="42"/>
    <x v="0"/>
    <x v="676"/>
    <x v="765"/>
    <n v="124"/>
    <n v="8105"/>
  </r>
  <r>
    <x v="21"/>
    <x v="42"/>
    <x v="1"/>
    <x v="575"/>
    <x v="15"/>
    <n v="59"/>
    <n v="6542"/>
  </r>
  <r>
    <x v="22"/>
    <x v="42"/>
    <x v="1"/>
    <x v="71"/>
    <x v="800"/>
    <n v="190"/>
    <n v="14924"/>
  </r>
  <r>
    <x v="23"/>
    <x v="42"/>
    <x v="0"/>
    <x v="706"/>
    <x v="801"/>
    <n v="262"/>
    <n v="20178"/>
  </r>
  <r>
    <x v="0"/>
    <x v="43"/>
    <x v="0"/>
    <x v="707"/>
    <x v="802"/>
    <n v="93"/>
    <n v="7373"/>
  </r>
  <r>
    <x v="1"/>
    <x v="43"/>
    <x v="1"/>
    <x v="708"/>
    <x v="803"/>
    <n v="160"/>
    <n v="14825"/>
  </r>
  <r>
    <x v="2"/>
    <x v="43"/>
    <x v="4"/>
    <x v="107"/>
    <x v="804"/>
    <n v="274"/>
    <n v="15452"/>
  </r>
  <r>
    <x v="3"/>
    <x v="43"/>
    <x v="48"/>
    <x v="709"/>
    <x v="805"/>
    <n v="549"/>
    <n v="37418"/>
  </r>
  <r>
    <x v="4"/>
    <x v="43"/>
    <x v="2"/>
    <x v="506"/>
    <x v="806"/>
    <n v="267"/>
    <n v="19934"/>
  </r>
  <r>
    <x v="5"/>
    <x v="43"/>
    <x v="0"/>
    <x v="710"/>
    <x v="807"/>
    <n v="65"/>
    <n v="5133"/>
  </r>
  <r>
    <x v="6"/>
    <x v="43"/>
    <x v="1"/>
    <x v="711"/>
    <x v="808"/>
    <n v="260"/>
    <n v="15100"/>
  </r>
  <r>
    <x v="7"/>
    <x v="43"/>
    <x v="0"/>
    <x v="0"/>
    <x v="745"/>
    <n v="232"/>
    <n v="14040"/>
  </r>
  <r>
    <x v="8"/>
    <x v="43"/>
    <x v="1"/>
    <x v="700"/>
    <x v="794"/>
    <n v="339"/>
    <n v="16434"/>
  </r>
  <r>
    <x v="9"/>
    <x v="43"/>
    <x v="17"/>
    <x v="691"/>
    <x v="786"/>
    <n v="309"/>
    <n v="14006"/>
  </r>
  <r>
    <x v="10"/>
    <x v="43"/>
    <x v="0"/>
    <x v="74"/>
    <x v="809"/>
    <n v="133"/>
    <n v="8673"/>
  </r>
  <r>
    <x v="11"/>
    <x v="43"/>
    <x v="1"/>
    <x v="712"/>
    <x v="810"/>
    <n v="109"/>
    <n v="7712"/>
  </r>
  <r>
    <x v="12"/>
    <x v="43"/>
    <x v="1"/>
    <x v="100"/>
    <x v="729"/>
    <n v="129"/>
    <n v="8078"/>
  </r>
  <r>
    <x v="13"/>
    <x v="43"/>
    <x v="0"/>
    <x v="713"/>
    <x v="478"/>
    <n v="166"/>
    <n v="14170"/>
  </r>
  <r>
    <x v="14"/>
    <x v="43"/>
    <x v="17"/>
    <x v="200"/>
    <x v="811"/>
    <n v="239"/>
    <n v="14231"/>
  </r>
  <r>
    <x v="15"/>
    <x v="43"/>
    <x v="0"/>
    <x v="702"/>
    <x v="15"/>
    <n v="26"/>
    <n v="2061"/>
  </r>
  <r>
    <x v="16"/>
    <x v="43"/>
    <x v="17"/>
    <x v="714"/>
    <x v="812"/>
    <n v="101"/>
    <n v="11563"/>
  </r>
  <r>
    <x v="17"/>
    <x v="43"/>
    <x v="2"/>
    <x v="552"/>
    <x v="813"/>
    <n v="130"/>
    <n v="10640"/>
  </r>
  <r>
    <x v="18"/>
    <x v="43"/>
    <x v="1"/>
    <x v="715"/>
    <x v="814"/>
    <n v="395"/>
    <n v="25640"/>
  </r>
  <r>
    <x v="19"/>
    <x v="43"/>
    <x v="3"/>
    <x v="716"/>
    <x v="815"/>
    <n v="234"/>
    <n v="23629"/>
  </r>
  <r>
    <x v="20"/>
    <x v="43"/>
    <x v="1"/>
    <x v="676"/>
    <x v="765"/>
    <n v="107"/>
    <n v="7981"/>
  </r>
  <r>
    <x v="21"/>
    <x v="43"/>
    <x v="0"/>
    <x v="591"/>
    <x v="15"/>
    <n v="39"/>
    <n v="6483"/>
  </r>
  <r>
    <x v="22"/>
    <x v="43"/>
    <x v="32"/>
    <x v="377"/>
    <x v="816"/>
    <n v="156"/>
    <n v="14734"/>
  </r>
  <r>
    <x v="23"/>
    <x v="43"/>
    <x v="2"/>
    <x v="706"/>
    <x v="801"/>
    <n v="312"/>
    <n v="19916"/>
  </r>
  <r>
    <x v="0"/>
    <x v="44"/>
    <x v="0"/>
    <x v="707"/>
    <x v="802"/>
    <n v="83"/>
    <n v="7280"/>
  </r>
  <r>
    <x v="1"/>
    <x v="44"/>
    <x v="2"/>
    <x v="717"/>
    <x v="817"/>
    <n v="197"/>
    <n v="14665"/>
  </r>
  <r>
    <x v="2"/>
    <x v="44"/>
    <x v="6"/>
    <x v="718"/>
    <x v="818"/>
    <n v="266"/>
    <n v="15178"/>
  </r>
  <r>
    <x v="3"/>
    <x v="44"/>
    <x v="3"/>
    <x v="719"/>
    <x v="819"/>
    <n v="538"/>
    <n v="36869"/>
  </r>
  <r>
    <x v="4"/>
    <x v="44"/>
    <x v="17"/>
    <x v="31"/>
    <x v="820"/>
    <n v="299"/>
    <n v="19667"/>
  </r>
  <r>
    <x v="5"/>
    <x v="44"/>
    <x v="1"/>
    <x v="710"/>
    <x v="807"/>
    <n v="46"/>
    <n v="5068"/>
  </r>
  <r>
    <x v="6"/>
    <x v="44"/>
    <x v="0"/>
    <x v="535"/>
    <x v="821"/>
    <n v="149"/>
    <n v="14840"/>
  </r>
  <r>
    <x v="7"/>
    <x v="44"/>
    <x v="2"/>
    <x v="0"/>
    <x v="745"/>
    <n v="153"/>
    <n v="13808"/>
  </r>
  <r>
    <x v="8"/>
    <x v="44"/>
    <x v="5"/>
    <x v="531"/>
    <x v="822"/>
    <n v="244"/>
    <n v="16095"/>
  </r>
  <r>
    <x v="9"/>
    <x v="44"/>
    <x v="17"/>
    <x v="720"/>
    <x v="823"/>
    <n v="176"/>
    <n v="13697"/>
  </r>
  <r>
    <x v="10"/>
    <x v="44"/>
    <x v="0"/>
    <x v="74"/>
    <x v="809"/>
    <n v="141"/>
    <n v="8540"/>
  </r>
  <r>
    <x v="11"/>
    <x v="44"/>
    <x v="2"/>
    <x v="721"/>
    <x v="824"/>
    <n v="74"/>
    <n v="7603"/>
  </r>
  <r>
    <x v="12"/>
    <x v="44"/>
    <x v="1"/>
    <x v="566"/>
    <x v="825"/>
    <n v="171"/>
    <n v="7949"/>
  </r>
  <r>
    <x v="13"/>
    <x v="44"/>
    <x v="0"/>
    <x v="713"/>
    <x v="478"/>
    <n v="205"/>
    <n v="14004"/>
  </r>
  <r>
    <x v="14"/>
    <x v="44"/>
    <x v="1"/>
    <x v="722"/>
    <x v="826"/>
    <n v="260"/>
    <n v="13992"/>
  </r>
  <r>
    <x v="15"/>
    <x v="44"/>
    <x v="0"/>
    <x v="702"/>
    <x v="15"/>
    <n v="27"/>
    <n v="2035"/>
  </r>
  <r>
    <x v="16"/>
    <x v="44"/>
    <x v="0"/>
    <x v="723"/>
    <x v="827"/>
    <n v="83"/>
    <n v="11462"/>
  </r>
  <r>
    <x v="17"/>
    <x v="44"/>
    <x v="2"/>
    <x v="724"/>
    <x v="828"/>
    <n v="92"/>
    <n v="10510"/>
  </r>
  <r>
    <x v="18"/>
    <x v="44"/>
    <x v="2"/>
    <x v="725"/>
    <x v="829"/>
    <n v="312"/>
    <n v="25245"/>
  </r>
  <r>
    <x v="19"/>
    <x v="44"/>
    <x v="17"/>
    <x v="321"/>
    <x v="830"/>
    <n v="387"/>
    <n v="23395"/>
  </r>
  <r>
    <x v="20"/>
    <x v="44"/>
    <x v="1"/>
    <x v="726"/>
    <x v="831"/>
    <n v="73"/>
    <n v="7874"/>
  </r>
  <r>
    <x v="21"/>
    <x v="44"/>
    <x v="0"/>
    <x v="591"/>
    <x v="15"/>
    <n v="34"/>
    <n v="6444"/>
  </r>
  <r>
    <x v="22"/>
    <x v="44"/>
    <x v="1"/>
    <x v="727"/>
    <x v="832"/>
    <n v="195"/>
    <n v="14578"/>
  </r>
  <r>
    <x v="23"/>
    <x v="44"/>
    <x v="0"/>
    <x v="633"/>
    <x v="833"/>
    <n v="238"/>
    <n v="19604"/>
  </r>
  <r>
    <x v="0"/>
    <x v="45"/>
    <x v="2"/>
    <x v="707"/>
    <x v="802"/>
    <n v="132"/>
    <n v="7197"/>
  </r>
  <r>
    <x v="1"/>
    <x v="45"/>
    <x v="5"/>
    <x v="728"/>
    <x v="834"/>
    <n v="164"/>
    <n v="14468"/>
  </r>
  <r>
    <x v="2"/>
    <x v="45"/>
    <x v="2"/>
    <x v="557"/>
    <x v="835"/>
    <n v="283"/>
    <n v="14912"/>
  </r>
  <r>
    <x v="3"/>
    <x v="45"/>
    <x v="6"/>
    <x v="729"/>
    <x v="836"/>
    <n v="577"/>
    <n v="36331"/>
  </r>
  <r>
    <x v="4"/>
    <x v="45"/>
    <x v="17"/>
    <x v="730"/>
    <x v="837"/>
    <n v="539"/>
    <n v="19368"/>
  </r>
  <r>
    <x v="5"/>
    <x v="45"/>
    <x v="0"/>
    <x v="731"/>
    <x v="838"/>
    <n v="123"/>
    <n v="5022"/>
  </r>
  <r>
    <x v="6"/>
    <x v="45"/>
    <x v="1"/>
    <x v="535"/>
    <x v="821"/>
    <n v="183"/>
    <n v="14691"/>
  </r>
  <r>
    <x v="7"/>
    <x v="45"/>
    <x v="1"/>
    <x v="25"/>
    <x v="839"/>
    <n v="157"/>
    <n v="13655"/>
  </r>
  <r>
    <x v="8"/>
    <x v="45"/>
    <x v="2"/>
    <x v="718"/>
    <x v="840"/>
    <n v="166"/>
    <n v="15851"/>
  </r>
  <r>
    <x v="9"/>
    <x v="45"/>
    <x v="0"/>
    <x v="164"/>
    <x v="841"/>
    <n v="127"/>
    <n v="13521"/>
  </r>
  <r>
    <x v="10"/>
    <x v="45"/>
    <x v="0"/>
    <x v="74"/>
    <x v="809"/>
    <n v="100"/>
    <n v="8399"/>
  </r>
  <r>
    <x v="11"/>
    <x v="45"/>
    <x v="1"/>
    <x v="732"/>
    <x v="842"/>
    <n v="101"/>
    <n v="7529"/>
  </r>
  <r>
    <x v="12"/>
    <x v="45"/>
    <x v="17"/>
    <x v="647"/>
    <x v="843"/>
    <n v="70"/>
    <n v="7778"/>
  </r>
  <r>
    <x v="13"/>
    <x v="45"/>
    <x v="5"/>
    <x v="713"/>
    <x v="478"/>
    <n v="234"/>
    <n v="13799"/>
  </r>
  <r>
    <x v="14"/>
    <x v="45"/>
    <x v="3"/>
    <x v="733"/>
    <x v="844"/>
    <n v="189"/>
    <n v="13732"/>
  </r>
  <r>
    <x v="15"/>
    <x v="45"/>
    <x v="0"/>
    <x v="702"/>
    <x v="15"/>
    <n v="20"/>
    <n v="2008"/>
  </r>
  <r>
    <x v="16"/>
    <x v="45"/>
    <x v="1"/>
    <x v="723"/>
    <x v="827"/>
    <n v="200"/>
    <n v="11379"/>
  </r>
  <r>
    <x v="17"/>
    <x v="45"/>
    <x v="0"/>
    <x v="594"/>
    <x v="845"/>
    <n v="113"/>
    <n v="10418"/>
  </r>
  <r>
    <x v="18"/>
    <x v="45"/>
    <x v="32"/>
    <x v="734"/>
    <x v="846"/>
    <n v="343"/>
    <n v="24933"/>
  </r>
  <r>
    <x v="19"/>
    <x v="45"/>
    <x v="2"/>
    <x v="735"/>
    <x v="847"/>
    <n v="319"/>
    <n v="23008"/>
  </r>
  <r>
    <x v="20"/>
    <x v="45"/>
    <x v="0"/>
    <x v="207"/>
    <x v="848"/>
    <n v="54"/>
    <n v="7801"/>
  </r>
  <r>
    <x v="21"/>
    <x v="45"/>
    <x v="0"/>
    <x v="591"/>
    <x v="15"/>
    <n v="34"/>
    <n v="6410"/>
  </r>
  <r>
    <x v="22"/>
    <x v="45"/>
    <x v="0"/>
    <x v="736"/>
    <x v="849"/>
    <n v="164"/>
    <n v="14383"/>
  </r>
  <r>
    <x v="23"/>
    <x v="45"/>
    <x v="17"/>
    <x v="633"/>
    <x v="833"/>
    <n v="251"/>
    <n v="19366"/>
  </r>
  <r>
    <x v="0"/>
    <x v="46"/>
    <x v="1"/>
    <x v="737"/>
    <x v="850"/>
    <n v="153"/>
    <n v="7065"/>
  </r>
  <r>
    <x v="1"/>
    <x v="46"/>
    <x v="1"/>
    <x v="738"/>
    <x v="851"/>
    <n v="177"/>
    <n v="14304"/>
  </r>
  <r>
    <x v="2"/>
    <x v="46"/>
    <x v="1"/>
    <x v="739"/>
    <x v="617"/>
    <n v="166"/>
    <n v="14629"/>
  </r>
  <r>
    <x v="3"/>
    <x v="46"/>
    <x v="26"/>
    <x v="740"/>
    <x v="852"/>
    <n v="553"/>
    <n v="35754"/>
  </r>
  <r>
    <x v="4"/>
    <x v="46"/>
    <x v="2"/>
    <x v="329"/>
    <x v="853"/>
    <n v="212"/>
    <n v="18829"/>
  </r>
  <r>
    <x v="5"/>
    <x v="46"/>
    <x v="17"/>
    <x v="731"/>
    <x v="838"/>
    <n v="73"/>
    <n v="4899"/>
  </r>
  <r>
    <x v="6"/>
    <x v="46"/>
    <x v="0"/>
    <x v="215"/>
    <x v="152"/>
    <n v="138"/>
    <n v="14508"/>
  </r>
  <r>
    <x v="7"/>
    <x v="46"/>
    <x v="1"/>
    <x v="348"/>
    <x v="854"/>
    <n v="128"/>
    <n v="13498"/>
  </r>
  <r>
    <x v="8"/>
    <x v="46"/>
    <x v="17"/>
    <x v="545"/>
    <x v="855"/>
    <n v="180"/>
    <n v="15685"/>
  </r>
  <r>
    <x v="9"/>
    <x v="46"/>
    <x v="0"/>
    <x v="164"/>
    <x v="841"/>
    <n v="120"/>
    <n v="13394"/>
  </r>
  <r>
    <x v="10"/>
    <x v="46"/>
    <x v="0"/>
    <x v="74"/>
    <x v="809"/>
    <n v="61"/>
    <n v="8299"/>
  </r>
  <r>
    <x v="11"/>
    <x v="46"/>
    <x v="1"/>
    <x v="741"/>
    <x v="856"/>
    <n v="88"/>
    <n v="7428"/>
  </r>
  <r>
    <x v="12"/>
    <x v="46"/>
    <x v="0"/>
    <x v="742"/>
    <x v="857"/>
    <n v="166"/>
    <n v="7708"/>
  </r>
  <r>
    <x v="13"/>
    <x v="46"/>
    <x v="0"/>
    <x v="743"/>
    <x v="858"/>
    <n v="163"/>
    <n v="13565"/>
  </r>
  <r>
    <x v="14"/>
    <x v="46"/>
    <x v="0"/>
    <x v="346"/>
    <x v="859"/>
    <n v="147"/>
    <n v="13543"/>
  </r>
  <r>
    <x v="15"/>
    <x v="46"/>
    <x v="0"/>
    <x v="702"/>
    <x v="15"/>
    <n v="16"/>
    <n v="1988"/>
  </r>
  <r>
    <x v="16"/>
    <x v="46"/>
    <x v="2"/>
    <x v="744"/>
    <x v="860"/>
    <n v="129"/>
    <n v="11179"/>
  </r>
  <r>
    <x v="17"/>
    <x v="46"/>
    <x v="17"/>
    <x v="594"/>
    <x v="845"/>
    <n v="178"/>
    <n v="10305"/>
  </r>
  <r>
    <x v="18"/>
    <x v="46"/>
    <x v="2"/>
    <x v="745"/>
    <x v="861"/>
    <n v="306"/>
    <n v="24590"/>
  </r>
  <r>
    <x v="19"/>
    <x v="46"/>
    <x v="1"/>
    <x v="746"/>
    <x v="862"/>
    <n v="251"/>
    <n v="22689"/>
  </r>
  <r>
    <x v="20"/>
    <x v="46"/>
    <x v="0"/>
    <x v="207"/>
    <x v="848"/>
    <n v="101"/>
    <n v="7747"/>
  </r>
  <r>
    <x v="21"/>
    <x v="46"/>
    <x v="1"/>
    <x v="591"/>
    <x v="15"/>
    <n v="13"/>
    <n v="6376"/>
  </r>
  <r>
    <x v="22"/>
    <x v="46"/>
    <x v="0"/>
    <x v="736"/>
    <x v="849"/>
    <n v="170"/>
    <n v="14219"/>
  </r>
  <r>
    <x v="23"/>
    <x v="46"/>
    <x v="1"/>
    <x v="255"/>
    <x v="863"/>
    <n v="243"/>
    <n v="19115"/>
  </r>
  <r>
    <x v="0"/>
    <x v="47"/>
    <x v="0"/>
    <x v="724"/>
    <x v="864"/>
    <n v="35"/>
    <n v="6912"/>
  </r>
  <r>
    <x v="1"/>
    <x v="47"/>
    <x v="0"/>
    <x v="747"/>
    <x v="865"/>
    <n v="63"/>
    <n v="14127"/>
  </r>
  <r>
    <x v="2"/>
    <x v="47"/>
    <x v="0"/>
    <x v="748"/>
    <x v="682"/>
    <n v="82"/>
    <n v="14463"/>
  </r>
  <r>
    <x v="3"/>
    <x v="47"/>
    <x v="32"/>
    <x v="749"/>
    <x v="866"/>
    <n v="294"/>
    <n v="35201"/>
  </r>
  <r>
    <x v="4"/>
    <x v="47"/>
    <x v="0"/>
    <x v="525"/>
    <x v="867"/>
    <n v="74"/>
    <n v="18617"/>
  </r>
  <r>
    <x v="5"/>
    <x v="47"/>
    <x v="1"/>
    <x v="750"/>
    <x v="868"/>
    <n v="27"/>
    <n v="4826"/>
  </r>
  <r>
    <x v="6"/>
    <x v="47"/>
    <x v="0"/>
    <x v="215"/>
    <x v="152"/>
    <n v="98"/>
    <n v="14370"/>
  </r>
  <r>
    <x v="7"/>
    <x v="47"/>
    <x v="0"/>
    <x v="395"/>
    <x v="869"/>
    <n v="44"/>
    <n v="13370"/>
  </r>
  <r>
    <x v="8"/>
    <x v="47"/>
    <x v="0"/>
    <x v="130"/>
    <x v="870"/>
    <n v="98"/>
    <n v="15505"/>
  </r>
  <r>
    <x v="9"/>
    <x v="47"/>
    <x v="0"/>
    <x v="164"/>
    <x v="841"/>
    <n v="57"/>
    <n v="13274"/>
  </r>
  <r>
    <x v="10"/>
    <x v="47"/>
    <x v="0"/>
    <x v="74"/>
    <x v="809"/>
    <n v="32"/>
    <n v="8238"/>
  </r>
  <r>
    <x v="11"/>
    <x v="47"/>
    <x v="2"/>
    <x v="751"/>
    <x v="871"/>
    <n v="65"/>
    <n v="7340"/>
  </r>
  <r>
    <x v="12"/>
    <x v="47"/>
    <x v="1"/>
    <x v="742"/>
    <x v="857"/>
    <n v="58"/>
    <n v="7542"/>
  </r>
  <r>
    <x v="13"/>
    <x v="47"/>
    <x v="0"/>
    <x v="743"/>
    <x v="858"/>
    <n v="68"/>
    <n v="13402"/>
  </r>
  <r>
    <x v="14"/>
    <x v="47"/>
    <x v="0"/>
    <x v="346"/>
    <x v="859"/>
    <n v="86"/>
    <n v="13396"/>
  </r>
  <r>
    <x v="15"/>
    <x v="47"/>
    <x v="0"/>
    <x v="702"/>
    <x v="15"/>
    <n v="12"/>
    <n v="1972"/>
  </r>
  <r>
    <x v="16"/>
    <x v="47"/>
    <x v="0"/>
    <x v="229"/>
    <x v="872"/>
    <n v="53"/>
    <n v="11050"/>
  </r>
  <r>
    <x v="17"/>
    <x v="47"/>
    <x v="0"/>
    <x v="186"/>
    <x v="873"/>
    <n v="27"/>
    <n v="10127"/>
  </r>
  <r>
    <x v="18"/>
    <x v="47"/>
    <x v="0"/>
    <x v="752"/>
    <x v="187"/>
    <n v="133"/>
    <n v="24284"/>
  </r>
  <r>
    <x v="19"/>
    <x v="47"/>
    <x v="1"/>
    <x v="753"/>
    <x v="874"/>
    <n v="129"/>
    <n v="22438"/>
  </r>
  <r>
    <x v="20"/>
    <x v="47"/>
    <x v="0"/>
    <x v="207"/>
    <x v="848"/>
    <n v="45"/>
    <n v="7646"/>
  </r>
  <r>
    <x v="21"/>
    <x v="47"/>
    <x v="0"/>
    <x v="754"/>
    <x v="15"/>
    <n v="18"/>
    <n v="6363"/>
  </r>
  <r>
    <x v="22"/>
    <x v="47"/>
    <x v="0"/>
    <x v="736"/>
    <x v="849"/>
    <n v="78"/>
    <n v="14049"/>
  </r>
  <r>
    <x v="23"/>
    <x v="47"/>
    <x v="1"/>
    <x v="755"/>
    <x v="875"/>
    <n v="118"/>
    <n v="18872"/>
  </r>
  <r>
    <x v="0"/>
    <x v="48"/>
    <x v="0"/>
    <x v="724"/>
    <x v="864"/>
    <n v="28"/>
    <n v="6877"/>
  </r>
  <r>
    <x v="1"/>
    <x v="48"/>
    <x v="0"/>
    <x v="747"/>
    <x v="865"/>
    <n v="121"/>
    <n v="14064"/>
  </r>
  <r>
    <x v="2"/>
    <x v="48"/>
    <x v="0"/>
    <x v="748"/>
    <x v="682"/>
    <n v="84"/>
    <n v="14381"/>
  </r>
  <r>
    <x v="3"/>
    <x v="48"/>
    <x v="47"/>
    <x v="756"/>
    <x v="876"/>
    <n v="300"/>
    <n v="34907"/>
  </r>
  <r>
    <x v="4"/>
    <x v="48"/>
    <x v="0"/>
    <x v="525"/>
    <x v="867"/>
    <n v="74"/>
    <n v="18543"/>
  </r>
  <r>
    <x v="5"/>
    <x v="48"/>
    <x v="0"/>
    <x v="757"/>
    <x v="877"/>
    <n v="29"/>
    <n v="4799"/>
  </r>
  <r>
    <x v="6"/>
    <x v="48"/>
    <x v="0"/>
    <x v="215"/>
    <x v="152"/>
    <n v="99"/>
    <n v="14272"/>
  </r>
  <r>
    <x v="7"/>
    <x v="48"/>
    <x v="2"/>
    <x v="395"/>
    <x v="869"/>
    <n v="78"/>
    <n v="13326"/>
  </r>
  <r>
    <x v="8"/>
    <x v="48"/>
    <x v="1"/>
    <x v="130"/>
    <x v="870"/>
    <n v="124"/>
    <n v="15407"/>
  </r>
  <r>
    <x v="9"/>
    <x v="48"/>
    <x v="0"/>
    <x v="164"/>
    <x v="841"/>
    <n v="68"/>
    <n v="13217"/>
  </r>
  <r>
    <x v="10"/>
    <x v="48"/>
    <x v="0"/>
    <x v="74"/>
    <x v="809"/>
    <n v="37"/>
    <n v="8206"/>
  </r>
  <r>
    <x v="11"/>
    <x v="48"/>
    <x v="1"/>
    <x v="688"/>
    <x v="878"/>
    <n v="33"/>
    <n v="7275"/>
  </r>
  <r>
    <x v="12"/>
    <x v="48"/>
    <x v="0"/>
    <x v="580"/>
    <x v="879"/>
    <n v="37"/>
    <n v="7484"/>
  </r>
  <r>
    <x v="13"/>
    <x v="48"/>
    <x v="0"/>
    <x v="743"/>
    <x v="858"/>
    <n v="66"/>
    <n v="13334"/>
  </r>
  <r>
    <x v="14"/>
    <x v="48"/>
    <x v="0"/>
    <x v="346"/>
    <x v="859"/>
    <n v="66"/>
    <n v="13310"/>
  </r>
  <r>
    <x v="15"/>
    <x v="48"/>
    <x v="1"/>
    <x v="702"/>
    <x v="15"/>
    <n v="9"/>
    <n v="1960"/>
  </r>
  <r>
    <x v="16"/>
    <x v="48"/>
    <x v="17"/>
    <x v="229"/>
    <x v="872"/>
    <n v="66"/>
    <n v="10997"/>
  </r>
  <r>
    <x v="17"/>
    <x v="48"/>
    <x v="0"/>
    <x v="186"/>
    <x v="873"/>
    <n v="45"/>
    <n v="10100"/>
  </r>
  <r>
    <x v="18"/>
    <x v="48"/>
    <x v="1"/>
    <x v="752"/>
    <x v="187"/>
    <n v="151"/>
    <n v="24151"/>
  </r>
  <r>
    <x v="19"/>
    <x v="48"/>
    <x v="0"/>
    <x v="758"/>
    <x v="484"/>
    <n v="145"/>
    <n v="22309"/>
  </r>
  <r>
    <x v="20"/>
    <x v="48"/>
    <x v="0"/>
    <x v="207"/>
    <x v="848"/>
    <n v="33"/>
    <n v="7601"/>
  </r>
  <r>
    <x v="21"/>
    <x v="48"/>
    <x v="0"/>
    <x v="754"/>
    <x v="15"/>
    <n v="2"/>
    <n v="6345"/>
  </r>
  <r>
    <x v="22"/>
    <x v="48"/>
    <x v="0"/>
    <x v="736"/>
    <x v="849"/>
    <n v="96"/>
    <n v="13971"/>
  </r>
  <r>
    <x v="23"/>
    <x v="48"/>
    <x v="2"/>
    <x v="759"/>
    <x v="880"/>
    <n v="106"/>
    <n v="18754"/>
  </r>
  <r>
    <x v="0"/>
    <x v="49"/>
    <x v="0"/>
    <x v="724"/>
    <x v="864"/>
    <n v="48"/>
    <n v="6849"/>
  </r>
  <r>
    <x v="1"/>
    <x v="49"/>
    <x v="0"/>
    <x v="747"/>
    <x v="865"/>
    <n v="137"/>
    <n v="13943"/>
  </r>
  <r>
    <x v="2"/>
    <x v="49"/>
    <x v="1"/>
    <x v="748"/>
    <x v="682"/>
    <n v="148"/>
    <n v="14297"/>
  </r>
  <r>
    <x v="3"/>
    <x v="49"/>
    <x v="47"/>
    <x v="760"/>
    <x v="881"/>
    <n v="539"/>
    <n v="34607"/>
  </r>
  <r>
    <x v="4"/>
    <x v="49"/>
    <x v="1"/>
    <x v="525"/>
    <x v="867"/>
    <n v="137"/>
    <n v="18469"/>
  </r>
  <r>
    <x v="5"/>
    <x v="49"/>
    <x v="0"/>
    <x v="757"/>
    <x v="877"/>
    <n v="46"/>
    <n v="4770"/>
  </r>
  <r>
    <x v="6"/>
    <x v="49"/>
    <x v="0"/>
    <x v="215"/>
    <x v="152"/>
    <n v="212"/>
    <n v="14173"/>
  </r>
  <r>
    <x v="7"/>
    <x v="49"/>
    <x v="0"/>
    <x v="761"/>
    <x v="236"/>
    <n v="126"/>
    <n v="13248"/>
  </r>
  <r>
    <x v="8"/>
    <x v="49"/>
    <x v="1"/>
    <x v="762"/>
    <x v="882"/>
    <n v="161"/>
    <n v="15283"/>
  </r>
  <r>
    <x v="9"/>
    <x v="49"/>
    <x v="17"/>
    <x v="164"/>
    <x v="841"/>
    <n v="119"/>
    <n v="13149"/>
  </r>
  <r>
    <x v="10"/>
    <x v="49"/>
    <x v="1"/>
    <x v="74"/>
    <x v="809"/>
    <n v="75"/>
    <n v="8169"/>
  </r>
  <r>
    <x v="11"/>
    <x v="49"/>
    <x v="1"/>
    <x v="696"/>
    <x v="883"/>
    <n v="96"/>
    <n v="7242"/>
  </r>
  <r>
    <x v="12"/>
    <x v="49"/>
    <x v="1"/>
    <x v="580"/>
    <x v="879"/>
    <n v="75"/>
    <n v="7447"/>
  </r>
  <r>
    <x v="13"/>
    <x v="49"/>
    <x v="0"/>
    <x v="743"/>
    <x v="858"/>
    <n v="86"/>
    <n v="13268"/>
  </r>
  <r>
    <x v="14"/>
    <x v="49"/>
    <x v="0"/>
    <x v="346"/>
    <x v="859"/>
    <n v="148"/>
    <n v="13244"/>
  </r>
  <r>
    <x v="15"/>
    <x v="49"/>
    <x v="0"/>
    <x v="763"/>
    <x v="15"/>
    <n v="20"/>
    <n v="1951"/>
  </r>
  <r>
    <x v="16"/>
    <x v="49"/>
    <x v="0"/>
    <x v="764"/>
    <x v="884"/>
    <n v="104"/>
    <n v="10931"/>
  </r>
  <r>
    <x v="17"/>
    <x v="49"/>
    <x v="0"/>
    <x v="186"/>
    <x v="873"/>
    <n v="118"/>
    <n v="10055"/>
  </r>
  <r>
    <x v="18"/>
    <x v="49"/>
    <x v="1"/>
    <x v="765"/>
    <x v="885"/>
    <n v="408"/>
    <n v="24000"/>
  </r>
  <r>
    <x v="19"/>
    <x v="49"/>
    <x v="5"/>
    <x v="758"/>
    <x v="484"/>
    <n v="313"/>
    <n v="22164"/>
  </r>
  <r>
    <x v="20"/>
    <x v="49"/>
    <x v="0"/>
    <x v="207"/>
    <x v="848"/>
    <n v="66"/>
    <n v="7568"/>
  </r>
  <r>
    <x v="21"/>
    <x v="49"/>
    <x v="0"/>
    <x v="754"/>
    <x v="15"/>
    <n v="25"/>
    <n v="6343"/>
  </r>
  <r>
    <x v="22"/>
    <x v="49"/>
    <x v="1"/>
    <x v="736"/>
    <x v="849"/>
    <n v="176"/>
    <n v="13875"/>
  </r>
  <r>
    <x v="23"/>
    <x v="49"/>
    <x v="0"/>
    <x v="766"/>
    <x v="886"/>
    <n v="190"/>
    <n v="18648"/>
  </r>
  <r>
    <x v="0"/>
    <x v="50"/>
    <x v="0"/>
    <x v="724"/>
    <x v="864"/>
    <n v="49"/>
    <n v="6801"/>
  </r>
  <r>
    <x v="1"/>
    <x v="50"/>
    <x v="0"/>
    <x v="747"/>
    <x v="865"/>
    <n v="144"/>
    <n v="13806"/>
  </r>
  <r>
    <x v="2"/>
    <x v="50"/>
    <x v="0"/>
    <x v="398"/>
    <x v="655"/>
    <n v="135"/>
    <n v="14149"/>
  </r>
  <r>
    <x v="3"/>
    <x v="50"/>
    <x v="26"/>
    <x v="767"/>
    <x v="887"/>
    <n v="540"/>
    <n v="34068"/>
  </r>
  <r>
    <x v="4"/>
    <x v="50"/>
    <x v="17"/>
    <x v="265"/>
    <x v="888"/>
    <n v="143"/>
    <n v="18332"/>
  </r>
  <r>
    <x v="5"/>
    <x v="50"/>
    <x v="0"/>
    <x v="757"/>
    <x v="877"/>
    <n v="44"/>
    <n v="4724"/>
  </r>
  <r>
    <x v="6"/>
    <x v="50"/>
    <x v="1"/>
    <x v="215"/>
    <x v="152"/>
    <n v="229"/>
    <n v="13961"/>
  </r>
  <r>
    <x v="7"/>
    <x v="50"/>
    <x v="0"/>
    <x v="761"/>
    <x v="236"/>
    <n v="218"/>
    <n v="13122"/>
  </r>
  <r>
    <x v="8"/>
    <x v="50"/>
    <x v="1"/>
    <x v="138"/>
    <x v="889"/>
    <n v="251"/>
    <n v="15122"/>
  </r>
  <r>
    <x v="9"/>
    <x v="50"/>
    <x v="1"/>
    <x v="603"/>
    <x v="72"/>
    <n v="214"/>
    <n v="13030"/>
  </r>
  <r>
    <x v="10"/>
    <x v="50"/>
    <x v="0"/>
    <x v="768"/>
    <x v="550"/>
    <n v="69"/>
    <n v="8094"/>
  </r>
  <r>
    <x v="11"/>
    <x v="50"/>
    <x v="2"/>
    <x v="708"/>
    <x v="890"/>
    <n v="51"/>
    <n v="7146"/>
  </r>
  <r>
    <x v="12"/>
    <x v="50"/>
    <x v="0"/>
    <x v="769"/>
    <x v="891"/>
    <n v="71"/>
    <n v="7372"/>
  </r>
  <r>
    <x v="13"/>
    <x v="50"/>
    <x v="2"/>
    <x v="743"/>
    <x v="858"/>
    <n v="165"/>
    <n v="13182"/>
  </r>
  <r>
    <x v="14"/>
    <x v="50"/>
    <x v="0"/>
    <x v="346"/>
    <x v="859"/>
    <n v="149"/>
    <n v="13096"/>
  </r>
  <r>
    <x v="15"/>
    <x v="50"/>
    <x v="0"/>
    <x v="763"/>
    <x v="15"/>
    <n v="24"/>
    <n v="1931"/>
  </r>
  <r>
    <x v="16"/>
    <x v="50"/>
    <x v="0"/>
    <x v="764"/>
    <x v="884"/>
    <n v="131"/>
    <n v="10827"/>
  </r>
  <r>
    <x v="17"/>
    <x v="50"/>
    <x v="2"/>
    <x v="186"/>
    <x v="873"/>
    <n v="80"/>
    <n v="9937"/>
  </r>
  <r>
    <x v="18"/>
    <x v="50"/>
    <x v="1"/>
    <x v="770"/>
    <x v="892"/>
    <n v="301"/>
    <n v="23592"/>
  </r>
  <r>
    <x v="19"/>
    <x v="50"/>
    <x v="1"/>
    <x v="771"/>
    <x v="893"/>
    <n v="275"/>
    <n v="21851"/>
  </r>
  <r>
    <x v="20"/>
    <x v="50"/>
    <x v="0"/>
    <x v="207"/>
    <x v="848"/>
    <n v="72"/>
    <n v="7502"/>
  </r>
  <r>
    <x v="21"/>
    <x v="50"/>
    <x v="0"/>
    <x v="754"/>
    <x v="15"/>
    <n v="11"/>
    <n v="6318"/>
  </r>
  <r>
    <x v="22"/>
    <x v="50"/>
    <x v="2"/>
    <x v="586"/>
    <x v="894"/>
    <n v="232"/>
    <n v="13699"/>
  </r>
  <r>
    <x v="23"/>
    <x v="50"/>
    <x v="2"/>
    <x v="766"/>
    <x v="886"/>
    <n v="181"/>
    <n v="18458"/>
  </r>
  <r>
    <x v="0"/>
    <x v="51"/>
    <x v="0"/>
    <x v="724"/>
    <x v="864"/>
    <n v="51"/>
    <n v="6752"/>
  </r>
  <r>
    <x v="1"/>
    <x v="51"/>
    <x v="0"/>
    <x v="747"/>
    <x v="865"/>
    <n v="269"/>
    <n v="13662"/>
  </r>
  <r>
    <x v="2"/>
    <x v="51"/>
    <x v="17"/>
    <x v="398"/>
    <x v="655"/>
    <n v="134"/>
    <n v="14014"/>
  </r>
  <r>
    <x v="3"/>
    <x v="51"/>
    <x v="15"/>
    <x v="772"/>
    <x v="895"/>
    <n v="543"/>
    <n v="33528"/>
  </r>
  <r>
    <x v="4"/>
    <x v="51"/>
    <x v="0"/>
    <x v="532"/>
    <x v="896"/>
    <n v="169"/>
    <n v="18189"/>
  </r>
  <r>
    <x v="5"/>
    <x v="51"/>
    <x v="0"/>
    <x v="757"/>
    <x v="877"/>
    <n v="56"/>
    <n v="4680"/>
  </r>
  <r>
    <x v="6"/>
    <x v="51"/>
    <x v="1"/>
    <x v="773"/>
    <x v="897"/>
    <n v="192"/>
    <n v="13732"/>
  </r>
  <r>
    <x v="7"/>
    <x v="51"/>
    <x v="1"/>
    <x v="761"/>
    <x v="236"/>
    <n v="273"/>
    <n v="12904"/>
  </r>
  <r>
    <x v="8"/>
    <x v="51"/>
    <x v="1"/>
    <x v="382"/>
    <x v="898"/>
    <n v="217"/>
    <n v="14871"/>
  </r>
  <r>
    <x v="9"/>
    <x v="51"/>
    <x v="32"/>
    <x v="621"/>
    <x v="899"/>
    <n v="199"/>
    <n v="12816"/>
  </r>
  <r>
    <x v="10"/>
    <x v="51"/>
    <x v="0"/>
    <x v="768"/>
    <x v="550"/>
    <n v="136"/>
    <n v="8025"/>
  </r>
  <r>
    <x v="11"/>
    <x v="51"/>
    <x v="17"/>
    <x v="774"/>
    <x v="900"/>
    <n v="110"/>
    <n v="7095"/>
  </r>
  <r>
    <x v="12"/>
    <x v="51"/>
    <x v="0"/>
    <x v="769"/>
    <x v="891"/>
    <n v="61"/>
    <n v="7301"/>
  </r>
  <r>
    <x v="13"/>
    <x v="51"/>
    <x v="0"/>
    <x v="479"/>
    <x v="901"/>
    <n v="147"/>
    <n v="13017"/>
  </r>
  <r>
    <x v="14"/>
    <x v="51"/>
    <x v="17"/>
    <x v="346"/>
    <x v="859"/>
    <n v="141"/>
    <n v="12947"/>
  </r>
  <r>
    <x v="15"/>
    <x v="51"/>
    <x v="0"/>
    <x v="763"/>
    <x v="15"/>
    <n v="23"/>
    <n v="1907"/>
  </r>
  <r>
    <x v="16"/>
    <x v="51"/>
    <x v="0"/>
    <x v="764"/>
    <x v="884"/>
    <n v="112"/>
    <n v="10696"/>
  </r>
  <r>
    <x v="17"/>
    <x v="51"/>
    <x v="1"/>
    <x v="650"/>
    <x v="902"/>
    <n v="114"/>
    <n v="9857"/>
  </r>
  <r>
    <x v="18"/>
    <x v="51"/>
    <x v="0"/>
    <x v="775"/>
    <x v="175"/>
    <n v="233"/>
    <n v="23291"/>
  </r>
  <r>
    <x v="19"/>
    <x v="51"/>
    <x v="17"/>
    <x v="776"/>
    <x v="903"/>
    <n v="343"/>
    <n v="21576"/>
  </r>
  <r>
    <x v="20"/>
    <x v="51"/>
    <x v="0"/>
    <x v="207"/>
    <x v="848"/>
    <n v="72"/>
    <n v="7430"/>
  </r>
  <r>
    <x v="21"/>
    <x v="51"/>
    <x v="0"/>
    <x v="754"/>
    <x v="15"/>
    <n v="7"/>
    <n v="6307"/>
  </r>
  <r>
    <x v="22"/>
    <x v="51"/>
    <x v="1"/>
    <x v="777"/>
    <x v="904"/>
    <n v="205"/>
    <n v="13467"/>
  </r>
  <r>
    <x v="23"/>
    <x v="51"/>
    <x v="1"/>
    <x v="778"/>
    <x v="905"/>
    <n v="241"/>
    <n v="18277"/>
  </r>
  <r>
    <x v="0"/>
    <x v="52"/>
    <x v="0"/>
    <x v="724"/>
    <x v="864"/>
    <n v="61"/>
    <n v="6701"/>
  </r>
  <r>
    <x v="1"/>
    <x v="52"/>
    <x v="0"/>
    <x v="747"/>
    <x v="865"/>
    <n v="191"/>
    <n v="13393"/>
  </r>
  <r>
    <x v="2"/>
    <x v="52"/>
    <x v="17"/>
    <x v="779"/>
    <x v="906"/>
    <n v="142"/>
    <n v="13880"/>
  </r>
  <r>
    <x v="3"/>
    <x v="52"/>
    <x v="26"/>
    <x v="780"/>
    <x v="907"/>
    <n v="541"/>
    <n v="32985"/>
  </r>
  <r>
    <x v="4"/>
    <x v="52"/>
    <x v="0"/>
    <x v="532"/>
    <x v="896"/>
    <n v="153"/>
    <n v="18020"/>
  </r>
  <r>
    <x v="5"/>
    <x v="52"/>
    <x v="0"/>
    <x v="757"/>
    <x v="877"/>
    <n v="43"/>
    <n v="4624"/>
  </r>
  <r>
    <x v="6"/>
    <x v="52"/>
    <x v="1"/>
    <x v="781"/>
    <x v="908"/>
    <n v="206"/>
    <n v="13540"/>
  </r>
  <r>
    <x v="7"/>
    <x v="52"/>
    <x v="0"/>
    <x v="651"/>
    <x v="1"/>
    <n v="146"/>
    <n v="12631"/>
  </r>
  <r>
    <x v="8"/>
    <x v="52"/>
    <x v="1"/>
    <x v="557"/>
    <x v="909"/>
    <n v="190"/>
    <n v="14654"/>
  </r>
  <r>
    <x v="9"/>
    <x v="52"/>
    <x v="2"/>
    <x v="782"/>
    <x v="910"/>
    <n v="138"/>
    <n v="12617"/>
  </r>
  <r>
    <x v="10"/>
    <x v="52"/>
    <x v="1"/>
    <x v="768"/>
    <x v="550"/>
    <n v="79"/>
    <n v="7889"/>
  </r>
  <r>
    <x v="11"/>
    <x v="52"/>
    <x v="2"/>
    <x v="783"/>
    <x v="911"/>
    <n v="88"/>
    <n v="6985"/>
  </r>
  <r>
    <x v="12"/>
    <x v="52"/>
    <x v="0"/>
    <x v="769"/>
    <x v="891"/>
    <n v="51"/>
    <n v="7240"/>
  </r>
  <r>
    <x v="13"/>
    <x v="52"/>
    <x v="2"/>
    <x v="479"/>
    <x v="901"/>
    <n v="127"/>
    <n v="12870"/>
  </r>
  <r>
    <x v="14"/>
    <x v="52"/>
    <x v="2"/>
    <x v="338"/>
    <x v="912"/>
    <n v="128"/>
    <n v="12806"/>
  </r>
  <r>
    <x v="15"/>
    <x v="52"/>
    <x v="0"/>
    <x v="763"/>
    <x v="15"/>
    <n v="19"/>
    <n v="1884"/>
  </r>
  <r>
    <x v="16"/>
    <x v="52"/>
    <x v="0"/>
    <x v="764"/>
    <x v="884"/>
    <n v="186"/>
    <n v="10584"/>
  </r>
  <r>
    <x v="17"/>
    <x v="52"/>
    <x v="17"/>
    <x v="784"/>
    <x v="913"/>
    <n v="85"/>
    <n v="9743"/>
  </r>
  <r>
    <x v="18"/>
    <x v="52"/>
    <x v="0"/>
    <x v="775"/>
    <x v="175"/>
    <n v="322"/>
    <n v="23058"/>
  </r>
  <r>
    <x v="19"/>
    <x v="52"/>
    <x v="17"/>
    <x v="785"/>
    <x v="914"/>
    <n v="232"/>
    <n v="21233"/>
  </r>
  <r>
    <x v="20"/>
    <x v="52"/>
    <x v="1"/>
    <x v="207"/>
    <x v="848"/>
    <n v="61"/>
    <n v="7358"/>
  </r>
  <r>
    <x v="21"/>
    <x v="52"/>
    <x v="1"/>
    <x v="754"/>
    <x v="15"/>
    <n v="27"/>
    <n v="6300"/>
  </r>
  <r>
    <x v="22"/>
    <x v="52"/>
    <x v="0"/>
    <x v="786"/>
    <x v="915"/>
    <n v="192"/>
    <n v="13262"/>
  </r>
  <r>
    <x v="23"/>
    <x v="52"/>
    <x v="17"/>
    <x v="787"/>
    <x v="916"/>
    <n v="155"/>
    <n v="18036"/>
  </r>
  <r>
    <x v="0"/>
    <x v="53"/>
    <x v="0"/>
    <x v="724"/>
    <x v="864"/>
    <n v="51"/>
    <n v="6640"/>
  </r>
  <r>
    <x v="1"/>
    <x v="53"/>
    <x v="1"/>
    <x v="747"/>
    <x v="865"/>
    <n v="180"/>
    <n v="13202"/>
  </r>
  <r>
    <x v="2"/>
    <x v="53"/>
    <x v="1"/>
    <x v="788"/>
    <x v="917"/>
    <n v="178"/>
    <n v="13738"/>
  </r>
  <r>
    <x v="3"/>
    <x v="53"/>
    <x v="17"/>
    <x v="789"/>
    <x v="458"/>
    <n v="462"/>
    <n v="32444"/>
  </r>
  <r>
    <x v="4"/>
    <x v="53"/>
    <x v="0"/>
    <x v="532"/>
    <x v="896"/>
    <n v="155"/>
    <n v="17867"/>
  </r>
  <r>
    <x v="5"/>
    <x v="53"/>
    <x v="0"/>
    <x v="757"/>
    <x v="877"/>
    <n v="54"/>
    <n v="4581"/>
  </r>
  <r>
    <x v="6"/>
    <x v="53"/>
    <x v="0"/>
    <x v="790"/>
    <x v="918"/>
    <n v="178"/>
    <n v="13334"/>
  </r>
  <r>
    <x v="7"/>
    <x v="53"/>
    <x v="17"/>
    <x v="651"/>
    <x v="1"/>
    <n v="177"/>
    <n v="12485"/>
  </r>
  <r>
    <x v="8"/>
    <x v="53"/>
    <x v="2"/>
    <x v="791"/>
    <x v="919"/>
    <n v="220"/>
    <n v="14464"/>
  </r>
  <r>
    <x v="9"/>
    <x v="53"/>
    <x v="0"/>
    <x v="792"/>
    <x v="920"/>
    <n v="209"/>
    <n v="12479"/>
  </r>
  <r>
    <x v="10"/>
    <x v="53"/>
    <x v="0"/>
    <x v="96"/>
    <x v="921"/>
    <n v="104"/>
    <n v="7810"/>
  </r>
  <r>
    <x v="11"/>
    <x v="53"/>
    <x v="0"/>
    <x v="738"/>
    <x v="922"/>
    <n v="63"/>
    <n v="6897"/>
  </r>
  <r>
    <x v="12"/>
    <x v="53"/>
    <x v="0"/>
    <x v="769"/>
    <x v="891"/>
    <n v="104"/>
    <n v="7189"/>
  </r>
  <r>
    <x v="13"/>
    <x v="53"/>
    <x v="1"/>
    <x v="793"/>
    <x v="923"/>
    <n v="140"/>
    <n v="12743"/>
  </r>
  <r>
    <x v="14"/>
    <x v="53"/>
    <x v="0"/>
    <x v="363"/>
    <x v="924"/>
    <n v="146"/>
    <n v="12678"/>
  </r>
  <r>
    <x v="15"/>
    <x v="53"/>
    <x v="0"/>
    <x v="763"/>
    <x v="15"/>
    <n v="17"/>
    <n v="1865"/>
  </r>
  <r>
    <x v="16"/>
    <x v="53"/>
    <x v="1"/>
    <x v="764"/>
    <x v="884"/>
    <n v="107"/>
    <n v="10398"/>
  </r>
  <r>
    <x v="17"/>
    <x v="53"/>
    <x v="1"/>
    <x v="676"/>
    <x v="925"/>
    <n v="201"/>
    <n v="9658"/>
  </r>
  <r>
    <x v="18"/>
    <x v="53"/>
    <x v="17"/>
    <x v="775"/>
    <x v="175"/>
    <n v="268"/>
    <n v="22736"/>
  </r>
  <r>
    <x v="19"/>
    <x v="53"/>
    <x v="2"/>
    <x v="794"/>
    <x v="926"/>
    <n v="276"/>
    <n v="21001"/>
  </r>
  <r>
    <x v="20"/>
    <x v="53"/>
    <x v="0"/>
    <x v="795"/>
    <x v="927"/>
    <n v="86"/>
    <n v="7297"/>
  </r>
  <r>
    <x v="21"/>
    <x v="53"/>
    <x v="0"/>
    <x v="630"/>
    <x v="15"/>
    <n v="15"/>
    <n v="6273"/>
  </r>
  <r>
    <x v="22"/>
    <x v="53"/>
    <x v="0"/>
    <x v="786"/>
    <x v="915"/>
    <n v="216"/>
    <n v="13070"/>
  </r>
  <r>
    <x v="23"/>
    <x v="53"/>
    <x v="1"/>
    <x v="796"/>
    <x v="928"/>
    <n v="209"/>
    <n v="17881"/>
  </r>
  <r>
    <x v="0"/>
    <x v="54"/>
    <x v="0"/>
    <x v="724"/>
    <x v="864"/>
    <n v="36"/>
    <n v="6589"/>
  </r>
  <r>
    <x v="1"/>
    <x v="54"/>
    <x v="0"/>
    <x v="797"/>
    <x v="929"/>
    <n v="61"/>
    <n v="13022"/>
  </r>
  <r>
    <x v="2"/>
    <x v="54"/>
    <x v="2"/>
    <x v="798"/>
    <x v="930"/>
    <n v="66"/>
    <n v="13560"/>
  </r>
  <r>
    <x v="3"/>
    <x v="54"/>
    <x v="3"/>
    <x v="799"/>
    <x v="931"/>
    <n v="245"/>
    <n v="31982"/>
  </r>
  <r>
    <x v="4"/>
    <x v="54"/>
    <x v="0"/>
    <x v="532"/>
    <x v="896"/>
    <n v="43"/>
    <n v="17712"/>
  </r>
  <r>
    <x v="5"/>
    <x v="54"/>
    <x v="0"/>
    <x v="757"/>
    <x v="877"/>
    <n v="19"/>
    <n v="4527"/>
  </r>
  <r>
    <x v="6"/>
    <x v="54"/>
    <x v="1"/>
    <x v="790"/>
    <x v="918"/>
    <n v="68"/>
    <n v="13156"/>
  </r>
  <r>
    <x v="7"/>
    <x v="54"/>
    <x v="0"/>
    <x v="677"/>
    <x v="932"/>
    <n v="65"/>
    <n v="12308"/>
  </r>
  <r>
    <x v="8"/>
    <x v="54"/>
    <x v="1"/>
    <x v="748"/>
    <x v="933"/>
    <n v="140"/>
    <n v="14244"/>
  </r>
  <r>
    <x v="9"/>
    <x v="54"/>
    <x v="1"/>
    <x v="792"/>
    <x v="920"/>
    <n v="72"/>
    <n v="12270"/>
  </r>
  <r>
    <x v="10"/>
    <x v="54"/>
    <x v="0"/>
    <x v="96"/>
    <x v="921"/>
    <n v="35"/>
    <n v="7706"/>
  </r>
  <r>
    <x v="11"/>
    <x v="54"/>
    <x v="0"/>
    <x v="738"/>
    <x v="922"/>
    <n v="32"/>
    <n v="6834"/>
  </r>
  <r>
    <x v="12"/>
    <x v="54"/>
    <x v="0"/>
    <x v="769"/>
    <x v="891"/>
    <n v="38"/>
    <n v="7085"/>
  </r>
  <r>
    <x v="13"/>
    <x v="54"/>
    <x v="0"/>
    <x v="347"/>
    <x v="934"/>
    <n v="39"/>
    <n v="12603"/>
  </r>
  <r>
    <x v="14"/>
    <x v="54"/>
    <x v="2"/>
    <x v="363"/>
    <x v="924"/>
    <n v="74"/>
    <n v="12532"/>
  </r>
  <r>
    <x v="15"/>
    <x v="54"/>
    <x v="0"/>
    <x v="763"/>
    <x v="15"/>
    <n v="16"/>
    <n v="1848"/>
  </r>
  <r>
    <x v="16"/>
    <x v="54"/>
    <x v="0"/>
    <x v="800"/>
    <x v="935"/>
    <n v="53"/>
    <n v="10291"/>
  </r>
  <r>
    <x v="17"/>
    <x v="54"/>
    <x v="1"/>
    <x v="726"/>
    <x v="936"/>
    <n v="40"/>
    <n v="9457"/>
  </r>
  <r>
    <x v="18"/>
    <x v="54"/>
    <x v="0"/>
    <x v="801"/>
    <x v="937"/>
    <n v="116"/>
    <n v="22468"/>
  </r>
  <r>
    <x v="19"/>
    <x v="54"/>
    <x v="0"/>
    <x v="802"/>
    <x v="938"/>
    <n v="89"/>
    <n v="20725"/>
  </r>
  <r>
    <x v="20"/>
    <x v="54"/>
    <x v="0"/>
    <x v="795"/>
    <x v="927"/>
    <n v="45"/>
    <n v="7211"/>
  </r>
  <r>
    <x v="21"/>
    <x v="54"/>
    <x v="1"/>
    <x v="630"/>
    <x v="15"/>
    <n v="14"/>
    <n v="6258"/>
  </r>
  <r>
    <x v="22"/>
    <x v="54"/>
    <x v="0"/>
    <x v="786"/>
    <x v="915"/>
    <n v="83"/>
    <n v="12854"/>
  </r>
  <r>
    <x v="23"/>
    <x v="54"/>
    <x v="2"/>
    <x v="803"/>
    <x v="939"/>
    <n v="71"/>
    <n v="17672"/>
  </r>
  <r>
    <x v="0"/>
    <x v="55"/>
    <x v="0"/>
    <x v="724"/>
    <x v="864"/>
    <n v="30"/>
    <n v="6553"/>
  </r>
  <r>
    <x v="1"/>
    <x v="55"/>
    <x v="0"/>
    <x v="797"/>
    <x v="929"/>
    <n v="80"/>
    <n v="12961"/>
  </r>
  <r>
    <x v="2"/>
    <x v="55"/>
    <x v="0"/>
    <x v="430"/>
    <x v="940"/>
    <n v="88"/>
    <n v="13494"/>
  </r>
  <r>
    <x v="3"/>
    <x v="55"/>
    <x v="1"/>
    <x v="804"/>
    <x v="941"/>
    <n v="233"/>
    <n v="31737"/>
  </r>
  <r>
    <x v="4"/>
    <x v="55"/>
    <x v="0"/>
    <x v="532"/>
    <x v="896"/>
    <n v="95"/>
    <n v="17669"/>
  </r>
  <r>
    <x v="5"/>
    <x v="55"/>
    <x v="0"/>
    <x v="757"/>
    <x v="877"/>
    <n v="24"/>
    <n v="4508"/>
  </r>
  <r>
    <x v="6"/>
    <x v="55"/>
    <x v="0"/>
    <x v="805"/>
    <x v="942"/>
    <n v="67"/>
    <n v="13088"/>
  </r>
  <r>
    <x v="7"/>
    <x v="55"/>
    <x v="2"/>
    <x v="677"/>
    <x v="932"/>
    <n v="72"/>
    <n v="12243"/>
  </r>
  <r>
    <x v="8"/>
    <x v="55"/>
    <x v="0"/>
    <x v="398"/>
    <x v="943"/>
    <n v="131"/>
    <n v="14104"/>
  </r>
  <r>
    <x v="9"/>
    <x v="55"/>
    <x v="0"/>
    <x v="626"/>
    <x v="944"/>
    <n v="88"/>
    <n v="12198"/>
  </r>
  <r>
    <x v="10"/>
    <x v="55"/>
    <x v="0"/>
    <x v="96"/>
    <x v="921"/>
    <n v="27"/>
    <n v="7671"/>
  </r>
  <r>
    <x v="11"/>
    <x v="55"/>
    <x v="0"/>
    <x v="738"/>
    <x v="922"/>
    <n v="21"/>
    <n v="6802"/>
  </r>
  <r>
    <x v="12"/>
    <x v="55"/>
    <x v="0"/>
    <x v="769"/>
    <x v="891"/>
    <n v="31"/>
    <n v="7047"/>
  </r>
  <r>
    <x v="13"/>
    <x v="55"/>
    <x v="1"/>
    <x v="347"/>
    <x v="934"/>
    <n v="75"/>
    <n v="12564"/>
  </r>
  <r>
    <x v="14"/>
    <x v="55"/>
    <x v="0"/>
    <x v="320"/>
    <x v="945"/>
    <n v="76"/>
    <n v="12458"/>
  </r>
  <r>
    <x v="15"/>
    <x v="55"/>
    <x v="0"/>
    <x v="763"/>
    <x v="15"/>
    <n v="17"/>
    <n v="1832"/>
  </r>
  <r>
    <x v="16"/>
    <x v="55"/>
    <x v="1"/>
    <x v="800"/>
    <x v="935"/>
    <n v="57"/>
    <n v="10238"/>
  </r>
  <r>
    <x v="17"/>
    <x v="55"/>
    <x v="0"/>
    <x v="207"/>
    <x v="946"/>
    <n v="54"/>
    <n v="9417"/>
  </r>
  <r>
    <x v="18"/>
    <x v="55"/>
    <x v="1"/>
    <x v="801"/>
    <x v="937"/>
    <n v="86"/>
    <n v="22352"/>
  </r>
  <r>
    <x v="19"/>
    <x v="55"/>
    <x v="0"/>
    <x v="802"/>
    <x v="938"/>
    <n v="109"/>
    <n v="20636"/>
  </r>
  <r>
    <x v="20"/>
    <x v="55"/>
    <x v="0"/>
    <x v="795"/>
    <x v="927"/>
    <n v="40"/>
    <n v="7166"/>
  </r>
  <r>
    <x v="21"/>
    <x v="55"/>
    <x v="0"/>
    <x v="673"/>
    <x v="15"/>
    <n v="21"/>
    <n v="6244"/>
  </r>
  <r>
    <x v="22"/>
    <x v="55"/>
    <x v="0"/>
    <x v="786"/>
    <x v="915"/>
    <n v="109"/>
    <n v="12771"/>
  </r>
  <r>
    <x v="23"/>
    <x v="55"/>
    <x v="5"/>
    <x v="277"/>
    <x v="947"/>
    <n v="124"/>
    <n v="17601"/>
  </r>
  <r>
    <x v="0"/>
    <x v="56"/>
    <x v="0"/>
    <x v="724"/>
    <x v="864"/>
    <n v="66"/>
    <n v="6523"/>
  </r>
  <r>
    <x v="1"/>
    <x v="56"/>
    <x v="0"/>
    <x v="797"/>
    <x v="929"/>
    <n v="229"/>
    <n v="12881"/>
  </r>
  <r>
    <x v="2"/>
    <x v="56"/>
    <x v="1"/>
    <x v="430"/>
    <x v="940"/>
    <n v="164"/>
    <n v="13406"/>
  </r>
  <r>
    <x v="3"/>
    <x v="56"/>
    <x v="2"/>
    <x v="806"/>
    <x v="649"/>
    <n v="449"/>
    <n v="31504"/>
  </r>
  <r>
    <x v="4"/>
    <x v="56"/>
    <x v="1"/>
    <x v="532"/>
    <x v="896"/>
    <n v="223"/>
    <n v="17574"/>
  </r>
  <r>
    <x v="5"/>
    <x v="56"/>
    <x v="0"/>
    <x v="757"/>
    <x v="877"/>
    <n v="31"/>
    <n v="4484"/>
  </r>
  <r>
    <x v="6"/>
    <x v="56"/>
    <x v="0"/>
    <x v="805"/>
    <x v="942"/>
    <n v="120"/>
    <n v="13021"/>
  </r>
  <r>
    <x v="7"/>
    <x v="56"/>
    <x v="0"/>
    <x v="409"/>
    <x v="948"/>
    <n v="86"/>
    <n v="12171"/>
  </r>
  <r>
    <x v="8"/>
    <x v="56"/>
    <x v="2"/>
    <x v="398"/>
    <x v="943"/>
    <n v="123"/>
    <n v="13973"/>
  </r>
  <r>
    <x v="9"/>
    <x v="56"/>
    <x v="1"/>
    <x v="626"/>
    <x v="944"/>
    <n v="142"/>
    <n v="12110"/>
  </r>
  <r>
    <x v="10"/>
    <x v="56"/>
    <x v="17"/>
    <x v="96"/>
    <x v="921"/>
    <n v="66"/>
    <n v="7644"/>
  </r>
  <r>
    <x v="11"/>
    <x v="56"/>
    <x v="0"/>
    <x v="738"/>
    <x v="922"/>
    <n v="31"/>
    <n v="6781"/>
  </r>
  <r>
    <x v="12"/>
    <x v="56"/>
    <x v="0"/>
    <x v="769"/>
    <x v="891"/>
    <n v="91"/>
    <n v="7016"/>
  </r>
  <r>
    <x v="13"/>
    <x v="56"/>
    <x v="0"/>
    <x v="807"/>
    <x v="949"/>
    <n v="98"/>
    <n v="12489"/>
  </r>
  <r>
    <x v="14"/>
    <x v="56"/>
    <x v="1"/>
    <x v="320"/>
    <x v="945"/>
    <n v="206"/>
    <n v="12382"/>
  </r>
  <r>
    <x v="15"/>
    <x v="56"/>
    <x v="0"/>
    <x v="763"/>
    <x v="15"/>
    <n v="24"/>
    <n v="1815"/>
  </r>
  <r>
    <x v="16"/>
    <x v="56"/>
    <x v="0"/>
    <x v="808"/>
    <x v="950"/>
    <n v="122"/>
    <n v="10181"/>
  </r>
  <r>
    <x v="17"/>
    <x v="56"/>
    <x v="17"/>
    <x v="207"/>
    <x v="946"/>
    <n v="78"/>
    <n v="9363"/>
  </r>
  <r>
    <x v="18"/>
    <x v="56"/>
    <x v="1"/>
    <x v="809"/>
    <x v="951"/>
    <n v="282"/>
    <n v="22266"/>
  </r>
  <r>
    <x v="19"/>
    <x v="56"/>
    <x v="0"/>
    <x v="802"/>
    <x v="938"/>
    <n v="246"/>
    <n v="20527"/>
  </r>
  <r>
    <x v="20"/>
    <x v="56"/>
    <x v="0"/>
    <x v="795"/>
    <x v="927"/>
    <n v="218"/>
    <n v="7126"/>
  </r>
  <r>
    <x v="21"/>
    <x v="56"/>
    <x v="0"/>
    <x v="673"/>
    <x v="15"/>
    <n v="31"/>
    <n v="6223"/>
  </r>
  <r>
    <x v="22"/>
    <x v="56"/>
    <x v="2"/>
    <x v="786"/>
    <x v="915"/>
    <n v="175"/>
    <n v="12662"/>
  </r>
  <r>
    <x v="23"/>
    <x v="56"/>
    <x v="0"/>
    <x v="664"/>
    <x v="952"/>
    <n v="161"/>
    <n v="17477"/>
  </r>
  <r>
    <x v="0"/>
    <x v="57"/>
    <x v="1"/>
    <x v="724"/>
    <x v="864"/>
    <n v="47"/>
    <n v="6457"/>
  </r>
  <r>
    <x v="1"/>
    <x v="57"/>
    <x v="0"/>
    <x v="797"/>
    <x v="929"/>
    <n v="156"/>
    <n v="12652"/>
  </r>
  <r>
    <x v="2"/>
    <x v="57"/>
    <x v="1"/>
    <x v="158"/>
    <x v="953"/>
    <n v="122"/>
    <n v="13242"/>
  </r>
  <r>
    <x v="3"/>
    <x v="57"/>
    <x v="5"/>
    <x v="810"/>
    <x v="954"/>
    <n v="436"/>
    <n v="31055"/>
  </r>
  <r>
    <x v="4"/>
    <x v="57"/>
    <x v="1"/>
    <x v="579"/>
    <x v="955"/>
    <n v="130"/>
    <n v="17351"/>
  </r>
  <r>
    <x v="5"/>
    <x v="57"/>
    <x v="0"/>
    <x v="757"/>
    <x v="877"/>
    <n v="45"/>
    <n v="4453"/>
  </r>
  <r>
    <x v="6"/>
    <x v="57"/>
    <x v="0"/>
    <x v="805"/>
    <x v="942"/>
    <n v="172"/>
    <n v="12901"/>
  </r>
  <r>
    <x v="7"/>
    <x v="57"/>
    <x v="0"/>
    <x v="409"/>
    <x v="948"/>
    <n v="190"/>
    <n v="12085"/>
  </r>
  <r>
    <x v="8"/>
    <x v="57"/>
    <x v="1"/>
    <x v="570"/>
    <x v="956"/>
    <n v="154"/>
    <n v="13850"/>
  </r>
  <r>
    <x v="9"/>
    <x v="57"/>
    <x v="1"/>
    <x v="637"/>
    <x v="957"/>
    <n v="106"/>
    <n v="11968"/>
  </r>
  <r>
    <x v="10"/>
    <x v="57"/>
    <x v="1"/>
    <x v="119"/>
    <x v="958"/>
    <n v="50"/>
    <n v="7578"/>
  </r>
  <r>
    <x v="11"/>
    <x v="57"/>
    <x v="0"/>
    <x v="738"/>
    <x v="922"/>
    <n v="115"/>
    <n v="6750"/>
  </r>
  <r>
    <x v="12"/>
    <x v="57"/>
    <x v="1"/>
    <x v="769"/>
    <x v="891"/>
    <n v="82"/>
    <n v="6925"/>
  </r>
  <r>
    <x v="13"/>
    <x v="57"/>
    <x v="0"/>
    <x v="807"/>
    <x v="949"/>
    <n v="87"/>
    <n v="12391"/>
  </r>
  <r>
    <x v="14"/>
    <x v="57"/>
    <x v="0"/>
    <x v="183"/>
    <x v="959"/>
    <n v="227"/>
    <n v="12176"/>
  </r>
  <r>
    <x v="15"/>
    <x v="57"/>
    <x v="0"/>
    <x v="763"/>
    <x v="15"/>
    <n v="24"/>
    <n v="1791"/>
  </r>
  <r>
    <x v="16"/>
    <x v="57"/>
    <x v="0"/>
    <x v="808"/>
    <x v="950"/>
    <n v="118"/>
    <n v="10059"/>
  </r>
  <r>
    <x v="17"/>
    <x v="57"/>
    <x v="0"/>
    <x v="248"/>
    <x v="960"/>
    <n v="65"/>
    <n v="9285"/>
  </r>
  <r>
    <x v="18"/>
    <x v="57"/>
    <x v="1"/>
    <x v="811"/>
    <x v="342"/>
    <n v="262"/>
    <n v="21984"/>
  </r>
  <r>
    <x v="19"/>
    <x v="57"/>
    <x v="2"/>
    <x v="802"/>
    <x v="938"/>
    <n v="190"/>
    <n v="20281"/>
  </r>
  <r>
    <x v="20"/>
    <x v="57"/>
    <x v="0"/>
    <x v="795"/>
    <x v="927"/>
    <n v="72"/>
    <n v="6908"/>
  </r>
  <r>
    <x v="21"/>
    <x v="57"/>
    <x v="0"/>
    <x v="673"/>
    <x v="15"/>
    <n v="35"/>
    <n v="6192"/>
  </r>
  <r>
    <x v="22"/>
    <x v="57"/>
    <x v="0"/>
    <x v="689"/>
    <x v="961"/>
    <n v="147"/>
    <n v="12487"/>
  </r>
  <r>
    <x v="23"/>
    <x v="57"/>
    <x v="17"/>
    <x v="664"/>
    <x v="952"/>
    <n v="141"/>
    <n v="17316"/>
  </r>
  <r>
    <x v="0"/>
    <x v="58"/>
    <x v="0"/>
    <x v="165"/>
    <x v="962"/>
    <n v="83"/>
    <n v="6410"/>
  </r>
  <r>
    <x v="1"/>
    <x v="58"/>
    <x v="0"/>
    <x v="797"/>
    <x v="929"/>
    <n v="151"/>
    <n v="12496"/>
  </r>
  <r>
    <x v="2"/>
    <x v="58"/>
    <x v="1"/>
    <x v="172"/>
    <x v="963"/>
    <n v="117"/>
    <n v="13120"/>
  </r>
  <r>
    <x v="3"/>
    <x v="58"/>
    <x v="17"/>
    <x v="812"/>
    <x v="667"/>
    <n v="291"/>
    <n v="30619"/>
  </r>
  <r>
    <x v="4"/>
    <x v="58"/>
    <x v="0"/>
    <x v="595"/>
    <x v="964"/>
    <n v="223"/>
    <n v="17221"/>
  </r>
  <r>
    <x v="5"/>
    <x v="58"/>
    <x v="0"/>
    <x v="757"/>
    <x v="877"/>
    <n v="53"/>
    <n v="4408"/>
  </r>
  <r>
    <x v="6"/>
    <x v="58"/>
    <x v="1"/>
    <x v="805"/>
    <x v="942"/>
    <n v="144"/>
    <n v="12729"/>
  </r>
  <r>
    <x v="7"/>
    <x v="58"/>
    <x v="2"/>
    <x v="409"/>
    <x v="948"/>
    <n v="196"/>
    <n v="11895"/>
  </r>
  <r>
    <x v="8"/>
    <x v="58"/>
    <x v="5"/>
    <x v="779"/>
    <x v="730"/>
    <n v="186"/>
    <n v="13696"/>
  </r>
  <r>
    <x v="9"/>
    <x v="58"/>
    <x v="1"/>
    <x v="654"/>
    <x v="730"/>
    <n v="151"/>
    <n v="11862"/>
  </r>
  <r>
    <x v="10"/>
    <x v="58"/>
    <x v="0"/>
    <x v="452"/>
    <x v="965"/>
    <n v="64"/>
    <n v="7528"/>
  </r>
  <r>
    <x v="11"/>
    <x v="58"/>
    <x v="0"/>
    <x v="738"/>
    <x v="922"/>
    <n v="45"/>
    <n v="6635"/>
  </r>
  <r>
    <x v="12"/>
    <x v="58"/>
    <x v="0"/>
    <x v="662"/>
    <x v="966"/>
    <n v="81"/>
    <n v="6843"/>
  </r>
  <r>
    <x v="13"/>
    <x v="58"/>
    <x v="0"/>
    <x v="807"/>
    <x v="949"/>
    <n v="94"/>
    <n v="12304"/>
  </r>
  <r>
    <x v="14"/>
    <x v="58"/>
    <x v="2"/>
    <x v="183"/>
    <x v="959"/>
    <n v="149"/>
    <n v="11949"/>
  </r>
  <r>
    <x v="15"/>
    <x v="58"/>
    <x v="0"/>
    <x v="763"/>
    <x v="15"/>
    <n v="28"/>
    <n v="1767"/>
  </r>
  <r>
    <x v="16"/>
    <x v="58"/>
    <x v="0"/>
    <x v="808"/>
    <x v="950"/>
    <n v="92"/>
    <n v="9941"/>
  </r>
  <r>
    <x v="17"/>
    <x v="58"/>
    <x v="0"/>
    <x v="248"/>
    <x v="960"/>
    <n v="82"/>
    <n v="9220"/>
  </r>
  <r>
    <x v="18"/>
    <x v="58"/>
    <x v="2"/>
    <x v="813"/>
    <x v="967"/>
    <n v="269"/>
    <n v="21722"/>
  </r>
  <r>
    <x v="19"/>
    <x v="58"/>
    <x v="0"/>
    <x v="814"/>
    <x v="968"/>
    <n v="219"/>
    <n v="20091"/>
  </r>
  <r>
    <x v="20"/>
    <x v="58"/>
    <x v="0"/>
    <x v="795"/>
    <x v="927"/>
    <n v="70"/>
    <n v="6836"/>
  </r>
  <r>
    <x v="21"/>
    <x v="58"/>
    <x v="0"/>
    <x v="673"/>
    <x v="15"/>
    <n v="46"/>
    <n v="6157"/>
  </r>
  <r>
    <x v="22"/>
    <x v="58"/>
    <x v="1"/>
    <x v="689"/>
    <x v="961"/>
    <n v="195"/>
    <n v="12340"/>
  </r>
  <r>
    <x v="23"/>
    <x v="58"/>
    <x v="3"/>
    <x v="675"/>
    <x v="969"/>
    <n v="209"/>
    <n v="17175"/>
  </r>
  <r>
    <x v="0"/>
    <x v="59"/>
    <x v="0"/>
    <x v="165"/>
    <x v="962"/>
    <n v="44"/>
    <n v="6327"/>
  </r>
  <r>
    <x v="1"/>
    <x v="59"/>
    <x v="0"/>
    <x v="797"/>
    <x v="929"/>
    <n v="213"/>
    <n v="12345"/>
  </r>
  <r>
    <x v="2"/>
    <x v="59"/>
    <x v="2"/>
    <x v="450"/>
    <x v="970"/>
    <n v="157"/>
    <n v="13003"/>
  </r>
  <r>
    <x v="3"/>
    <x v="59"/>
    <x v="32"/>
    <x v="815"/>
    <x v="971"/>
    <n v="365"/>
    <n v="30328"/>
  </r>
  <r>
    <x v="4"/>
    <x v="59"/>
    <x v="5"/>
    <x v="595"/>
    <x v="964"/>
    <n v="217"/>
    <n v="16998"/>
  </r>
  <r>
    <x v="5"/>
    <x v="59"/>
    <x v="0"/>
    <x v="757"/>
    <x v="877"/>
    <n v="57"/>
    <n v="4355"/>
  </r>
  <r>
    <x v="6"/>
    <x v="59"/>
    <x v="1"/>
    <x v="816"/>
    <x v="972"/>
    <n v="198"/>
    <n v="12585"/>
  </r>
  <r>
    <x v="7"/>
    <x v="59"/>
    <x v="1"/>
    <x v="686"/>
    <x v="973"/>
    <n v="181"/>
    <n v="11699"/>
  </r>
  <r>
    <x v="8"/>
    <x v="59"/>
    <x v="0"/>
    <x v="798"/>
    <x v="974"/>
    <n v="191"/>
    <n v="13510"/>
  </r>
  <r>
    <x v="9"/>
    <x v="59"/>
    <x v="5"/>
    <x v="817"/>
    <x v="975"/>
    <n v="146"/>
    <n v="11711"/>
  </r>
  <r>
    <x v="10"/>
    <x v="59"/>
    <x v="0"/>
    <x v="452"/>
    <x v="965"/>
    <n v="49"/>
    <n v="7464"/>
  </r>
  <r>
    <x v="11"/>
    <x v="59"/>
    <x v="0"/>
    <x v="738"/>
    <x v="922"/>
    <n v="45"/>
    <n v="6590"/>
  </r>
  <r>
    <x v="12"/>
    <x v="59"/>
    <x v="0"/>
    <x v="662"/>
    <x v="966"/>
    <n v="112"/>
    <n v="6762"/>
  </r>
  <r>
    <x v="13"/>
    <x v="59"/>
    <x v="0"/>
    <x v="807"/>
    <x v="949"/>
    <n v="205"/>
    <n v="12210"/>
  </r>
  <r>
    <x v="14"/>
    <x v="59"/>
    <x v="1"/>
    <x v="530"/>
    <x v="976"/>
    <n v="137"/>
    <n v="11800"/>
  </r>
  <r>
    <x v="15"/>
    <x v="59"/>
    <x v="0"/>
    <x v="763"/>
    <x v="15"/>
    <n v="26"/>
    <n v="1739"/>
  </r>
  <r>
    <x v="16"/>
    <x v="59"/>
    <x v="1"/>
    <x v="808"/>
    <x v="950"/>
    <n v="88"/>
    <n v="9849"/>
  </r>
  <r>
    <x v="17"/>
    <x v="59"/>
    <x v="0"/>
    <x v="248"/>
    <x v="960"/>
    <n v="141"/>
    <n v="9138"/>
  </r>
  <r>
    <x v="18"/>
    <x v="59"/>
    <x v="1"/>
    <x v="818"/>
    <x v="977"/>
    <n v="301"/>
    <n v="21453"/>
  </r>
  <r>
    <x v="19"/>
    <x v="59"/>
    <x v="0"/>
    <x v="814"/>
    <x v="968"/>
    <n v="245"/>
    <n v="19872"/>
  </r>
  <r>
    <x v="20"/>
    <x v="59"/>
    <x v="0"/>
    <x v="795"/>
    <x v="927"/>
    <n v="74"/>
    <n v="6766"/>
  </r>
  <r>
    <x v="21"/>
    <x v="59"/>
    <x v="0"/>
    <x v="673"/>
    <x v="15"/>
    <n v="57"/>
    <n v="6111"/>
  </r>
  <r>
    <x v="22"/>
    <x v="59"/>
    <x v="5"/>
    <x v="462"/>
    <x v="978"/>
    <n v="171"/>
    <n v="12145"/>
  </r>
  <r>
    <x v="23"/>
    <x v="59"/>
    <x v="17"/>
    <x v="819"/>
    <x v="979"/>
    <n v="157"/>
    <n v="16966"/>
  </r>
  <r>
    <x v="0"/>
    <x v="60"/>
    <x v="0"/>
    <x v="165"/>
    <x v="962"/>
    <n v="128"/>
    <n v="6283"/>
  </r>
  <r>
    <x v="1"/>
    <x v="60"/>
    <x v="0"/>
    <x v="797"/>
    <x v="929"/>
    <n v="139"/>
    <n v="12132"/>
  </r>
  <r>
    <x v="2"/>
    <x v="60"/>
    <x v="1"/>
    <x v="820"/>
    <x v="980"/>
    <n v="109"/>
    <n v="12846"/>
  </r>
  <r>
    <x v="3"/>
    <x v="60"/>
    <x v="1"/>
    <x v="821"/>
    <x v="981"/>
    <n v="372"/>
    <n v="29963"/>
  </r>
  <r>
    <x v="4"/>
    <x v="60"/>
    <x v="17"/>
    <x v="25"/>
    <x v="982"/>
    <n v="167"/>
    <n v="16781"/>
  </r>
  <r>
    <x v="5"/>
    <x v="60"/>
    <x v="1"/>
    <x v="757"/>
    <x v="877"/>
    <n v="110"/>
    <n v="4298"/>
  </r>
  <r>
    <x v="6"/>
    <x v="60"/>
    <x v="1"/>
    <x v="548"/>
    <x v="983"/>
    <n v="227"/>
    <n v="12387"/>
  </r>
  <r>
    <x v="7"/>
    <x v="60"/>
    <x v="0"/>
    <x v="71"/>
    <x v="984"/>
    <n v="135"/>
    <n v="11518"/>
  </r>
  <r>
    <x v="8"/>
    <x v="60"/>
    <x v="0"/>
    <x v="798"/>
    <x v="974"/>
    <n v="194"/>
    <n v="13319"/>
  </r>
  <r>
    <x v="9"/>
    <x v="60"/>
    <x v="0"/>
    <x v="672"/>
    <x v="985"/>
    <n v="179"/>
    <n v="11565"/>
  </r>
  <r>
    <x v="10"/>
    <x v="60"/>
    <x v="0"/>
    <x v="452"/>
    <x v="965"/>
    <n v="69"/>
    <n v="7415"/>
  </r>
  <r>
    <x v="11"/>
    <x v="60"/>
    <x v="0"/>
    <x v="738"/>
    <x v="922"/>
    <n v="54"/>
    <n v="6545"/>
  </r>
  <r>
    <x v="12"/>
    <x v="60"/>
    <x v="0"/>
    <x v="662"/>
    <x v="966"/>
    <n v="99"/>
    <n v="6650"/>
  </r>
  <r>
    <x v="13"/>
    <x v="60"/>
    <x v="1"/>
    <x v="807"/>
    <x v="949"/>
    <n v="186"/>
    <n v="12005"/>
  </r>
  <r>
    <x v="14"/>
    <x v="60"/>
    <x v="2"/>
    <x v="822"/>
    <x v="986"/>
    <n v="151"/>
    <n v="11663"/>
  </r>
  <r>
    <x v="15"/>
    <x v="60"/>
    <x v="0"/>
    <x v="763"/>
    <x v="15"/>
    <n v="28"/>
    <n v="1713"/>
  </r>
  <r>
    <x v="16"/>
    <x v="60"/>
    <x v="0"/>
    <x v="823"/>
    <x v="987"/>
    <n v="105"/>
    <n v="9761"/>
  </r>
  <r>
    <x v="17"/>
    <x v="60"/>
    <x v="5"/>
    <x v="248"/>
    <x v="960"/>
    <n v="164"/>
    <n v="8997"/>
  </r>
  <r>
    <x v="18"/>
    <x v="60"/>
    <x v="1"/>
    <x v="824"/>
    <x v="988"/>
    <n v="246"/>
    <n v="21152"/>
  </r>
  <r>
    <x v="19"/>
    <x v="60"/>
    <x v="1"/>
    <x v="814"/>
    <x v="968"/>
    <n v="238"/>
    <n v="19627"/>
  </r>
  <r>
    <x v="20"/>
    <x v="60"/>
    <x v="0"/>
    <x v="795"/>
    <x v="927"/>
    <n v="104"/>
    <n v="6692"/>
  </r>
  <r>
    <x v="21"/>
    <x v="60"/>
    <x v="0"/>
    <x v="673"/>
    <x v="15"/>
    <n v="33"/>
    <n v="6054"/>
  </r>
  <r>
    <x v="22"/>
    <x v="60"/>
    <x v="1"/>
    <x v="825"/>
    <x v="989"/>
    <n v="121"/>
    <n v="11974"/>
  </r>
  <r>
    <x v="23"/>
    <x v="60"/>
    <x v="2"/>
    <x v="826"/>
    <x v="990"/>
    <n v="224"/>
    <n v="16809"/>
  </r>
  <r>
    <x v="0"/>
    <x v="61"/>
    <x v="0"/>
    <x v="165"/>
    <x v="962"/>
    <n v="19"/>
    <n v="6155"/>
  </r>
  <r>
    <x v="1"/>
    <x v="61"/>
    <x v="0"/>
    <x v="797"/>
    <x v="929"/>
    <n v="63"/>
    <n v="11993"/>
  </r>
  <r>
    <x v="2"/>
    <x v="61"/>
    <x v="0"/>
    <x v="827"/>
    <x v="719"/>
    <n v="56"/>
    <n v="12737"/>
  </r>
  <r>
    <x v="3"/>
    <x v="61"/>
    <x v="0"/>
    <x v="828"/>
    <x v="991"/>
    <n v="182"/>
    <n v="29591"/>
  </r>
  <r>
    <x v="4"/>
    <x v="61"/>
    <x v="0"/>
    <x v="634"/>
    <x v="992"/>
    <n v="75"/>
    <n v="16614"/>
  </r>
  <r>
    <x v="5"/>
    <x v="61"/>
    <x v="0"/>
    <x v="829"/>
    <x v="993"/>
    <n v="24"/>
    <n v="4188"/>
  </r>
  <r>
    <x v="6"/>
    <x v="61"/>
    <x v="1"/>
    <x v="830"/>
    <x v="994"/>
    <n v="80"/>
    <n v="12160"/>
  </r>
  <r>
    <x v="7"/>
    <x v="61"/>
    <x v="0"/>
    <x v="71"/>
    <x v="984"/>
    <n v="44"/>
    <n v="11383"/>
  </r>
  <r>
    <x v="8"/>
    <x v="61"/>
    <x v="0"/>
    <x v="798"/>
    <x v="974"/>
    <n v="74"/>
    <n v="13125"/>
  </r>
  <r>
    <x v="9"/>
    <x v="61"/>
    <x v="0"/>
    <x v="672"/>
    <x v="985"/>
    <n v="41"/>
    <n v="11386"/>
  </r>
  <r>
    <x v="10"/>
    <x v="61"/>
    <x v="0"/>
    <x v="452"/>
    <x v="965"/>
    <n v="41"/>
    <n v="7346"/>
  </r>
  <r>
    <x v="11"/>
    <x v="61"/>
    <x v="0"/>
    <x v="738"/>
    <x v="922"/>
    <n v="29"/>
    <n v="6491"/>
  </r>
  <r>
    <x v="12"/>
    <x v="61"/>
    <x v="0"/>
    <x v="662"/>
    <x v="966"/>
    <n v="17"/>
    <n v="6551"/>
  </r>
  <r>
    <x v="13"/>
    <x v="61"/>
    <x v="0"/>
    <x v="275"/>
    <x v="995"/>
    <n v="35"/>
    <n v="11819"/>
  </r>
  <r>
    <x v="14"/>
    <x v="61"/>
    <x v="0"/>
    <x v="831"/>
    <x v="996"/>
    <n v="65"/>
    <n v="11512"/>
  </r>
  <r>
    <x v="15"/>
    <x v="61"/>
    <x v="0"/>
    <x v="763"/>
    <x v="15"/>
    <n v="17"/>
    <n v="1685"/>
  </r>
  <r>
    <x v="16"/>
    <x v="61"/>
    <x v="0"/>
    <x v="823"/>
    <x v="987"/>
    <n v="42"/>
    <n v="9656"/>
  </r>
  <r>
    <x v="17"/>
    <x v="61"/>
    <x v="0"/>
    <x v="311"/>
    <x v="997"/>
    <n v="33"/>
    <n v="8833"/>
  </r>
  <r>
    <x v="18"/>
    <x v="61"/>
    <x v="1"/>
    <x v="832"/>
    <x v="998"/>
    <n v="97"/>
    <n v="20906"/>
  </r>
  <r>
    <x v="19"/>
    <x v="61"/>
    <x v="32"/>
    <x v="833"/>
    <x v="802"/>
    <n v="82"/>
    <n v="19389"/>
  </r>
  <r>
    <x v="20"/>
    <x v="61"/>
    <x v="0"/>
    <x v="795"/>
    <x v="927"/>
    <n v="30"/>
    <n v="6588"/>
  </r>
  <r>
    <x v="21"/>
    <x v="61"/>
    <x v="0"/>
    <x v="673"/>
    <x v="15"/>
    <n v="17"/>
    <n v="6021"/>
  </r>
  <r>
    <x v="22"/>
    <x v="61"/>
    <x v="0"/>
    <x v="834"/>
    <x v="999"/>
    <n v="53"/>
    <n v="11853"/>
  </r>
  <r>
    <x v="23"/>
    <x v="61"/>
    <x v="1"/>
    <x v="716"/>
    <x v="1000"/>
    <n v="101"/>
    <n v="16585"/>
  </r>
  <r>
    <x v="0"/>
    <x v="62"/>
    <x v="0"/>
    <x v="165"/>
    <x v="962"/>
    <n v="20"/>
    <n v="6136"/>
  </r>
  <r>
    <x v="1"/>
    <x v="62"/>
    <x v="0"/>
    <x v="797"/>
    <x v="929"/>
    <n v="59"/>
    <n v="11930"/>
  </r>
  <r>
    <x v="2"/>
    <x v="62"/>
    <x v="0"/>
    <x v="827"/>
    <x v="719"/>
    <n v="44"/>
    <n v="12681"/>
  </r>
  <r>
    <x v="3"/>
    <x v="62"/>
    <x v="0"/>
    <x v="828"/>
    <x v="991"/>
    <n v="221"/>
    <n v="29409"/>
  </r>
  <r>
    <x v="4"/>
    <x v="62"/>
    <x v="0"/>
    <x v="634"/>
    <x v="992"/>
    <n v="38"/>
    <n v="16539"/>
  </r>
  <r>
    <x v="5"/>
    <x v="62"/>
    <x v="0"/>
    <x v="829"/>
    <x v="993"/>
    <n v="15"/>
    <n v="4164"/>
  </r>
  <r>
    <x v="6"/>
    <x v="62"/>
    <x v="0"/>
    <x v="835"/>
    <x v="1001"/>
    <n v="115"/>
    <n v="12080"/>
  </r>
  <r>
    <x v="7"/>
    <x v="62"/>
    <x v="0"/>
    <x v="71"/>
    <x v="984"/>
    <n v="77"/>
    <n v="11339"/>
  </r>
  <r>
    <x v="8"/>
    <x v="62"/>
    <x v="0"/>
    <x v="798"/>
    <x v="974"/>
    <n v="134"/>
    <n v="13051"/>
  </r>
  <r>
    <x v="9"/>
    <x v="62"/>
    <x v="2"/>
    <x v="672"/>
    <x v="985"/>
    <n v="69"/>
    <n v="11345"/>
  </r>
  <r>
    <x v="10"/>
    <x v="62"/>
    <x v="0"/>
    <x v="452"/>
    <x v="965"/>
    <n v="27"/>
    <n v="7305"/>
  </r>
  <r>
    <x v="11"/>
    <x v="62"/>
    <x v="0"/>
    <x v="738"/>
    <x v="922"/>
    <n v="17"/>
    <n v="6462"/>
  </r>
  <r>
    <x v="12"/>
    <x v="62"/>
    <x v="0"/>
    <x v="662"/>
    <x v="966"/>
    <n v="32"/>
    <n v="6534"/>
  </r>
  <r>
    <x v="13"/>
    <x v="62"/>
    <x v="0"/>
    <x v="275"/>
    <x v="995"/>
    <n v="44"/>
    <n v="11784"/>
  </r>
  <r>
    <x v="14"/>
    <x v="62"/>
    <x v="0"/>
    <x v="831"/>
    <x v="996"/>
    <n v="72"/>
    <n v="11447"/>
  </r>
  <r>
    <x v="15"/>
    <x v="62"/>
    <x v="0"/>
    <x v="763"/>
    <x v="15"/>
    <n v="30"/>
    <n v="1668"/>
  </r>
  <r>
    <x v="16"/>
    <x v="62"/>
    <x v="0"/>
    <x v="823"/>
    <x v="987"/>
    <n v="76"/>
    <n v="9614"/>
  </r>
  <r>
    <x v="17"/>
    <x v="62"/>
    <x v="0"/>
    <x v="311"/>
    <x v="997"/>
    <n v="43"/>
    <n v="8800"/>
  </r>
  <r>
    <x v="18"/>
    <x v="62"/>
    <x v="0"/>
    <x v="836"/>
    <x v="1002"/>
    <n v="94"/>
    <n v="20809"/>
  </r>
  <r>
    <x v="19"/>
    <x v="62"/>
    <x v="1"/>
    <x v="360"/>
    <x v="1003"/>
    <n v="97"/>
    <n v="19307"/>
  </r>
  <r>
    <x v="20"/>
    <x v="62"/>
    <x v="0"/>
    <x v="795"/>
    <x v="927"/>
    <n v="31"/>
    <n v="6558"/>
  </r>
  <r>
    <x v="21"/>
    <x v="62"/>
    <x v="0"/>
    <x v="673"/>
    <x v="15"/>
    <n v="9"/>
    <n v="6004"/>
  </r>
  <r>
    <x v="22"/>
    <x v="62"/>
    <x v="0"/>
    <x v="834"/>
    <x v="999"/>
    <n v="69"/>
    <n v="11800"/>
  </r>
  <r>
    <x v="23"/>
    <x v="62"/>
    <x v="2"/>
    <x v="837"/>
    <x v="1004"/>
    <n v="102"/>
    <n v="16484"/>
  </r>
  <r>
    <x v="0"/>
    <x v="63"/>
    <x v="0"/>
    <x v="165"/>
    <x v="962"/>
    <n v="54"/>
    <n v="6116"/>
  </r>
  <r>
    <x v="1"/>
    <x v="63"/>
    <x v="1"/>
    <x v="797"/>
    <x v="929"/>
    <n v="208"/>
    <n v="11871"/>
  </r>
  <r>
    <x v="2"/>
    <x v="63"/>
    <x v="0"/>
    <x v="827"/>
    <x v="719"/>
    <n v="111"/>
    <n v="12637"/>
  </r>
  <r>
    <x v="3"/>
    <x v="63"/>
    <x v="1"/>
    <x v="828"/>
    <x v="991"/>
    <n v="366"/>
    <n v="29188"/>
  </r>
  <r>
    <x v="4"/>
    <x v="63"/>
    <x v="2"/>
    <x v="634"/>
    <x v="992"/>
    <n v="118"/>
    <n v="16501"/>
  </r>
  <r>
    <x v="5"/>
    <x v="63"/>
    <x v="0"/>
    <x v="829"/>
    <x v="993"/>
    <n v="53"/>
    <n v="4149"/>
  </r>
  <r>
    <x v="6"/>
    <x v="63"/>
    <x v="2"/>
    <x v="835"/>
    <x v="1001"/>
    <n v="144"/>
    <n v="11965"/>
  </r>
  <r>
    <x v="7"/>
    <x v="63"/>
    <x v="2"/>
    <x v="71"/>
    <x v="984"/>
    <n v="147"/>
    <n v="11262"/>
  </r>
  <r>
    <x v="8"/>
    <x v="63"/>
    <x v="0"/>
    <x v="798"/>
    <x v="974"/>
    <n v="142"/>
    <n v="12917"/>
  </r>
  <r>
    <x v="9"/>
    <x v="63"/>
    <x v="0"/>
    <x v="679"/>
    <x v="1005"/>
    <n v="100"/>
    <n v="11276"/>
  </r>
  <r>
    <x v="10"/>
    <x v="63"/>
    <x v="0"/>
    <x v="452"/>
    <x v="965"/>
    <n v="61"/>
    <n v="7278"/>
  </r>
  <r>
    <x v="11"/>
    <x v="63"/>
    <x v="0"/>
    <x v="738"/>
    <x v="922"/>
    <n v="57"/>
    <n v="6445"/>
  </r>
  <r>
    <x v="12"/>
    <x v="63"/>
    <x v="0"/>
    <x v="662"/>
    <x v="966"/>
    <n v="42"/>
    <n v="6502"/>
  </r>
  <r>
    <x v="13"/>
    <x v="63"/>
    <x v="0"/>
    <x v="275"/>
    <x v="995"/>
    <n v="102"/>
    <n v="11740"/>
  </r>
  <r>
    <x v="14"/>
    <x v="63"/>
    <x v="0"/>
    <x v="831"/>
    <x v="996"/>
    <n v="148"/>
    <n v="11375"/>
  </r>
  <r>
    <x v="15"/>
    <x v="63"/>
    <x v="0"/>
    <x v="763"/>
    <x v="15"/>
    <n v="9"/>
    <n v="1638"/>
  </r>
  <r>
    <x v="16"/>
    <x v="63"/>
    <x v="0"/>
    <x v="823"/>
    <x v="987"/>
    <n v="137"/>
    <n v="9538"/>
  </r>
  <r>
    <x v="17"/>
    <x v="63"/>
    <x v="0"/>
    <x v="311"/>
    <x v="997"/>
    <n v="94"/>
    <n v="8757"/>
  </r>
  <r>
    <x v="18"/>
    <x v="63"/>
    <x v="0"/>
    <x v="836"/>
    <x v="1002"/>
    <n v="257"/>
    <n v="20715"/>
  </r>
  <r>
    <x v="19"/>
    <x v="63"/>
    <x v="0"/>
    <x v="838"/>
    <x v="1006"/>
    <n v="234"/>
    <n v="19210"/>
  </r>
  <r>
    <x v="20"/>
    <x v="63"/>
    <x v="0"/>
    <x v="795"/>
    <x v="927"/>
    <n v="125"/>
    <n v="6527"/>
  </r>
  <r>
    <x v="21"/>
    <x v="63"/>
    <x v="0"/>
    <x v="673"/>
    <x v="15"/>
    <n v="35"/>
    <n v="5995"/>
  </r>
  <r>
    <x v="22"/>
    <x v="63"/>
    <x v="0"/>
    <x v="834"/>
    <x v="999"/>
    <n v="151"/>
    <n v="11731"/>
  </r>
  <r>
    <x v="23"/>
    <x v="63"/>
    <x v="3"/>
    <x v="839"/>
    <x v="1007"/>
    <n v="214"/>
    <n v="16382"/>
  </r>
  <r>
    <x v="0"/>
    <x v="64"/>
    <x v="0"/>
    <x v="165"/>
    <x v="962"/>
    <n v="58"/>
    <n v="6062"/>
  </r>
  <r>
    <x v="1"/>
    <x v="64"/>
    <x v="0"/>
    <x v="840"/>
    <x v="1008"/>
    <n v="164"/>
    <n v="11663"/>
  </r>
  <r>
    <x v="2"/>
    <x v="64"/>
    <x v="1"/>
    <x v="827"/>
    <x v="719"/>
    <n v="225"/>
    <n v="12526"/>
  </r>
  <r>
    <x v="3"/>
    <x v="64"/>
    <x v="1"/>
    <x v="841"/>
    <x v="1009"/>
    <n v="343"/>
    <n v="28822"/>
  </r>
  <r>
    <x v="4"/>
    <x v="64"/>
    <x v="0"/>
    <x v="651"/>
    <x v="1010"/>
    <n v="187"/>
    <n v="16383"/>
  </r>
  <r>
    <x v="5"/>
    <x v="64"/>
    <x v="0"/>
    <x v="829"/>
    <x v="993"/>
    <n v="54"/>
    <n v="4096"/>
  </r>
  <r>
    <x v="6"/>
    <x v="64"/>
    <x v="1"/>
    <x v="842"/>
    <x v="1011"/>
    <n v="122"/>
    <n v="11821"/>
  </r>
  <r>
    <x v="7"/>
    <x v="64"/>
    <x v="0"/>
    <x v="680"/>
    <x v="1012"/>
    <n v="146"/>
    <n v="11115"/>
  </r>
  <r>
    <x v="8"/>
    <x v="64"/>
    <x v="1"/>
    <x v="798"/>
    <x v="974"/>
    <n v="212"/>
    <n v="12775"/>
  </r>
  <r>
    <x v="9"/>
    <x v="64"/>
    <x v="1"/>
    <x v="679"/>
    <x v="1005"/>
    <n v="130"/>
    <n v="11176"/>
  </r>
  <r>
    <x v="10"/>
    <x v="64"/>
    <x v="0"/>
    <x v="452"/>
    <x v="965"/>
    <n v="85"/>
    <n v="7217"/>
  </r>
  <r>
    <x v="11"/>
    <x v="64"/>
    <x v="0"/>
    <x v="738"/>
    <x v="922"/>
    <n v="23"/>
    <n v="6388"/>
  </r>
  <r>
    <x v="12"/>
    <x v="64"/>
    <x v="0"/>
    <x v="662"/>
    <x v="966"/>
    <n v="70"/>
    <n v="6460"/>
  </r>
  <r>
    <x v="13"/>
    <x v="64"/>
    <x v="1"/>
    <x v="275"/>
    <x v="995"/>
    <n v="183"/>
    <n v="11638"/>
  </r>
  <r>
    <x v="14"/>
    <x v="64"/>
    <x v="0"/>
    <x v="831"/>
    <x v="996"/>
    <n v="166"/>
    <n v="11227"/>
  </r>
  <r>
    <x v="15"/>
    <x v="64"/>
    <x v="1"/>
    <x v="763"/>
    <x v="15"/>
    <n v="19"/>
    <n v="1629"/>
  </r>
  <r>
    <x v="16"/>
    <x v="64"/>
    <x v="0"/>
    <x v="823"/>
    <x v="987"/>
    <n v="141"/>
    <n v="9401"/>
  </r>
  <r>
    <x v="17"/>
    <x v="64"/>
    <x v="1"/>
    <x v="311"/>
    <x v="997"/>
    <n v="73"/>
    <n v="8663"/>
  </r>
  <r>
    <x v="18"/>
    <x v="64"/>
    <x v="2"/>
    <x v="836"/>
    <x v="1002"/>
    <n v="177"/>
    <n v="20458"/>
  </r>
  <r>
    <x v="19"/>
    <x v="64"/>
    <x v="2"/>
    <x v="838"/>
    <x v="1006"/>
    <n v="278"/>
    <n v="18976"/>
  </r>
  <r>
    <x v="20"/>
    <x v="64"/>
    <x v="0"/>
    <x v="795"/>
    <x v="927"/>
    <n v="56"/>
    <n v="6402"/>
  </r>
  <r>
    <x v="21"/>
    <x v="64"/>
    <x v="0"/>
    <x v="673"/>
    <x v="15"/>
    <n v="32"/>
    <n v="5960"/>
  </r>
  <r>
    <x v="22"/>
    <x v="64"/>
    <x v="1"/>
    <x v="834"/>
    <x v="999"/>
    <n v="129"/>
    <n v="11580"/>
  </r>
  <r>
    <x v="23"/>
    <x v="64"/>
    <x v="6"/>
    <x v="735"/>
    <x v="1013"/>
    <n v="187"/>
    <n v="16168"/>
  </r>
  <r>
    <x v="0"/>
    <x v="65"/>
    <x v="0"/>
    <x v="165"/>
    <x v="962"/>
    <n v="55"/>
    <n v="6004"/>
  </r>
  <r>
    <x v="1"/>
    <x v="65"/>
    <x v="2"/>
    <x v="840"/>
    <x v="1008"/>
    <n v="92"/>
    <n v="11499"/>
  </r>
  <r>
    <x v="2"/>
    <x v="65"/>
    <x v="0"/>
    <x v="419"/>
    <x v="1014"/>
    <n v="132"/>
    <n v="12301"/>
  </r>
  <r>
    <x v="3"/>
    <x v="65"/>
    <x v="1"/>
    <x v="843"/>
    <x v="1015"/>
    <n v="361"/>
    <n v="28479"/>
  </r>
  <r>
    <x v="4"/>
    <x v="65"/>
    <x v="1"/>
    <x v="651"/>
    <x v="1010"/>
    <n v="201"/>
    <n v="16196"/>
  </r>
  <r>
    <x v="5"/>
    <x v="65"/>
    <x v="2"/>
    <x v="829"/>
    <x v="993"/>
    <n v="124"/>
    <n v="4042"/>
  </r>
  <r>
    <x v="6"/>
    <x v="65"/>
    <x v="0"/>
    <x v="844"/>
    <x v="573"/>
    <n v="110"/>
    <n v="11699"/>
  </r>
  <r>
    <x v="7"/>
    <x v="65"/>
    <x v="1"/>
    <x v="680"/>
    <x v="1012"/>
    <n v="146"/>
    <n v="10969"/>
  </r>
  <r>
    <x v="8"/>
    <x v="65"/>
    <x v="1"/>
    <x v="845"/>
    <x v="1016"/>
    <n v="176"/>
    <n v="12563"/>
  </r>
  <r>
    <x v="9"/>
    <x v="65"/>
    <x v="1"/>
    <x v="712"/>
    <x v="1017"/>
    <n v="166"/>
    <n v="11046"/>
  </r>
  <r>
    <x v="10"/>
    <x v="65"/>
    <x v="1"/>
    <x v="452"/>
    <x v="965"/>
    <n v="77"/>
    <n v="7132"/>
  </r>
  <r>
    <x v="11"/>
    <x v="65"/>
    <x v="1"/>
    <x v="738"/>
    <x v="922"/>
    <n v="39"/>
    <n v="6365"/>
  </r>
  <r>
    <x v="12"/>
    <x v="65"/>
    <x v="2"/>
    <x v="662"/>
    <x v="966"/>
    <n v="153"/>
    <n v="6390"/>
  </r>
  <r>
    <x v="13"/>
    <x v="65"/>
    <x v="1"/>
    <x v="364"/>
    <x v="1018"/>
    <n v="129"/>
    <n v="11455"/>
  </r>
  <r>
    <x v="14"/>
    <x v="65"/>
    <x v="1"/>
    <x v="831"/>
    <x v="996"/>
    <n v="108"/>
    <n v="11061"/>
  </r>
  <r>
    <x v="15"/>
    <x v="65"/>
    <x v="0"/>
    <x v="112"/>
    <x v="15"/>
    <n v="24"/>
    <n v="1610"/>
  </r>
  <r>
    <x v="16"/>
    <x v="65"/>
    <x v="0"/>
    <x v="823"/>
    <x v="987"/>
    <n v="111"/>
    <n v="9260"/>
  </r>
  <r>
    <x v="17"/>
    <x v="65"/>
    <x v="0"/>
    <x v="334"/>
    <x v="1019"/>
    <n v="74"/>
    <n v="8590"/>
  </r>
  <r>
    <x v="18"/>
    <x v="65"/>
    <x v="1"/>
    <x v="846"/>
    <x v="1020"/>
    <n v="191"/>
    <n v="20281"/>
  </r>
  <r>
    <x v="19"/>
    <x v="65"/>
    <x v="1"/>
    <x v="847"/>
    <x v="1021"/>
    <n v="450"/>
    <n v="18698"/>
  </r>
  <r>
    <x v="20"/>
    <x v="65"/>
    <x v="0"/>
    <x v="795"/>
    <x v="927"/>
    <n v="63"/>
    <n v="6346"/>
  </r>
  <r>
    <x v="21"/>
    <x v="65"/>
    <x v="0"/>
    <x v="673"/>
    <x v="15"/>
    <n v="50"/>
    <n v="5928"/>
  </r>
  <r>
    <x v="22"/>
    <x v="65"/>
    <x v="0"/>
    <x v="85"/>
    <x v="1022"/>
    <n v="165"/>
    <n v="11451"/>
  </r>
  <r>
    <x v="23"/>
    <x v="65"/>
    <x v="32"/>
    <x v="776"/>
    <x v="1023"/>
    <n v="191"/>
    <n v="15981"/>
  </r>
  <r>
    <x v="0"/>
    <x v="66"/>
    <x v="0"/>
    <x v="165"/>
    <x v="962"/>
    <n v="69"/>
    <n v="5949"/>
  </r>
  <r>
    <x v="1"/>
    <x v="66"/>
    <x v="1"/>
    <x v="339"/>
    <x v="1024"/>
    <n v="140"/>
    <n v="11407"/>
  </r>
  <r>
    <x v="2"/>
    <x v="66"/>
    <x v="0"/>
    <x v="419"/>
    <x v="1014"/>
    <n v="185"/>
    <n v="12169"/>
  </r>
  <r>
    <x v="3"/>
    <x v="66"/>
    <x v="6"/>
    <x v="848"/>
    <x v="1025"/>
    <n v="444"/>
    <n v="28118"/>
  </r>
  <r>
    <x v="4"/>
    <x v="66"/>
    <x v="2"/>
    <x v="286"/>
    <x v="1026"/>
    <n v="183"/>
    <n v="15995"/>
  </r>
  <r>
    <x v="5"/>
    <x v="66"/>
    <x v="2"/>
    <x v="849"/>
    <x v="1027"/>
    <n v="59"/>
    <n v="3918"/>
  </r>
  <r>
    <x v="6"/>
    <x v="66"/>
    <x v="0"/>
    <x v="844"/>
    <x v="573"/>
    <n v="126"/>
    <n v="11589"/>
  </r>
  <r>
    <x v="7"/>
    <x v="66"/>
    <x v="1"/>
    <x v="850"/>
    <x v="1028"/>
    <n v="118"/>
    <n v="10823"/>
  </r>
  <r>
    <x v="8"/>
    <x v="66"/>
    <x v="2"/>
    <x v="430"/>
    <x v="293"/>
    <n v="166"/>
    <n v="12387"/>
  </r>
  <r>
    <x v="9"/>
    <x v="66"/>
    <x v="1"/>
    <x v="721"/>
    <x v="1029"/>
    <n v="116"/>
    <n v="10880"/>
  </r>
  <r>
    <x v="10"/>
    <x v="66"/>
    <x v="0"/>
    <x v="272"/>
    <x v="1030"/>
    <n v="68"/>
    <n v="7055"/>
  </r>
  <r>
    <x v="11"/>
    <x v="66"/>
    <x v="0"/>
    <x v="747"/>
    <x v="1031"/>
    <n v="44"/>
    <n v="6326"/>
  </r>
  <r>
    <x v="12"/>
    <x v="66"/>
    <x v="0"/>
    <x v="540"/>
    <x v="768"/>
    <n v="70"/>
    <n v="6237"/>
  </r>
  <r>
    <x v="13"/>
    <x v="66"/>
    <x v="1"/>
    <x v="851"/>
    <x v="1032"/>
    <n v="183"/>
    <n v="11326"/>
  </r>
  <r>
    <x v="14"/>
    <x v="66"/>
    <x v="0"/>
    <x v="374"/>
    <x v="1033"/>
    <n v="172"/>
    <n v="10953"/>
  </r>
  <r>
    <x v="15"/>
    <x v="66"/>
    <x v="0"/>
    <x v="112"/>
    <x v="15"/>
    <n v="28"/>
    <n v="1586"/>
  </r>
  <r>
    <x v="16"/>
    <x v="66"/>
    <x v="17"/>
    <x v="823"/>
    <x v="987"/>
    <n v="110"/>
    <n v="9149"/>
  </r>
  <r>
    <x v="17"/>
    <x v="66"/>
    <x v="0"/>
    <x v="334"/>
    <x v="1019"/>
    <n v="133"/>
    <n v="8516"/>
  </r>
  <r>
    <x v="18"/>
    <x v="66"/>
    <x v="1"/>
    <x v="852"/>
    <x v="1034"/>
    <n v="218"/>
    <n v="20090"/>
  </r>
  <r>
    <x v="19"/>
    <x v="66"/>
    <x v="1"/>
    <x v="853"/>
    <x v="1035"/>
    <n v="321"/>
    <n v="18248"/>
  </r>
  <r>
    <x v="20"/>
    <x v="66"/>
    <x v="0"/>
    <x v="795"/>
    <x v="927"/>
    <n v="68"/>
    <n v="6283"/>
  </r>
  <r>
    <x v="21"/>
    <x v="66"/>
    <x v="0"/>
    <x v="673"/>
    <x v="15"/>
    <n v="22"/>
    <n v="5878"/>
  </r>
  <r>
    <x v="22"/>
    <x v="66"/>
    <x v="0"/>
    <x v="85"/>
    <x v="1022"/>
    <n v="157"/>
    <n v="11286"/>
  </r>
  <r>
    <x v="23"/>
    <x v="66"/>
    <x v="0"/>
    <x v="341"/>
    <x v="1036"/>
    <n v="223"/>
    <n v="15790"/>
  </r>
  <r>
    <x v="0"/>
    <x v="67"/>
    <x v="0"/>
    <x v="165"/>
    <x v="962"/>
    <n v="183"/>
    <n v="5880"/>
  </r>
  <r>
    <x v="1"/>
    <x v="67"/>
    <x v="1"/>
    <x v="854"/>
    <x v="1037"/>
    <n v="113"/>
    <n v="11267"/>
  </r>
  <r>
    <x v="2"/>
    <x v="67"/>
    <x v="0"/>
    <x v="419"/>
    <x v="1014"/>
    <n v="103"/>
    <n v="11984"/>
  </r>
  <r>
    <x v="3"/>
    <x v="67"/>
    <x v="2"/>
    <x v="855"/>
    <x v="1038"/>
    <n v="405"/>
    <n v="27674"/>
  </r>
  <r>
    <x v="4"/>
    <x v="67"/>
    <x v="1"/>
    <x v="677"/>
    <x v="1039"/>
    <n v="145"/>
    <n v="15812"/>
  </r>
  <r>
    <x v="5"/>
    <x v="67"/>
    <x v="2"/>
    <x v="856"/>
    <x v="1040"/>
    <n v="101"/>
    <n v="3859"/>
  </r>
  <r>
    <x v="6"/>
    <x v="67"/>
    <x v="0"/>
    <x v="844"/>
    <x v="573"/>
    <n v="138"/>
    <n v="11463"/>
  </r>
  <r>
    <x v="7"/>
    <x v="67"/>
    <x v="17"/>
    <x v="39"/>
    <x v="1041"/>
    <n v="99"/>
    <n v="10705"/>
  </r>
  <r>
    <x v="8"/>
    <x v="67"/>
    <x v="1"/>
    <x v="172"/>
    <x v="1042"/>
    <n v="211"/>
    <n v="12221"/>
  </r>
  <r>
    <x v="9"/>
    <x v="67"/>
    <x v="0"/>
    <x v="857"/>
    <x v="1043"/>
    <n v="116"/>
    <n v="10764"/>
  </r>
  <r>
    <x v="10"/>
    <x v="67"/>
    <x v="0"/>
    <x v="272"/>
    <x v="1030"/>
    <n v="76"/>
    <n v="6987"/>
  </r>
  <r>
    <x v="11"/>
    <x v="67"/>
    <x v="0"/>
    <x v="747"/>
    <x v="1031"/>
    <n v="79"/>
    <n v="6282"/>
  </r>
  <r>
    <x v="12"/>
    <x v="67"/>
    <x v="0"/>
    <x v="540"/>
    <x v="768"/>
    <n v="91"/>
    <n v="6167"/>
  </r>
  <r>
    <x v="13"/>
    <x v="67"/>
    <x v="0"/>
    <x v="858"/>
    <x v="1044"/>
    <n v="105"/>
    <n v="11143"/>
  </r>
  <r>
    <x v="14"/>
    <x v="67"/>
    <x v="0"/>
    <x v="374"/>
    <x v="1033"/>
    <n v="130"/>
    <n v="10781"/>
  </r>
  <r>
    <x v="15"/>
    <x v="67"/>
    <x v="0"/>
    <x v="112"/>
    <x v="15"/>
    <n v="34"/>
    <n v="1558"/>
  </r>
  <r>
    <x v="16"/>
    <x v="67"/>
    <x v="0"/>
    <x v="859"/>
    <x v="1045"/>
    <n v="114"/>
    <n v="9039"/>
  </r>
  <r>
    <x v="17"/>
    <x v="67"/>
    <x v="0"/>
    <x v="334"/>
    <x v="1019"/>
    <n v="157"/>
    <n v="8383"/>
  </r>
  <r>
    <x v="18"/>
    <x v="67"/>
    <x v="2"/>
    <x v="860"/>
    <x v="1046"/>
    <n v="234"/>
    <n v="19872"/>
  </r>
  <r>
    <x v="19"/>
    <x v="67"/>
    <x v="2"/>
    <x v="861"/>
    <x v="1047"/>
    <n v="170"/>
    <n v="17927"/>
  </r>
  <r>
    <x v="20"/>
    <x v="67"/>
    <x v="0"/>
    <x v="795"/>
    <x v="927"/>
    <n v="63"/>
    <n v="6215"/>
  </r>
  <r>
    <x v="21"/>
    <x v="67"/>
    <x v="0"/>
    <x v="673"/>
    <x v="15"/>
    <n v="28"/>
    <n v="5856"/>
  </r>
  <r>
    <x v="22"/>
    <x v="67"/>
    <x v="1"/>
    <x v="85"/>
    <x v="1022"/>
    <n v="166"/>
    <n v="11129"/>
  </r>
  <r>
    <x v="23"/>
    <x v="67"/>
    <x v="3"/>
    <x v="341"/>
    <x v="1036"/>
    <n v="278"/>
    <n v="15567"/>
  </r>
  <r>
    <x v="0"/>
    <x v="68"/>
    <x v="0"/>
    <x v="165"/>
    <x v="962"/>
    <n v="32"/>
    <n v="5697"/>
  </r>
  <r>
    <x v="1"/>
    <x v="68"/>
    <x v="0"/>
    <x v="862"/>
    <x v="1048"/>
    <n v="54"/>
    <n v="11154"/>
  </r>
  <r>
    <x v="2"/>
    <x v="68"/>
    <x v="0"/>
    <x v="419"/>
    <x v="1014"/>
    <n v="50"/>
    <n v="11881"/>
  </r>
  <r>
    <x v="3"/>
    <x v="68"/>
    <x v="0"/>
    <x v="863"/>
    <x v="1049"/>
    <n v="190"/>
    <n v="27269"/>
  </r>
  <r>
    <x v="4"/>
    <x v="68"/>
    <x v="0"/>
    <x v="558"/>
    <x v="1050"/>
    <n v="43"/>
    <n v="15667"/>
  </r>
  <r>
    <x v="5"/>
    <x v="68"/>
    <x v="1"/>
    <x v="864"/>
    <x v="1051"/>
    <n v="16"/>
    <n v="3758"/>
  </r>
  <r>
    <x v="6"/>
    <x v="68"/>
    <x v="0"/>
    <x v="844"/>
    <x v="573"/>
    <n v="64"/>
    <n v="11325"/>
  </r>
  <r>
    <x v="7"/>
    <x v="68"/>
    <x v="2"/>
    <x v="736"/>
    <x v="1052"/>
    <n v="45"/>
    <n v="10606"/>
  </r>
  <r>
    <x v="8"/>
    <x v="68"/>
    <x v="5"/>
    <x v="450"/>
    <x v="1053"/>
    <n v="148"/>
    <n v="12010"/>
  </r>
  <r>
    <x v="9"/>
    <x v="68"/>
    <x v="0"/>
    <x v="857"/>
    <x v="1043"/>
    <n v="60"/>
    <n v="10648"/>
  </r>
  <r>
    <x v="10"/>
    <x v="68"/>
    <x v="0"/>
    <x v="272"/>
    <x v="1030"/>
    <n v="32"/>
    <n v="6911"/>
  </r>
  <r>
    <x v="11"/>
    <x v="68"/>
    <x v="0"/>
    <x v="747"/>
    <x v="1031"/>
    <n v="13"/>
    <n v="6203"/>
  </r>
  <r>
    <x v="12"/>
    <x v="68"/>
    <x v="0"/>
    <x v="540"/>
    <x v="768"/>
    <n v="32"/>
    <n v="6076"/>
  </r>
  <r>
    <x v="13"/>
    <x v="68"/>
    <x v="0"/>
    <x v="858"/>
    <x v="1044"/>
    <n v="44"/>
    <n v="11038"/>
  </r>
  <r>
    <x v="14"/>
    <x v="68"/>
    <x v="1"/>
    <x v="374"/>
    <x v="1033"/>
    <n v="60"/>
    <n v="10651"/>
  </r>
  <r>
    <x v="15"/>
    <x v="68"/>
    <x v="0"/>
    <x v="112"/>
    <x v="15"/>
    <n v="19"/>
    <n v="1524"/>
  </r>
  <r>
    <x v="16"/>
    <x v="68"/>
    <x v="0"/>
    <x v="859"/>
    <x v="1045"/>
    <n v="34"/>
    <n v="8925"/>
  </r>
  <r>
    <x v="17"/>
    <x v="68"/>
    <x v="0"/>
    <x v="334"/>
    <x v="1019"/>
    <n v="34"/>
    <n v="8226"/>
  </r>
  <r>
    <x v="18"/>
    <x v="68"/>
    <x v="17"/>
    <x v="865"/>
    <x v="1054"/>
    <n v="94"/>
    <n v="19638"/>
  </r>
  <r>
    <x v="19"/>
    <x v="68"/>
    <x v="0"/>
    <x v="866"/>
    <x v="1055"/>
    <n v="88"/>
    <n v="17757"/>
  </r>
  <r>
    <x v="20"/>
    <x v="68"/>
    <x v="0"/>
    <x v="795"/>
    <x v="927"/>
    <n v="14"/>
    <n v="6152"/>
  </r>
  <r>
    <x v="21"/>
    <x v="68"/>
    <x v="0"/>
    <x v="673"/>
    <x v="15"/>
    <n v="20"/>
    <n v="5828"/>
  </r>
  <r>
    <x v="22"/>
    <x v="68"/>
    <x v="1"/>
    <x v="350"/>
    <x v="1056"/>
    <n v="69"/>
    <n v="10963"/>
  </r>
  <r>
    <x v="23"/>
    <x v="68"/>
    <x v="2"/>
    <x v="867"/>
    <x v="1057"/>
    <n v="162"/>
    <n v="15289"/>
  </r>
  <r>
    <x v="0"/>
    <x v="69"/>
    <x v="0"/>
    <x v="165"/>
    <x v="962"/>
    <n v="18"/>
    <n v="5665"/>
  </r>
  <r>
    <x v="1"/>
    <x v="69"/>
    <x v="0"/>
    <x v="862"/>
    <x v="1048"/>
    <n v="59"/>
    <n v="11100"/>
  </r>
  <r>
    <x v="2"/>
    <x v="69"/>
    <x v="0"/>
    <x v="419"/>
    <x v="1014"/>
    <n v="44"/>
    <n v="11831"/>
  </r>
  <r>
    <x v="3"/>
    <x v="69"/>
    <x v="2"/>
    <x v="863"/>
    <x v="1049"/>
    <n v="248"/>
    <n v="27079"/>
  </r>
  <r>
    <x v="4"/>
    <x v="69"/>
    <x v="0"/>
    <x v="558"/>
    <x v="1050"/>
    <n v="54"/>
    <n v="15624"/>
  </r>
  <r>
    <x v="5"/>
    <x v="69"/>
    <x v="0"/>
    <x v="868"/>
    <x v="1058"/>
    <n v="12"/>
    <n v="3742"/>
  </r>
  <r>
    <x v="6"/>
    <x v="69"/>
    <x v="1"/>
    <x v="844"/>
    <x v="573"/>
    <n v="63"/>
    <n v="11261"/>
  </r>
  <r>
    <x v="7"/>
    <x v="69"/>
    <x v="1"/>
    <x v="443"/>
    <x v="1059"/>
    <n v="71"/>
    <n v="10561"/>
  </r>
  <r>
    <x v="8"/>
    <x v="69"/>
    <x v="2"/>
    <x v="419"/>
    <x v="858"/>
    <n v="144"/>
    <n v="11862"/>
  </r>
  <r>
    <x v="9"/>
    <x v="69"/>
    <x v="1"/>
    <x v="857"/>
    <x v="1043"/>
    <n v="52"/>
    <n v="10588"/>
  </r>
  <r>
    <x v="10"/>
    <x v="69"/>
    <x v="0"/>
    <x v="272"/>
    <x v="1030"/>
    <n v="41"/>
    <n v="6879"/>
  </r>
  <r>
    <x v="11"/>
    <x v="69"/>
    <x v="0"/>
    <x v="747"/>
    <x v="1031"/>
    <n v="22"/>
    <n v="6190"/>
  </r>
  <r>
    <x v="12"/>
    <x v="69"/>
    <x v="0"/>
    <x v="540"/>
    <x v="768"/>
    <n v="29"/>
    <n v="6044"/>
  </r>
  <r>
    <x v="13"/>
    <x v="69"/>
    <x v="0"/>
    <x v="858"/>
    <x v="1044"/>
    <n v="47"/>
    <n v="10994"/>
  </r>
  <r>
    <x v="14"/>
    <x v="69"/>
    <x v="0"/>
    <x v="869"/>
    <x v="1060"/>
    <n v="54"/>
    <n v="10591"/>
  </r>
  <r>
    <x v="15"/>
    <x v="69"/>
    <x v="0"/>
    <x v="112"/>
    <x v="15"/>
    <n v="20"/>
    <n v="1505"/>
  </r>
  <r>
    <x v="16"/>
    <x v="69"/>
    <x v="0"/>
    <x v="859"/>
    <x v="1045"/>
    <n v="48"/>
    <n v="8891"/>
  </r>
  <r>
    <x v="17"/>
    <x v="69"/>
    <x v="0"/>
    <x v="334"/>
    <x v="1019"/>
    <n v="41"/>
    <n v="8192"/>
  </r>
  <r>
    <x v="18"/>
    <x v="69"/>
    <x v="2"/>
    <x v="870"/>
    <x v="1061"/>
    <n v="100"/>
    <n v="19544"/>
  </r>
  <r>
    <x v="19"/>
    <x v="69"/>
    <x v="0"/>
    <x v="866"/>
    <x v="1055"/>
    <n v="76"/>
    <n v="17669"/>
  </r>
  <r>
    <x v="20"/>
    <x v="69"/>
    <x v="0"/>
    <x v="795"/>
    <x v="927"/>
    <n v="13"/>
    <n v="6138"/>
  </r>
  <r>
    <x v="21"/>
    <x v="69"/>
    <x v="0"/>
    <x v="673"/>
    <x v="15"/>
    <n v="35"/>
    <n v="5808"/>
  </r>
  <r>
    <x v="22"/>
    <x v="69"/>
    <x v="0"/>
    <x v="697"/>
    <x v="1062"/>
    <n v="54"/>
    <n v="10894"/>
  </r>
  <r>
    <x v="23"/>
    <x v="69"/>
    <x v="3"/>
    <x v="52"/>
    <x v="1063"/>
    <n v="299"/>
    <n v="15127"/>
  </r>
  <r>
    <x v="0"/>
    <x v="70"/>
    <x v="0"/>
    <x v="165"/>
    <x v="962"/>
    <n v="44"/>
    <n v="5647"/>
  </r>
  <r>
    <x v="1"/>
    <x v="70"/>
    <x v="0"/>
    <x v="862"/>
    <x v="1048"/>
    <n v="188"/>
    <n v="11041"/>
  </r>
  <r>
    <x v="2"/>
    <x v="70"/>
    <x v="0"/>
    <x v="419"/>
    <x v="1014"/>
    <n v="94"/>
    <n v="11787"/>
  </r>
  <r>
    <x v="3"/>
    <x v="70"/>
    <x v="2"/>
    <x v="871"/>
    <x v="1064"/>
    <n v="299"/>
    <n v="26831"/>
  </r>
  <r>
    <x v="4"/>
    <x v="70"/>
    <x v="1"/>
    <x v="558"/>
    <x v="1050"/>
    <n v="160"/>
    <n v="15570"/>
  </r>
  <r>
    <x v="5"/>
    <x v="70"/>
    <x v="0"/>
    <x v="868"/>
    <x v="1058"/>
    <n v="27"/>
    <n v="3730"/>
  </r>
  <r>
    <x v="6"/>
    <x v="70"/>
    <x v="2"/>
    <x v="872"/>
    <x v="1065"/>
    <n v="109"/>
    <n v="11198"/>
  </r>
  <r>
    <x v="7"/>
    <x v="70"/>
    <x v="1"/>
    <x v="777"/>
    <x v="1066"/>
    <n v="78"/>
    <n v="10490"/>
  </r>
  <r>
    <x v="8"/>
    <x v="70"/>
    <x v="17"/>
    <x v="658"/>
    <x v="1067"/>
    <n v="170"/>
    <n v="11718"/>
  </r>
  <r>
    <x v="9"/>
    <x v="70"/>
    <x v="0"/>
    <x v="732"/>
    <x v="1068"/>
    <n v="92"/>
    <n v="10536"/>
  </r>
  <r>
    <x v="10"/>
    <x v="70"/>
    <x v="0"/>
    <x v="272"/>
    <x v="1030"/>
    <n v="58"/>
    <n v="6838"/>
  </r>
  <r>
    <x v="11"/>
    <x v="70"/>
    <x v="0"/>
    <x v="747"/>
    <x v="1031"/>
    <n v="72"/>
    <n v="6168"/>
  </r>
  <r>
    <x v="12"/>
    <x v="70"/>
    <x v="0"/>
    <x v="540"/>
    <x v="768"/>
    <n v="87"/>
    <n v="6015"/>
  </r>
  <r>
    <x v="13"/>
    <x v="70"/>
    <x v="0"/>
    <x v="858"/>
    <x v="1044"/>
    <n v="106"/>
    <n v="10947"/>
  </r>
  <r>
    <x v="14"/>
    <x v="70"/>
    <x v="0"/>
    <x v="869"/>
    <x v="1060"/>
    <n v="106"/>
    <n v="10537"/>
  </r>
  <r>
    <x v="15"/>
    <x v="70"/>
    <x v="0"/>
    <x v="112"/>
    <x v="15"/>
    <n v="21"/>
    <n v="1485"/>
  </r>
  <r>
    <x v="16"/>
    <x v="70"/>
    <x v="0"/>
    <x v="859"/>
    <x v="1045"/>
    <n v="133"/>
    <n v="8843"/>
  </r>
  <r>
    <x v="17"/>
    <x v="70"/>
    <x v="1"/>
    <x v="334"/>
    <x v="1019"/>
    <n v="85"/>
    <n v="8151"/>
  </r>
  <r>
    <x v="18"/>
    <x v="70"/>
    <x v="2"/>
    <x v="873"/>
    <x v="1069"/>
    <n v="207"/>
    <n v="19444"/>
  </r>
  <r>
    <x v="19"/>
    <x v="70"/>
    <x v="1"/>
    <x v="866"/>
    <x v="1055"/>
    <n v="169"/>
    <n v="17593"/>
  </r>
  <r>
    <x v="20"/>
    <x v="70"/>
    <x v="0"/>
    <x v="795"/>
    <x v="927"/>
    <n v="158"/>
    <n v="6125"/>
  </r>
  <r>
    <x v="21"/>
    <x v="70"/>
    <x v="0"/>
    <x v="673"/>
    <x v="15"/>
    <n v="64"/>
    <n v="5773"/>
  </r>
  <r>
    <x v="22"/>
    <x v="70"/>
    <x v="1"/>
    <x v="697"/>
    <x v="1062"/>
    <n v="135"/>
    <n v="10840"/>
  </r>
  <r>
    <x v="23"/>
    <x v="70"/>
    <x v="2"/>
    <x v="861"/>
    <x v="1070"/>
    <n v="363"/>
    <n v="14828"/>
  </r>
  <r>
    <x v="0"/>
    <x v="71"/>
    <x v="0"/>
    <x v="165"/>
    <x v="962"/>
    <n v="47"/>
    <n v="5603"/>
  </r>
  <r>
    <x v="1"/>
    <x v="71"/>
    <x v="0"/>
    <x v="862"/>
    <x v="1048"/>
    <n v="69"/>
    <n v="10853"/>
  </r>
  <r>
    <x v="2"/>
    <x v="71"/>
    <x v="0"/>
    <x v="419"/>
    <x v="1014"/>
    <n v="178"/>
    <n v="11693"/>
  </r>
  <r>
    <x v="3"/>
    <x v="71"/>
    <x v="1"/>
    <x v="482"/>
    <x v="1071"/>
    <n v="240"/>
    <n v="26532"/>
  </r>
  <r>
    <x v="4"/>
    <x v="71"/>
    <x v="1"/>
    <x v="409"/>
    <x v="1072"/>
    <n v="158"/>
    <n v="15410"/>
  </r>
  <r>
    <x v="5"/>
    <x v="71"/>
    <x v="0"/>
    <x v="868"/>
    <x v="1058"/>
    <n v="33"/>
    <n v="3703"/>
  </r>
  <r>
    <x v="6"/>
    <x v="71"/>
    <x v="2"/>
    <x v="439"/>
    <x v="1073"/>
    <n v="165"/>
    <n v="11089"/>
  </r>
  <r>
    <x v="7"/>
    <x v="71"/>
    <x v="2"/>
    <x v="786"/>
    <x v="1074"/>
    <n v="168"/>
    <n v="10412"/>
  </r>
  <r>
    <x v="8"/>
    <x v="71"/>
    <x v="6"/>
    <x v="874"/>
    <x v="1075"/>
    <n v="223"/>
    <n v="11548"/>
  </r>
  <r>
    <x v="9"/>
    <x v="71"/>
    <x v="0"/>
    <x v="732"/>
    <x v="1068"/>
    <n v="117"/>
    <n v="10444"/>
  </r>
  <r>
    <x v="10"/>
    <x v="71"/>
    <x v="1"/>
    <x v="272"/>
    <x v="1030"/>
    <n v="50"/>
    <n v="6780"/>
  </r>
  <r>
    <x v="11"/>
    <x v="71"/>
    <x v="1"/>
    <x v="747"/>
    <x v="1031"/>
    <n v="84"/>
    <n v="6096"/>
  </r>
  <r>
    <x v="12"/>
    <x v="71"/>
    <x v="2"/>
    <x v="540"/>
    <x v="768"/>
    <n v="110"/>
    <n v="5928"/>
  </r>
  <r>
    <x v="13"/>
    <x v="71"/>
    <x v="5"/>
    <x v="858"/>
    <x v="1044"/>
    <n v="188"/>
    <n v="10841"/>
  </r>
  <r>
    <x v="14"/>
    <x v="71"/>
    <x v="0"/>
    <x v="869"/>
    <x v="1060"/>
    <n v="180"/>
    <n v="10431"/>
  </r>
  <r>
    <x v="15"/>
    <x v="71"/>
    <x v="0"/>
    <x v="112"/>
    <x v="15"/>
    <n v="30"/>
    <n v="1464"/>
  </r>
  <r>
    <x v="16"/>
    <x v="71"/>
    <x v="0"/>
    <x v="859"/>
    <x v="1045"/>
    <n v="119"/>
    <n v="8710"/>
  </r>
  <r>
    <x v="17"/>
    <x v="71"/>
    <x v="1"/>
    <x v="875"/>
    <x v="1076"/>
    <n v="104"/>
    <n v="8066"/>
  </r>
  <r>
    <x v="18"/>
    <x v="71"/>
    <x v="0"/>
    <x v="876"/>
    <x v="1077"/>
    <n v="239"/>
    <n v="19237"/>
  </r>
  <r>
    <x v="19"/>
    <x v="71"/>
    <x v="1"/>
    <x v="877"/>
    <x v="1078"/>
    <n v="176"/>
    <n v="17424"/>
  </r>
  <r>
    <x v="20"/>
    <x v="71"/>
    <x v="1"/>
    <x v="795"/>
    <x v="927"/>
    <n v="76"/>
    <n v="5967"/>
  </r>
  <r>
    <x v="21"/>
    <x v="71"/>
    <x v="0"/>
    <x v="673"/>
    <x v="15"/>
    <n v="126"/>
    <n v="5709"/>
  </r>
  <r>
    <x v="22"/>
    <x v="71"/>
    <x v="2"/>
    <x v="488"/>
    <x v="1079"/>
    <n v="85"/>
    <n v="10705"/>
  </r>
  <r>
    <x v="23"/>
    <x v="71"/>
    <x v="2"/>
    <x v="866"/>
    <x v="1080"/>
    <n v="422"/>
    <n v="14465"/>
  </r>
  <r>
    <x v="0"/>
    <x v="72"/>
    <x v="0"/>
    <x v="165"/>
    <x v="962"/>
    <n v="44"/>
    <n v="5556"/>
  </r>
  <r>
    <x v="1"/>
    <x v="72"/>
    <x v="0"/>
    <x v="862"/>
    <x v="1048"/>
    <n v="101"/>
    <n v="10784"/>
  </r>
  <r>
    <x v="2"/>
    <x v="72"/>
    <x v="0"/>
    <x v="419"/>
    <x v="1014"/>
    <n v="128"/>
    <n v="11515"/>
  </r>
  <r>
    <x v="3"/>
    <x v="72"/>
    <x v="1"/>
    <x v="878"/>
    <x v="1081"/>
    <n v="280"/>
    <n v="26292"/>
  </r>
  <r>
    <x v="4"/>
    <x v="72"/>
    <x v="0"/>
    <x v="879"/>
    <x v="804"/>
    <n v="136"/>
    <n v="15252"/>
  </r>
  <r>
    <x v="5"/>
    <x v="72"/>
    <x v="0"/>
    <x v="868"/>
    <x v="1058"/>
    <n v="32"/>
    <n v="3670"/>
  </r>
  <r>
    <x v="6"/>
    <x v="72"/>
    <x v="0"/>
    <x v="604"/>
    <x v="1082"/>
    <n v="120"/>
    <n v="10924"/>
  </r>
  <r>
    <x v="7"/>
    <x v="72"/>
    <x v="2"/>
    <x v="689"/>
    <x v="1083"/>
    <n v="142"/>
    <n v="10244"/>
  </r>
  <r>
    <x v="8"/>
    <x v="72"/>
    <x v="47"/>
    <x v="781"/>
    <x v="1084"/>
    <n v="203"/>
    <n v="11325"/>
  </r>
  <r>
    <x v="9"/>
    <x v="72"/>
    <x v="1"/>
    <x v="732"/>
    <x v="1068"/>
    <n v="98"/>
    <n v="10327"/>
  </r>
  <r>
    <x v="10"/>
    <x v="72"/>
    <x v="0"/>
    <x v="880"/>
    <x v="199"/>
    <n v="66"/>
    <n v="6730"/>
  </r>
  <r>
    <x v="11"/>
    <x v="72"/>
    <x v="0"/>
    <x v="797"/>
    <x v="1085"/>
    <n v="64"/>
    <n v="6012"/>
  </r>
  <r>
    <x v="12"/>
    <x v="72"/>
    <x v="0"/>
    <x v="636"/>
    <x v="1086"/>
    <n v="93"/>
    <n v="5818"/>
  </r>
  <r>
    <x v="13"/>
    <x v="72"/>
    <x v="0"/>
    <x v="881"/>
    <x v="1087"/>
    <n v="106"/>
    <n v="10653"/>
  </r>
  <r>
    <x v="14"/>
    <x v="72"/>
    <x v="0"/>
    <x v="869"/>
    <x v="1060"/>
    <n v="91"/>
    <n v="10251"/>
  </r>
  <r>
    <x v="15"/>
    <x v="72"/>
    <x v="0"/>
    <x v="112"/>
    <x v="15"/>
    <n v="33"/>
    <n v="1434"/>
  </r>
  <r>
    <x v="16"/>
    <x v="72"/>
    <x v="1"/>
    <x v="859"/>
    <x v="1045"/>
    <n v="75"/>
    <n v="8591"/>
  </r>
  <r>
    <x v="17"/>
    <x v="72"/>
    <x v="0"/>
    <x v="353"/>
    <x v="1088"/>
    <n v="153"/>
    <n v="7962"/>
  </r>
  <r>
    <x v="18"/>
    <x v="72"/>
    <x v="0"/>
    <x v="876"/>
    <x v="1077"/>
    <n v="180"/>
    <n v="18998"/>
  </r>
  <r>
    <x v="19"/>
    <x v="72"/>
    <x v="0"/>
    <x v="882"/>
    <x v="1089"/>
    <n v="319"/>
    <n v="17248"/>
  </r>
  <r>
    <x v="20"/>
    <x v="72"/>
    <x v="0"/>
    <x v="883"/>
    <x v="1090"/>
    <n v="41"/>
    <n v="5891"/>
  </r>
  <r>
    <x v="21"/>
    <x v="72"/>
    <x v="0"/>
    <x v="673"/>
    <x v="15"/>
    <n v="173"/>
    <n v="5583"/>
  </r>
  <r>
    <x v="22"/>
    <x v="72"/>
    <x v="17"/>
    <x v="504"/>
    <x v="1091"/>
    <n v="91"/>
    <n v="10620"/>
  </r>
  <r>
    <x v="23"/>
    <x v="72"/>
    <x v="12"/>
    <x v="882"/>
    <x v="1092"/>
    <n v="356"/>
    <n v="14043"/>
  </r>
  <r>
    <x v="0"/>
    <x v="73"/>
    <x v="0"/>
    <x v="165"/>
    <x v="962"/>
    <n v="107"/>
    <n v="5512"/>
  </r>
  <r>
    <x v="1"/>
    <x v="73"/>
    <x v="1"/>
    <x v="862"/>
    <x v="1048"/>
    <n v="217"/>
    <n v="10683"/>
  </r>
  <r>
    <x v="2"/>
    <x v="73"/>
    <x v="0"/>
    <x v="419"/>
    <x v="1014"/>
    <n v="210"/>
    <n v="11387"/>
  </r>
  <r>
    <x v="3"/>
    <x v="73"/>
    <x v="0"/>
    <x v="884"/>
    <x v="558"/>
    <n v="321"/>
    <n v="26012"/>
  </r>
  <r>
    <x v="4"/>
    <x v="73"/>
    <x v="17"/>
    <x v="879"/>
    <x v="804"/>
    <n v="252"/>
    <n v="15116"/>
  </r>
  <r>
    <x v="5"/>
    <x v="73"/>
    <x v="0"/>
    <x v="868"/>
    <x v="1058"/>
    <n v="43"/>
    <n v="3638"/>
  </r>
  <r>
    <x v="6"/>
    <x v="73"/>
    <x v="0"/>
    <x v="604"/>
    <x v="1082"/>
    <n v="116"/>
    <n v="10804"/>
  </r>
  <r>
    <x v="7"/>
    <x v="73"/>
    <x v="48"/>
    <x v="62"/>
    <x v="1093"/>
    <n v="155"/>
    <n v="10102"/>
  </r>
  <r>
    <x v="8"/>
    <x v="73"/>
    <x v="1"/>
    <x v="842"/>
    <x v="1094"/>
    <n v="177"/>
    <n v="11122"/>
  </r>
  <r>
    <x v="9"/>
    <x v="73"/>
    <x v="0"/>
    <x v="741"/>
    <x v="1067"/>
    <n v="103"/>
    <n v="10229"/>
  </r>
  <r>
    <x v="10"/>
    <x v="73"/>
    <x v="1"/>
    <x v="880"/>
    <x v="199"/>
    <n v="47"/>
    <n v="6664"/>
  </r>
  <r>
    <x v="11"/>
    <x v="73"/>
    <x v="0"/>
    <x v="797"/>
    <x v="1085"/>
    <n v="77"/>
    <n v="5948"/>
  </r>
  <r>
    <x v="12"/>
    <x v="73"/>
    <x v="0"/>
    <x v="636"/>
    <x v="1086"/>
    <n v="85"/>
    <n v="5725"/>
  </r>
  <r>
    <x v="13"/>
    <x v="73"/>
    <x v="0"/>
    <x v="881"/>
    <x v="1087"/>
    <n v="159"/>
    <n v="10547"/>
  </r>
  <r>
    <x v="14"/>
    <x v="73"/>
    <x v="0"/>
    <x v="869"/>
    <x v="1060"/>
    <n v="144"/>
    <n v="10160"/>
  </r>
  <r>
    <x v="15"/>
    <x v="73"/>
    <x v="0"/>
    <x v="112"/>
    <x v="15"/>
    <n v="28"/>
    <n v="1401"/>
  </r>
  <r>
    <x v="16"/>
    <x v="73"/>
    <x v="0"/>
    <x v="885"/>
    <x v="1095"/>
    <n v="100"/>
    <n v="8516"/>
  </r>
  <r>
    <x v="17"/>
    <x v="73"/>
    <x v="1"/>
    <x v="353"/>
    <x v="1088"/>
    <n v="94"/>
    <n v="7809"/>
  </r>
  <r>
    <x v="18"/>
    <x v="73"/>
    <x v="17"/>
    <x v="876"/>
    <x v="1077"/>
    <n v="237"/>
    <n v="18818"/>
  </r>
  <r>
    <x v="19"/>
    <x v="73"/>
    <x v="1"/>
    <x v="882"/>
    <x v="1089"/>
    <n v="248"/>
    <n v="16929"/>
  </r>
  <r>
    <x v="20"/>
    <x v="73"/>
    <x v="0"/>
    <x v="883"/>
    <x v="1090"/>
    <n v="93"/>
    <n v="5850"/>
  </r>
  <r>
    <x v="21"/>
    <x v="73"/>
    <x v="0"/>
    <x v="673"/>
    <x v="15"/>
    <n v="30"/>
    <n v="5410"/>
  </r>
  <r>
    <x v="22"/>
    <x v="73"/>
    <x v="0"/>
    <x v="886"/>
    <x v="553"/>
    <n v="116"/>
    <n v="10529"/>
  </r>
  <r>
    <x v="23"/>
    <x v="73"/>
    <x v="4"/>
    <x v="98"/>
    <x v="1096"/>
    <n v="235"/>
    <n v="13687"/>
  </r>
  <r>
    <x v="0"/>
    <x v="74"/>
    <x v="2"/>
    <x v="165"/>
    <x v="962"/>
    <n v="176"/>
    <n v="5405"/>
  </r>
  <r>
    <x v="1"/>
    <x v="74"/>
    <x v="0"/>
    <x v="887"/>
    <x v="1097"/>
    <n v="89"/>
    <n v="10466"/>
  </r>
  <r>
    <x v="2"/>
    <x v="74"/>
    <x v="0"/>
    <x v="419"/>
    <x v="1014"/>
    <n v="142"/>
    <n v="11177"/>
  </r>
  <r>
    <x v="3"/>
    <x v="74"/>
    <x v="0"/>
    <x v="884"/>
    <x v="558"/>
    <n v="297"/>
    <n v="25691"/>
  </r>
  <r>
    <x v="4"/>
    <x v="74"/>
    <x v="0"/>
    <x v="377"/>
    <x v="1098"/>
    <n v="150"/>
    <n v="14864"/>
  </r>
  <r>
    <x v="5"/>
    <x v="74"/>
    <x v="0"/>
    <x v="868"/>
    <x v="1058"/>
    <n v="31"/>
    <n v="3595"/>
  </r>
  <r>
    <x v="6"/>
    <x v="74"/>
    <x v="0"/>
    <x v="604"/>
    <x v="1082"/>
    <n v="145"/>
    <n v="10688"/>
  </r>
  <r>
    <x v="7"/>
    <x v="74"/>
    <x v="1"/>
    <x v="504"/>
    <x v="1099"/>
    <n v="103"/>
    <n v="9947"/>
  </r>
  <r>
    <x v="8"/>
    <x v="74"/>
    <x v="17"/>
    <x v="844"/>
    <x v="1100"/>
    <n v="181"/>
    <n v="10945"/>
  </r>
  <r>
    <x v="9"/>
    <x v="74"/>
    <x v="0"/>
    <x v="741"/>
    <x v="1067"/>
    <n v="174"/>
    <n v="10126"/>
  </r>
  <r>
    <x v="10"/>
    <x v="74"/>
    <x v="1"/>
    <x v="888"/>
    <x v="1101"/>
    <n v="109"/>
    <n v="6617"/>
  </r>
  <r>
    <x v="11"/>
    <x v="74"/>
    <x v="1"/>
    <x v="797"/>
    <x v="1085"/>
    <n v="52"/>
    <n v="5871"/>
  </r>
  <r>
    <x v="12"/>
    <x v="74"/>
    <x v="1"/>
    <x v="636"/>
    <x v="1086"/>
    <n v="76"/>
    <n v="5640"/>
  </r>
  <r>
    <x v="13"/>
    <x v="74"/>
    <x v="1"/>
    <x v="881"/>
    <x v="1087"/>
    <n v="105"/>
    <n v="10388"/>
  </r>
  <r>
    <x v="14"/>
    <x v="74"/>
    <x v="1"/>
    <x v="869"/>
    <x v="1060"/>
    <n v="156"/>
    <n v="10016"/>
  </r>
  <r>
    <x v="15"/>
    <x v="74"/>
    <x v="0"/>
    <x v="112"/>
    <x v="15"/>
    <n v="28"/>
    <n v="1373"/>
  </r>
  <r>
    <x v="16"/>
    <x v="74"/>
    <x v="1"/>
    <x v="885"/>
    <x v="1095"/>
    <n v="161"/>
    <n v="8416"/>
  </r>
  <r>
    <x v="17"/>
    <x v="74"/>
    <x v="0"/>
    <x v="889"/>
    <x v="1102"/>
    <n v="262"/>
    <n v="7715"/>
  </r>
  <r>
    <x v="18"/>
    <x v="74"/>
    <x v="0"/>
    <x v="890"/>
    <x v="1103"/>
    <n v="209"/>
    <n v="18581"/>
  </r>
  <r>
    <x v="19"/>
    <x v="74"/>
    <x v="1"/>
    <x v="891"/>
    <x v="1104"/>
    <n v="167"/>
    <n v="16681"/>
  </r>
  <r>
    <x v="20"/>
    <x v="74"/>
    <x v="1"/>
    <x v="883"/>
    <x v="1090"/>
    <n v="79"/>
    <n v="5757"/>
  </r>
  <r>
    <x v="21"/>
    <x v="74"/>
    <x v="1"/>
    <x v="673"/>
    <x v="15"/>
    <n v="45"/>
    <n v="5380"/>
  </r>
  <r>
    <x v="22"/>
    <x v="74"/>
    <x v="0"/>
    <x v="886"/>
    <x v="553"/>
    <n v="105"/>
    <n v="10413"/>
  </r>
  <r>
    <x v="23"/>
    <x v="74"/>
    <x v="47"/>
    <x v="892"/>
    <x v="1105"/>
    <n v="232"/>
    <n v="13452"/>
  </r>
  <r>
    <x v="0"/>
    <x v="75"/>
    <x v="1"/>
    <x v="609"/>
    <x v="1106"/>
    <n v="22"/>
    <n v="5229"/>
  </r>
  <r>
    <x v="1"/>
    <x v="75"/>
    <x v="0"/>
    <x v="887"/>
    <x v="1097"/>
    <n v="55"/>
    <n v="10377"/>
  </r>
  <r>
    <x v="2"/>
    <x v="75"/>
    <x v="1"/>
    <x v="419"/>
    <x v="1014"/>
    <n v="52"/>
    <n v="11035"/>
  </r>
  <r>
    <x v="3"/>
    <x v="75"/>
    <x v="0"/>
    <x v="884"/>
    <x v="558"/>
    <n v="195"/>
    <n v="25394"/>
  </r>
  <r>
    <x v="4"/>
    <x v="75"/>
    <x v="1"/>
    <x v="377"/>
    <x v="1098"/>
    <n v="70"/>
    <n v="14714"/>
  </r>
  <r>
    <x v="5"/>
    <x v="75"/>
    <x v="0"/>
    <x v="868"/>
    <x v="1058"/>
    <n v="7"/>
    <n v="3564"/>
  </r>
  <r>
    <x v="6"/>
    <x v="75"/>
    <x v="0"/>
    <x v="604"/>
    <x v="1082"/>
    <n v="61"/>
    <n v="10543"/>
  </r>
  <r>
    <x v="7"/>
    <x v="75"/>
    <x v="2"/>
    <x v="893"/>
    <x v="1107"/>
    <n v="43"/>
    <n v="9844"/>
  </r>
  <r>
    <x v="8"/>
    <x v="75"/>
    <x v="6"/>
    <x v="439"/>
    <x v="1108"/>
    <n v="119"/>
    <n v="10764"/>
  </r>
  <r>
    <x v="9"/>
    <x v="75"/>
    <x v="0"/>
    <x v="741"/>
    <x v="1067"/>
    <n v="67"/>
    <n v="9952"/>
  </r>
  <r>
    <x v="10"/>
    <x v="75"/>
    <x v="0"/>
    <x v="894"/>
    <x v="1109"/>
    <n v="44"/>
    <n v="6508"/>
  </r>
  <r>
    <x v="11"/>
    <x v="75"/>
    <x v="1"/>
    <x v="840"/>
    <x v="1110"/>
    <n v="21"/>
    <n v="5819"/>
  </r>
  <r>
    <x v="12"/>
    <x v="75"/>
    <x v="0"/>
    <x v="143"/>
    <x v="1111"/>
    <n v="20"/>
    <n v="5564"/>
  </r>
  <r>
    <x v="13"/>
    <x v="75"/>
    <x v="0"/>
    <x v="895"/>
    <x v="1112"/>
    <n v="44"/>
    <n v="10283"/>
  </r>
  <r>
    <x v="14"/>
    <x v="75"/>
    <x v="0"/>
    <x v="241"/>
    <x v="1113"/>
    <n v="111"/>
    <n v="9860"/>
  </r>
  <r>
    <x v="15"/>
    <x v="75"/>
    <x v="0"/>
    <x v="112"/>
    <x v="15"/>
    <n v="16"/>
    <n v="1345"/>
  </r>
  <r>
    <x v="16"/>
    <x v="75"/>
    <x v="0"/>
    <x v="896"/>
    <x v="1114"/>
    <n v="24"/>
    <n v="8255"/>
  </r>
  <r>
    <x v="17"/>
    <x v="75"/>
    <x v="0"/>
    <x v="889"/>
    <x v="1102"/>
    <n v="60"/>
    <n v="7453"/>
  </r>
  <r>
    <x v="18"/>
    <x v="75"/>
    <x v="1"/>
    <x v="890"/>
    <x v="1103"/>
    <n v="87"/>
    <n v="18372"/>
  </r>
  <r>
    <x v="19"/>
    <x v="75"/>
    <x v="0"/>
    <x v="897"/>
    <x v="1115"/>
    <n v="86"/>
    <n v="16514"/>
  </r>
  <r>
    <x v="20"/>
    <x v="75"/>
    <x v="0"/>
    <x v="248"/>
    <x v="1116"/>
    <n v="22"/>
    <n v="5678"/>
  </r>
  <r>
    <x v="21"/>
    <x v="75"/>
    <x v="1"/>
    <x v="898"/>
    <x v="15"/>
    <n v="20"/>
    <n v="5335"/>
  </r>
  <r>
    <x v="22"/>
    <x v="75"/>
    <x v="0"/>
    <x v="886"/>
    <x v="553"/>
    <n v="45"/>
    <n v="10308"/>
  </r>
  <r>
    <x v="23"/>
    <x v="75"/>
    <x v="14"/>
    <x v="899"/>
    <x v="1117"/>
    <n v="161"/>
    <n v="13220"/>
  </r>
  <r>
    <x v="0"/>
    <x v="76"/>
    <x v="0"/>
    <x v="618"/>
    <x v="1118"/>
    <n v="16"/>
    <n v="5207"/>
  </r>
  <r>
    <x v="1"/>
    <x v="76"/>
    <x v="0"/>
    <x v="887"/>
    <x v="1097"/>
    <n v="68"/>
    <n v="10322"/>
  </r>
  <r>
    <x v="2"/>
    <x v="76"/>
    <x v="0"/>
    <x v="900"/>
    <x v="1119"/>
    <n v="42"/>
    <n v="10983"/>
  </r>
  <r>
    <x v="3"/>
    <x v="76"/>
    <x v="0"/>
    <x v="884"/>
    <x v="558"/>
    <n v="155"/>
    <n v="25199"/>
  </r>
  <r>
    <x v="4"/>
    <x v="76"/>
    <x v="0"/>
    <x v="680"/>
    <x v="1120"/>
    <n v="63"/>
    <n v="14644"/>
  </r>
  <r>
    <x v="5"/>
    <x v="76"/>
    <x v="0"/>
    <x v="868"/>
    <x v="1058"/>
    <n v="15"/>
    <n v="3557"/>
  </r>
  <r>
    <x v="6"/>
    <x v="76"/>
    <x v="1"/>
    <x v="604"/>
    <x v="1082"/>
    <n v="69"/>
    <n v="10482"/>
  </r>
  <r>
    <x v="7"/>
    <x v="76"/>
    <x v="2"/>
    <x v="886"/>
    <x v="1121"/>
    <n v="56"/>
    <n v="9801"/>
  </r>
  <r>
    <x v="8"/>
    <x v="76"/>
    <x v="3"/>
    <x v="901"/>
    <x v="1122"/>
    <n v="115"/>
    <n v="10645"/>
  </r>
  <r>
    <x v="9"/>
    <x v="76"/>
    <x v="2"/>
    <x v="741"/>
    <x v="1067"/>
    <n v="61"/>
    <n v="9885"/>
  </r>
  <r>
    <x v="10"/>
    <x v="76"/>
    <x v="0"/>
    <x v="894"/>
    <x v="1109"/>
    <n v="42"/>
    <n v="6464"/>
  </r>
  <r>
    <x v="11"/>
    <x v="76"/>
    <x v="0"/>
    <x v="902"/>
    <x v="1123"/>
    <n v="24"/>
    <n v="5798"/>
  </r>
  <r>
    <x v="12"/>
    <x v="76"/>
    <x v="0"/>
    <x v="143"/>
    <x v="1111"/>
    <n v="43"/>
    <n v="5544"/>
  </r>
  <r>
    <x v="13"/>
    <x v="76"/>
    <x v="0"/>
    <x v="895"/>
    <x v="1112"/>
    <n v="42"/>
    <n v="10239"/>
  </r>
  <r>
    <x v="14"/>
    <x v="76"/>
    <x v="0"/>
    <x v="241"/>
    <x v="1113"/>
    <n v="61"/>
    <n v="9749"/>
  </r>
  <r>
    <x v="15"/>
    <x v="76"/>
    <x v="0"/>
    <x v="112"/>
    <x v="15"/>
    <n v="12"/>
    <n v="1329"/>
  </r>
  <r>
    <x v="16"/>
    <x v="76"/>
    <x v="0"/>
    <x v="896"/>
    <x v="1114"/>
    <n v="49"/>
    <n v="8231"/>
  </r>
  <r>
    <x v="17"/>
    <x v="76"/>
    <x v="0"/>
    <x v="889"/>
    <x v="1102"/>
    <n v="36"/>
    <n v="7393"/>
  </r>
  <r>
    <x v="18"/>
    <x v="76"/>
    <x v="0"/>
    <x v="903"/>
    <x v="1124"/>
    <n v="100"/>
    <n v="18285"/>
  </r>
  <r>
    <x v="19"/>
    <x v="76"/>
    <x v="2"/>
    <x v="897"/>
    <x v="1115"/>
    <n v="75"/>
    <n v="16428"/>
  </r>
  <r>
    <x v="20"/>
    <x v="76"/>
    <x v="0"/>
    <x v="248"/>
    <x v="1116"/>
    <n v="45"/>
    <n v="5656"/>
  </r>
  <r>
    <x v="21"/>
    <x v="76"/>
    <x v="1"/>
    <x v="702"/>
    <x v="15"/>
    <n v="18"/>
    <n v="5315"/>
  </r>
  <r>
    <x v="22"/>
    <x v="76"/>
    <x v="0"/>
    <x v="886"/>
    <x v="553"/>
    <n v="60"/>
    <n v="10263"/>
  </r>
  <r>
    <x v="23"/>
    <x v="76"/>
    <x v="6"/>
    <x v="904"/>
    <x v="1125"/>
    <n v="193"/>
    <n v="13059"/>
  </r>
  <r>
    <x v="0"/>
    <x v="77"/>
    <x v="0"/>
    <x v="618"/>
    <x v="1118"/>
    <n v="42"/>
    <n v="5191"/>
  </r>
  <r>
    <x v="1"/>
    <x v="77"/>
    <x v="1"/>
    <x v="887"/>
    <x v="1097"/>
    <n v="108"/>
    <n v="10254"/>
  </r>
  <r>
    <x v="2"/>
    <x v="77"/>
    <x v="0"/>
    <x v="900"/>
    <x v="1119"/>
    <n v="106"/>
    <n v="10941"/>
  </r>
  <r>
    <x v="3"/>
    <x v="77"/>
    <x v="17"/>
    <x v="884"/>
    <x v="558"/>
    <n v="289"/>
    <n v="25044"/>
  </r>
  <r>
    <x v="4"/>
    <x v="77"/>
    <x v="0"/>
    <x v="680"/>
    <x v="1120"/>
    <n v="229"/>
    <n v="14581"/>
  </r>
  <r>
    <x v="5"/>
    <x v="77"/>
    <x v="0"/>
    <x v="868"/>
    <x v="1058"/>
    <n v="58"/>
    <n v="3542"/>
  </r>
  <r>
    <x v="6"/>
    <x v="77"/>
    <x v="1"/>
    <x v="905"/>
    <x v="766"/>
    <n v="148"/>
    <n v="10413"/>
  </r>
  <r>
    <x v="7"/>
    <x v="77"/>
    <x v="1"/>
    <x v="906"/>
    <x v="1126"/>
    <n v="97"/>
    <n v="9745"/>
  </r>
  <r>
    <x v="8"/>
    <x v="77"/>
    <x v="2"/>
    <x v="907"/>
    <x v="1127"/>
    <n v="169"/>
    <n v="10530"/>
  </r>
  <r>
    <x v="9"/>
    <x v="77"/>
    <x v="0"/>
    <x v="908"/>
    <x v="1128"/>
    <n v="123"/>
    <n v="9824"/>
  </r>
  <r>
    <x v="10"/>
    <x v="77"/>
    <x v="1"/>
    <x v="894"/>
    <x v="1109"/>
    <n v="68"/>
    <n v="6422"/>
  </r>
  <r>
    <x v="11"/>
    <x v="77"/>
    <x v="0"/>
    <x v="902"/>
    <x v="1123"/>
    <n v="167"/>
    <n v="5774"/>
  </r>
  <r>
    <x v="12"/>
    <x v="77"/>
    <x v="0"/>
    <x v="143"/>
    <x v="1111"/>
    <n v="53"/>
    <n v="5501"/>
  </r>
  <r>
    <x v="13"/>
    <x v="77"/>
    <x v="0"/>
    <x v="895"/>
    <x v="1112"/>
    <n v="92"/>
    <n v="10197"/>
  </r>
  <r>
    <x v="14"/>
    <x v="77"/>
    <x v="5"/>
    <x v="241"/>
    <x v="1113"/>
    <n v="123"/>
    <n v="9688"/>
  </r>
  <r>
    <x v="15"/>
    <x v="77"/>
    <x v="0"/>
    <x v="112"/>
    <x v="15"/>
    <n v="21"/>
    <n v="1317"/>
  </r>
  <r>
    <x v="16"/>
    <x v="77"/>
    <x v="0"/>
    <x v="896"/>
    <x v="1114"/>
    <n v="276"/>
    <n v="8182"/>
  </r>
  <r>
    <x v="17"/>
    <x v="77"/>
    <x v="2"/>
    <x v="889"/>
    <x v="1102"/>
    <n v="134"/>
    <n v="7357"/>
  </r>
  <r>
    <x v="18"/>
    <x v="77"/>
    <x v="2"/>
    <x v="903"/>
    <x v="1124"/>
    <n v="250"/>
    <n v="18185"/>
  </r>
  <r>
    <x v="19"/>
    <x v="77"/>
    <x v="0"/>
    <x v="909"/>
    <x v="1129"/>
    <n v="151"/>
    <n v="16353"/>
  </r>
  <r>
    <x v="20"/>
    <x v="77"/>
    <x v="1"/>
    <x v="248"/>
    <x v="1116"/>
    <n v="122"/>
    <n v="5611"/>
  </r>
  <r>
    <x v="21"/>
    <x v="77"/>
    <x v="0"/>
    <x v="763"/>
    <x v="15"/>
    <n v="44"/>
    <n v="5297"/>
  </r>
  <r>
    <x v="22"/>
    <x v="77"/>
    <x v="1"/>
    <x v="886"/>
    <x v="553"/>
    <n v="151"/>
    <n v="10203"/>
  </r>
  <r>
    <x v="23"/>
    <x v="77"/>
    <x v="12"/>
    <x v="910"/>
    <x v="1130"/>
    <n v="225"/>
    <n v="12866"/>
  </r>
  <r>
    <x v="0"/>
    <x v="78"/>
    <x v="0"/>
    <x v="618"/>
    <x v="1118"/>
    <n v="28"/>
    <n v="5149"/>
  </r>
  <r>
    <x v="1"/>
    <x v="78"/>
    <x v="0"/>
    <x v="911"/>
    <x v="1131"/>
    <n v="174"/>
    <n v="10146"/>
  </r>
  <r>
    <x v="2"/>
    <x v="78"/>
    <x v="0"/>
    <x v="900"/>
    <x v="1119"/>
    <n v="113"/>
    <n v="10835"/>
  </r>
  <r>
    <x v="3"/>
    <x v="78"/>
    <x v="2"/>
    <x v="912"/>
    <x v="1132"/>
    <n v="361"/>
    <n v="24755"/>
  </r>
  <r>
    <x v="4"/>
    <x v="78"/>
    <x v="1"/>
    <x v="680"/>
    <x v="1120"/>
    <n v="149"/>
    <n v="14352"/>
  </r>
  <r>
    <x v="5"/>
    <x v="78"/>
    <x v="0"/>
    <x v="868"/>
    <x v="1058"/>
    <n v="33"/>
    <n v="3484"/>
  </r>
  <r>
    <x v="6"/>
    <x v="78"/>
    <x v="2"/>
    <x v="142"/>
    <x v="1133"/>
    <n v="192"/>
    <n v="10265"/>
  </r>
  <r>
    <x v="7"/>
    <x v="78"/>
    <x v="0"/>
    <x v="107"/>
    <x v="204"/>
    <n v="153"/>
    <n v="9648"/>
  </r>
  <r>
    <x v="8"/>
    <x v="78"/>
    <x v="4"/>
    <x v="913"/>
    <x v="1134"/>
    <n v="243"/>
    <n v="10361"/>
  </r>
  <r>
    <x v="9"/>
    <x v="78"/>
    <x v="1"/>
    <x v="908"/>
    <x v="1128"/>
    <n v="102"/>
    <n v="9701"/>
  </r>
  <r>
    <x v="10"/>
    <x v="78"/>
    <x v="0"/>
    <x v="481"/>
    <x v="1135"/>
    <n v="46"/>
    <n v="6354"/>
  </r>
  <r>
    <x v="11"/>
    <x v="78"/>
    <x v="0"/>
    <x v="902"/>
    <x v="1123"/>
    <n v="17"/>
    <n v="5607"/>
  </r>
  <r>
    <x v="12"/>
    <x v="78"/>
    <x v="0"/>
    <x v="143"/>
    <x v="1111"/>
    <n v="68"/>
    <n v="5448"/>
  </r>
  <r>
    <x v="13"/>
    <x v="78"/>
    <x v="1"/>
    <x v="895"/>
    <x v="1112"/>
    <n v="199"/>
    <n v="10105"/>
  </r>
  <r>
    <x v="14"/>
    <x v="78"/>
    <x v="0"/>
    <x v="410"/>
    <x v="200"/>
    <n v="168"/>
    <n v="9565"/>
  </r>
  <r>
    <x v="15"/>
    <x v="78"/>
    <x v="0"/>
    <x v="112"/>
    <x v="15"/>
    <n v="29"/>
    <n v="1296"/>
  </r>
  <r>
    <x v="16"/>
    <x v="78"/>
    <x v="0"/>
    <x v="896"/>
    <x v="1114"/>
    <n v="194"/>
    <n v="7906"/>
  </r>
  <r>
    <x v="17"/>
    <x v="78"/>
    <x v="2"/>
    <x v="369"/>
    <x v="1136"/>
    <n v="87"/>
    <n v="7223"/>
  </r>
  <r>
    <x v="18"/>
    <x v="78"/>
    <x v="1"/>
    <x v="914"/>
    <x v="1137"/>
    <n v="190"/>
    <n v="17935"/>
  </r>
  <r>
    <x v="19"/>
    <x v="78"/>
    <x v="1"/>
    <x v="909"/>
    <x v="1129"/>
    <n v="204"/>
    <n v="16202"/>
  </r>
  <r>
    <x v="20"/>
    <x v="78"/>
    <x v="0"/>
    <x v="268"/>
    <x v="1138"/>
    <n v="65"/>
    <n v="5489"/>
  </r>
  <r>
    <x v="21"/>
    <x v="78"/>
    <x v="0"/>
    <x v="763"/>
    <x v="15"/>
    <n v="37"/>
    <n v="5253"/>
  </r>
  <r>
    <x v="22"/>
    <x v="78"/>
    <x v="1"/>
    <x v="671"/>
    <x v="1139"/>
    <n v="142"/>
    <n v="10052"/>
  </r>
  <r>
    <x v="23"/>
    <x v="78"/>
    <x v="26"/>
    <x v="915"/>
    <x v="1140"/>
    <n v="185"/>
    <n v="12641"/>
  </r>
  <r>
    <x v="0"/>
    <x v="79"/>
    <x v="2"/>
    <x v="618"/>
    <x v="1118"/>
    <n v="170"/>
    <n v="5121"/>
  </r>
  <r>
    <x v="1"/>
    <x v="79"/>
    <x v="0"/>
    <x v="911"/>
    <x v="1131"/>
    <n v="105"/>
    <n v="9972"/>
  </r>
  <r>
    <x v="2"/>
    <x v="79"/>
    <x v="1"/>
    <x v="900"/>
    <x v="1119"/>
    <n v="154"/>
    <n v="10722"/>
  </r>
  <r>
    <x v="3"/>
    <x v="79"/>
    <x v="2"/>
    <x v="916"/>
    <x v="130"/>
    <n v="336"/>
    <n v="24394"/>
  </r>
  <r>
    <x v="4"/>
    <x v="79"/>
    <x v="0"/>
    <x v="850"/>
    <x v="1141"/>
    <n v="303"/>
    <n v="14203"/>
  </r>
  <r>
    <x v="5"/>
    <x v="79"/>
    <x v="0"/>
    <x v="868"/>
    <x v="1058"/>
    <n v="21"/>
    <n v="3451"/>
  </r>
  <r>
    <x v="6"/>
    <x v="79"/>
    <x v="0"/>
    <x v="448"/>
    <x v="1142"/>
    <n v="218"/>
    <n v="10073"/>
  </r>
  <r>
    <x v="7"/>
    <x v="79"/>
    <x v="1"/>
    <x v="107"/>
    <x v="204"/>
    <n v="146"/>
    <n v="9495"/>
  </r>
  <r>
    <x v="8"/>
    <x v="79"/>
    <x v="1"/>
    <x v="917"/>
    <x v="1143"/>
    <n v="208"/>
    <n v="10118"/>
  </r>
  <r>
    <x v="9"/>
    <x v="79"/>
    <x v="0"/>
    <x v="688"/>
    <x v="1144"/>
    <n v="194"/>
    <n v="9599"/>
  </r>
  <r>
    <x v="10"/>
    <x v="79"/>
    <x v="1"/>
    <x v="481"/>
    <x v="1135"/>
    <n v="87"/>
    <n v="6308"/>
  </r>
  <r>
    <x v="11"/>
    <x v="79"/>
    <x v="0"/>
    <x v="902"/>
    <x v="1123"/>
    <n v="109"/>
    <n v="5590"/>
  </r>
  <r>
    <x v="12"/>
    <x v="79"/>
    <x v="2"/>
    <x v="143"/>
    <x v="1111"/>
    <n v="111"/>
    <n v="5380"/>
  </r>
  <r>
    <x v="13"/>
    <x v="79"/>
    <x v="0"/>
    <x v="492"/>
    <x v="1145"/>
    <n v="112"/>
    <n v="9906"/>
  </r>
  <r>
    <x v="14"/>
    <x v="79"/>
    <x v="0"/>
    <x v="410"/>
    <x v="200"/>
    <n v="82"/>
    <n v="9397"/>
  </r>
  <r>
    <x v="15"/>
    <x v="79"/>
    <x v="0"/>
    <x v="112"/>
    <x v="15"/>
    <n v="15"/>
    <n v="1267"/>
  </r>
  <r>
    <x v="16"/>
    <x v="79"/>
    <x v="2"/>
    <x v="896"/>
    <x v="1114"/>
    <n v="101"/>
    <n v="7712"/>
  </r>
  <r>
    <x v="17"/>
    <x v="79"/>
    <x v="1"/>
    <x v="918"/>
    <x v="1146"/>
    <n v="76"/>
    <n v="7136"/>
  </r>
  <r>
    <x v="18"/>
    <x v="79"/>
    <x v="0"/>
    <x v="919"/>
    <x v="1147"/>
    <n v="208"/>
    <n v="17745"/>
  </r>
  <r>
    <x v="19"/>
    <x v="79"/>
    <x v="17"/>
    <x v="920"/>
    <x v="1148"/>
    <n v="186"/>
    <n v="15998"/>
  </r>
  <r>
    <x v="20"/>
    <x v="79"/>
    <x v="0"/>
    <x v="268"/>
    <x v="1138"/>
    <n v="55"/>
    <n v="5424"/>
  </r>
  <r>
    <x v="21"/>
    <x v="79"/>
    <x v="1"/>
    <x v="763"/>
    <x v="15"/>
    <n v="68"/>
    <n v="5216"/>
  </r>
  <r>
    <x v="22"/>
    <x v="79"/>
    <x v="2"/>
    <x v="906"/>
    <x v="1149"/>
    <n v="167"/>
    <n v="9910"/>
  </r>
  <r>
    <x v="23"/>
    <x v="79"/>
    <x v="4"/>
    <x v="921"/>
    <x v="1150"/>
    <n v="390"/>
    <n v="12456"/>
  </r>
  <r>
    <x v="0"/>
    <x v="80"/>
    <x v="2"/>
    <x v="922"/>
    <x v="1151"/>
    <n v="170"/>
    <n v="4951"/>
  </r>
  <r>
    <x v="1"/>
    <x v="80"/>
    <x v="2"/>
    <x v="911"/>
    <x v="1131"/>
    <n v="77"/>
    <n v="9867"/>
  </r>
  <r>
    <x v="2"/>
    <x v="80"/>
    <x v="1"/>
    <x v="658"/>
    <x v="1152"/>
    <n v="240"/>
    <n v="10568"/>
  </r>
  <r>
    <x v="3"/>
    <x v="80"/>
    <x v="4"/>
    <x v="923"/>
    <x v="1153"/>
    <n v="383"/>
    <n v="24058"/>
  </r>
  <r>
    <x v="4"/>
    <x v="80"/>
    <x v="2"/>
    <x v="850"/>
    <x v="1141"/>
    <n v="350"/>
    <n v="13900"/>
  </r>
  <r>
    <x v="5"/>
    <x v="80"/>
    <x v="1"/>
    <x v="868"/>
    <x v="1058"/>
    <n v="73"/>
    <n v="3430"/>
  </r>
  <r>
    <x v="6"/>
    <x v="80"/>
    <x v="1"/>
    <x v="448"/>
    <x v="1142"/>
    <n v="185"/>
    <n v="9855"/>
  </r>
  <r>
    <x v="7"/>
    <x v="80"/>
    <x v="17"/>
    <x v="700"/>
    <x v="1154"/>
    <n v="87"/>
    <n v="9349"/>
  </r>
  <r>
    <x v="8"/>
    <x v="80"/>
    <x v="32"/>
    <x v="924"/>
    <x v="837"/>
    <n v="144"/>
    <n v="9910"/>
  </r>
  <r>
    <x v="9"/>
    <x v="80"/>
    <x v="1"/>
    <x v="688"/>
    <x v="1144"/>
    <n v="163"/>
    <n v="9405"/>
  </r>
  <r>
    <x v="10"/>
    <x v="80"/>
    <x v="0"/>
    <x v="405"/>
    <x v="1155"/>
    <n v="66"/>
    <n v="6221"/>
  </r>
  <r>
    <x v="11"/>
    <x v="80"/>
    <x v="0"/>
    <x v="902"/>
    <x v="1123"/>
    <n v="85"/>
    <n v="5481"/>
  </r>
  <r>
    <x v="12"/>
    <x v="80"/>
    <x v="0"/>
    <x v="707"/>
    <x v="1156"/>
    <n v="66"/>
    <n v="5269"/>
  </r>
  <r>
    <x v="13"/>
    <x v="80"/>
    <x v="32"/>
    <x v="492"/>
    <x v="1145"/>
    <n v="196"/>
    <n v="9794"/>
  </r>
  <r>
    <x v="14"/>
    <x v="80"/>
    <x v="0"/>
    <x v="410"/>
    <x v="200"/>
    <n v="85"/>
    <n v="9315"/>
  </r>
  <r>
    <x v="15"/>
    <x v="80"/>
    <x v="0"/>
    <x v="112"/>
    <x v="15"/>
    <n v="10"/>
    <n v="1252"/>
  </r>
  <r>
    <x v="16"/>
    <x v="80"/>
    <x v="2"/>
    <x v="925"/>
    <x v="1157"/>
    <n v="197"/>
    <n v="7611"/>
  </r>
  <r>
    <x v="17"/>
    <x v="80"/>
    <x v="48"/>
    <x v="400"/>
    <x v="1158"/>
    <n v="136"/>
    <n v="7060"/>
  </r>
  <r>
    <x v="18"/>
    <x v="80"/>
    <x v="17"/>
    <x v="919"/>
    <x v="1147"/>
    <n v="213"/>
    <n v="17537"/>
  </r>
  <r>
    <x v="19"/>
    <x v="80"/>
    <x v="1"/>
    <x v="378"/>
    <x v="1159"/>
    <n v="188"/>
    <n v="15812"/>
  </r>
  <r>
    <x v="20"/>
    <x v="80"/>
    <x v="2"/>
    <x v="268"/>
    <x v="1138"/>
    <n v="85"/>
    <n v="5369"/>
  </r>
  <r>
    <x v="21"/>
    <x v="80"/>
    <x v="0"/>
    <x v="112"/>
    <x v="15"/>
    <n v="87"/>
    <n v="5148"/>
  </r>
  <r>
    <x v="22"/>
    <x v="80"/>
    <x v="17"/>
    <x v="700"/>
    <x v="1160"/>
    <n v="139"/>
    <n v="9743"/>
  </r>
  <r>
    <x v="23"/>
    <x v="80"/>
    <x v="12"/>
    <x v="926"/>
    <x v="1161"/>
    <n v="125"/>
    <n v="12066"/>
  </r>
  <r>
    <x v="0"/>
    <x v="81"/>
    <x v="0"/>
    <x v="784"/>
    <x v="1162"/>
    <n v="153"/>
    <n v="4781"/>
  </r>
  <r>
    <x v="1"/>
    <x v="81"/>
    <x v="1"/>
    <x v="927"/>
    <x v="1163"/>
    <n v="80"/>
    <n v="9790"/>
  </r>
  <r>
    <x v="2"/>
    <x v="81"/>
    <x v="1"/>
    <x v="670"/>
    <x v="1164"/>
    <n v="92"/>
    <n v="10328"/>
  </r>
  <r>
    <x v="3"/>
    <x v="81"/>
    <x v="2"/>
    <x v="928"/>
    <x v="1165"/>
    <n v="308"/>
    <n v="23675"/>
  </r>
  <r>
    <x v="4"/>
    <x v="81"/>
    <x v="0"/>
    <x v="308"/>
    <x v="1166"/>
    <n v="181"/>
    <n v="13550"/>
  </r>
  <r>
    <x v="5"/>
    <x v="81"/>
    <x v="0"/>
    <x v="929"/>
    <x v="1167"/>
    <n v="34"/>
    <n v="3357"/>
  </r>
  <r>
    <x v="6"/>
    <x v="81"/>
    <x v="1"/>
    <x v="236"/>
    <x v="1168"/>
    <n v="129"/>
    <n v="9670"/>
  </r>
  <r>
    <x v="7"/>
    <x v="81"/>
    <x v="1"/>
    <x v="366"/>
    <x v="1169"/>
    <n v="112"/>
    <n v="9262"/>
  </r>
  <r>
    <x v="8"/>
    <x v="81"/>
    <x v="4"/>
    <x v="283"/>
    <x v="888"/>
    <n v="173"/>
    <n v="9766"/>
  </r>
  <r>
    <x v="9"/>
    <x v="81"/>
    <x v="0"/>
    <x v="696"/>
    <x v="1170"/>
    <n v="152"/>
    <n v="9242"/>
  </r>
  <r>
    <x v="10"/>
    <x v="81"/>
    <x v="0"/>
    <x v="405"/>
    <x v="1155"/>
    <n v="79"/>
    <n v="6155"/>
  </r>
  <r>
    <x v="11"/>
    <x v="81"/>
    <x v="1"/>
    <x v="902"/>
    <x v="1123"/>
    <n v="58"/>
    <n v="5396"/>
  </r>
  <r>
    <x v="12"/>
    <x v="81"/>
    <x v="0"/>
    <x v="707"/>
    <x v="1156"/>
    <n v="78"/>
    <n v="5203"/>
  </r>
  <r>
    <x v="13"/>
    <x v="81"/>
    <x v="1"/>
    <x v="930"/>
    <x v="1100"/>
    <n v="114"/>
    <n v="9598"/>
  </r>
  <r>
    <x v="14"/>
    <x v="81"/>
    <x v="0"/>
    <x v="410"/>
    <x v="200"/>
    <n v="84"/>
    <n v="9230"/>
  </r>
  <r>
    <x v="15"/>
    <x v="81"/>
    <x v="0"/>
    <x v="112"/>
    <x v="15"/>
    <n v="23"/>
    <n v="1242"/>
  </r>
  <r>
    <x v="16"/>
    <x v="81"/>
    <x v="0"/>
    <x v="931"/>
    <x v="1171"/>
    <n v="98"/>
    <n v="7414"/>
  </r>
  <r>
    <x v="17"/>
    <x v="81"/>
    <x v="4"/>
    <x v="496"/>
    <x v="1172"/>
    <n v="260"/>
    <n v="6924"/>
  </r>
  <r>
    <x v="18"/>
    <x v="81"/>
    <x v="2"/>
    <x v="932"/>
    <x v="1173"/>
    <n v="144"/>
    <n v="17324"/>
  </r>
  <r>
    <x v="19"/>
    <x v="81"/>
    <x v="1"/>
    <x v="933"/>
    <x v="1174"/>
    <n v="185"/>
    <n v="15624"/>
  </r>
  <r>
    <x v="20"/>
    <x v="81"/>
    <x v="1"/>
    <x v="934"/>
    <x v="1175"/>
    <n v="47"/>
    <n v="5284"/>
  </r>
  <r>
    <x v="21"/>
    <x v="81"/>
    <x v="0"/>
    <x v="112"/>
    <x v="15"/>
    <n v="45"/>
    <n v="5061"/>
  </r>
  <r>
    <x v="22"/>
    <x v="81"/>
    <x v="17"/>
    <x v="366"/>
    <x v="1176"/>
    <n v="103"/>
    <n v="9604"/>
  </r>
  <r>
    <x v="23"/>
    <x v="81"/>
    <x v="23"/>
    <x v="472"/>
    <x v="1177"/>
    <n v="188"/>
    <n v="11941"/>
  </r>
  <r>
    <x v="0"/>
    <x v="82"/>
    <x v="0"/>
    <x v="784"/>
    <x v="1162"/>
    <n v="20"/>
    <n v="4628"/>
  </r>
  <r>
    <x v="1"/>
    <x v="82"/>
    <x v="0"/>
    <x v="935"/>
    <x v="848"/>
    <n v="47"/>
    <n v="9710"/>
  </r>
  <r>
    <x v="2"/>
    <x v="82"/>
    <x v="0"/>
    <x v="194"/>
    <x v="587"/>
    <n v="51"/>
    <n v="10236"/>
  </r>
  <r>
    <x v="3"/>
    <x v="82"/>
    <x v="0"/>
    <x v="936"/>
    <x v="793"/>
    <n v="200"/>
    <n v="23367"/>
  </r>
  <r>
    <x v="4"/>
    <x v="82"/>
    <x v="0"/>
    <x v="308"/>
    <x v="1166"/>
    <n v="43"/>
    <n v="13369"/>
  </r>
  <r>
    <x v="5"/>
    <x v="82"/>
    <x v="0"/>
    <x v="929"/>
    <x v="1167"/>
    <n v="20"/>
    <n v="3323"/>
  </r>
  <r>
    <x v="6"/>
    <x v="82"/>
    <x v="1"/>
    <x v="937"/>
    <x v="1178"/>
    <n v="67"/>
    <n v="9541"/>
  </r>
  <r>
    <x v="7"/>
    <x v="82"/>
    <x v="1"/>
    <x v="938"/>
    <x v="1179"/>
    <n v="27"/>
    <n v="9150"/>
  </r>
  <r>
    <x v="8"/>
    <x v="82"/>
    <x v="2"/>
    <x v="939"/>
    <x v="1180"/>
    <n v="49"/>
    <n v="9593"/>
  </r>
  <r>
    <x v="9"/>
    <x v="82"/>
    <x v="0"/>
    <x v="696"/>
    <x v="1170"/>
    <n v="68"/>
    <n v="9090"/>
  </r>
  <r>
    <x v="10"/>
    <x v="82"/>
    <x v="0"/>
    <x v="405"/>
    <x v="1155"/>
    <n v="37"/>
    <n v="6076"/>
  </r>
  <r>
    <x v="11"/>
    <x v="82"/>
    <x v="0"/>
    <x v="339"/>
    <x v="1181"/>
    <n v="17"/>
    <n v="5338"/>
  </r>
  <r>
    <x v="12"/>
    <x v="82"/>
    <x v="2"/>
    <x v="707"/>
    <x v="1156"/>
    <n v="13"/>
    <n v="5125"/>
  </r>
  <r>
    <x v="13"/>
    <x v="82"/>
    <x v="1"/>
    <x v="477"/>
    <x v="1182"/>
    <n v="39"/>
    <n v="9484"/>
  </r>
  <r>
    <x v="14"/>
    <x v="82"/>
    <x v="0"/>
    <x v="410"/>
    <x v="200"/>
    <n v="34"/>
    <n v="9146"/>
  </r>
  <r>
    <x v="15"/>
    <x v="82"/>
    <x v="0"/>
    <x v="112"/>
    <x v="15"/>
    <n v="8"/>
    <n v="1219"/>
  </r>
  <r>
    <x v="16"/>
    <x v="82"/>
    <x v="0"/>
    <x v="931"/>
    <x v="1171"/>
    <n v="29"/>
    <n v="7316"/>
  </r>
  <r>
    <x v="17"/>
    <x v="82"/>
    <x v="0"/>
    <x v="940"/>
    <x v="1183"/>
    <n v="38"/>
    <n v="6664"/>
  </r>
  <r>
    <x v="18"/>
    <x v="82"/>
    <x v="0"/>
    <x v="941"/>
    <x v="1184"/>
    <n v="84"/>
    <n v="17180"/>
  </r>
  <r>
    <x v="19"/>
    <x v="82"/>
    <x v="0"/>
    <x v="942"/>
    <x v="1185"/>
    <n v="55"/>
    <n v="15439"/>
  </r>
  <r>
    <x v="20"/>
    <x v="82"/>
    <x v="0"/>
    <x v="311"/>
    <x v="1186"/>
    <n v="14"/>
    <n v="5237"/>
  </r>
  <r>
    <x v="21"/>
    <x v="82"/>
    <x v="0"/>
    <x v="112"/>
    <x v="15"/>
    <n v="23"/>
    <n v="5016"/>
  </r>
  <r>
    <x v="22"/>
    <x v="82"/>
    <x v="0"/>
    <x v="943"/>
    <x v="258"/>
    <n v="49"/>
    <n v="9501"/>
  </r>
  <r>
    <x v="23"/>
    <x v="82"/>
    <x v="17"/>
    <x v="944"/>
    <x v="1187"/>
    <n v="45"/>
    <n v="11753"/>
  </r>
  <r>
    <x v="0"/>
    <x v="83"/>
    <x v="2"/>
    <x v="784"/>
    <x v="1162"/>
    <n v="27"/>
    <n v="4608"/>
  </r>
  <r>
    <x v="1"/>
    <x v="83"/>
    <x v="0"/>
    <x v="935"/>
    <x v="848"/>
    <n v="54"/>
    <n v="9663"/>
  </r>
  <r>
    <x v="2"/>
    <x v="83"/>
    <x v="0"/>
    <x v="194"/>
    <x v="587"/>
    <n v="57"/>
    <n v="10185"/>
  </r>
  <r>
    <x v="3"/>
    <x v="83"/>
    <x v="0"/>
    <x v="936"/>
    <x v="793"/>
    <n v="167"/>
    <n v="23167"/>
  </r>
  <r>
    <x v="4"/>
    <x v="83"/>
    <x v="0"/>
    <x v="308"/>
    <x v="1166"/>
    <n v="58"/>
    <n v="13326"/>
  </r>
  <r>
    <x v="5"/>
    <x v="83"/>
    <x v="0"/>
    <x v="929"/>
    <x v="1167"/>
    <n v="17"/>
    <n v="3303"/>
  </r>
  <r>
    <x v="6"/>
    <x v="83"/>
    <x v="1"/>
    <x v="901"/>
    <x v="1188"/>
    <n v="96"/>
    <n v="9474"/>
  </r>
  <r>
    <x v="7"/>
    <x v="83"/>
    <x v="0"/>
    <x v="718"/>
    <x v="1189"/>
    <n v="40"/>
    <n v="9123"/>
  </r>
  <r>
    <x v="8"/>
    <x v="83"/>
    <x v="1"/>
    <x v="327"/>
    <x v="1190"/>
    <n v="49"/>
    <n v="9544"/>
  </r>
  <r>
    <x v="9"/>
    <x v="83"/>
    <x v="0"/>
    <x v="696"/>
    <x v="1170"/>
    <n v="51"/>
    <n v="9022"/>
  </r>
  <r>
    <x v="10"/>
    <x v="83"/>
    <x v="1"/>
    <x v="405"/>
    <x v="1155"/>
    <n v="37"/>
    <n v="6039"/>
  </r>
  <r>
    <x v="11"/>
    <x v="83"/>
    <x v="0"/>
    <x v="339"/>
    <x v="1181"/>
    <n v="26"/>
    <n v="5321"/>
  </r>
  <r>
    <x v="12"/>
    <x v="83"/>
    <x v="0"/>
    <x v="737"/>
    <x v="1191"/>
    <n v="29"/>
    <n v="5112"/>
  </r>
  <r>
    <x v="13"/>
    <x v="83"/>
    <x v="1"/>
    <x v="490"/>
    <x v="1192"/>
    <n v="30"/>
    <n v="9445"/>
  </r>
  <r>
    <x v="14"/>
    <x v="83"/>
    <x v="0"/>
    <x v="410"/>
    <x v="200"/>
    <n v="45"/>
    <n v="9112"/>
  </r>
  <r>
    <x v="15"/>
    <x v="83"/>
    <x v="0"/>
    <x v="112"/>
    <x v="15"/>
    <n v="8"/>
    <n v="1211"/>
  </r>
  <r>
    <x v="16"/>
    <x v="83"/>
    <x v="0"/>
    <x v="931"/>
    <x v="1171"/>
    <n v="39"/>
    <n v="7287"/>
  </r>
  <r>
    <x v="17"/>
    <x v="83"/>
    <x v="0"/>
    <x v="940"/>
    <x v="1183"/>
    <n v="26"/>
    <n v="6626"/>
  </r>
  <r>
    <x v="18"/>
    <x v="83"/>
    <x v="0"/>
    <x v="941"/>
    <x v="1184"/>
    <n v="89"/>
    <n v="17096"/>
  </r>
  <r>
    <x v="19"/>
    <x v="83"/>
    <x v="0"/>
    <x v="942"/>
    <x v="1185"/>
    <n v="42"/>
    <n v="15384"/>
  </r>
  <r>
    <x v="20"/>
    <x v="83"/>
    <x v="1"/>
    <x v="311"/>
    <x v="1186"/>
    <n v="35"/>
    <n v="5223"/>
  </r>
  <r>
    <x v="21"/>
    <x v="83"/>
    <x v="0"/>
    <x v="112"/>
    <x v="15"/>
    <n v="24"/>
    <n v="4993"/>
  </r>
  <r>
    <x v="22"/>
    <x v="83"/>
    <x v="0"/>
    <x v="943"/>
    <x v="258"/>
    <n v="77"/>
    <n v="9452"/>
  </r>
  <r>
    <x v="23"/>
    <x v="83"/>
    <x v="5"/>
    <x v="945"/>
    <x v="1193"/>
    <n v="74"/>
    <n v="11708"/>
  </r>
  <r>
    <x v="0"/>
    <x v="84"/>
    <x v="0"/>
    <x v="665"/>
    <x v="1194"/>
    <n v="37"/>
    <n v="4581"/>
  </r>
  <r>
    <x v="1"/>
    <x v="84"/>
    <x v="1"/>
    <x v="935"/>
    <x v="848"/>
    <n v="106"/>
    <n v="9609"/>
  </r>
  <r>
    <x v="2"/>
    <x v="84"/>
    <x v="0"/>
    <x v="194"/>
    <x v="587"/>
    <n v="131"/>
    <n v="10128"/>
  </r>
  <r>
    <x v="3"/>
    <x v="84"/>
    <x v="1"/>
    <x v="936"/>
    <x v="793"/>
    <n v="350"/>
    <n v="23000"/>
  </r>
  <r>
    <x v="4"/>
    <x v="84"/>
    <x v="0"/>
    <x v="308"/>
    <x v="1166"/>
    <n v="237"/>
    <n v="13268"/>
  </r>
  <r>
    <x v="5"/>
    <x v="84"/>
    <x v="0"/>
    <x v="929"/>
    <x v="1167"/>
    <n v="28"/>
    <n v="3286"/>
  </r>
  <r>
    <x v="6"/>
    <x v="84"/>
    <x v="1"/>
    <x v="946"/>
    <x v="1195"/>
    <n v="145"/>
    <n v="9378"/>
  </r>
  <r>
    <x v="7"/>
    <x v="84"/>
    <x v="1"/>
    <x v="718"/>
    <x v="1189"/>
    <n v="102"/>
    <n v="9083"/>
  </r>
  <r>
    <x v="8"/>
    <x v="84"/>
    <x v="17"/>
    <x v="793"/>
    <x v="1196"/>
    <n v="145"/>
    <n v="9495"/>
  </r>
  <r>
    <x v="9"/>
    <x v="84"/>
    <x v="0"/>
    <x v="696"/>
    <x v="1170"/>
    <n v="90"/>
    <n v="8971"/>
  </r>
  <r>
    <x v="10"/>
    <x v="84"/>
    <x v="0"/>
    <x v="140"/>
    <x v="377"/>
    <n v="43"/>
    <n v="6002"/>
  </r>
  <r>
    <x v="11"/>
    <x v="84"/>
    <x v="1"/>
    <x v="339"/>
    <x v="1181"/>
    <n v="47"/>
    <n v="5295"/>
  </r>
  <r>
    <x v="12"/>
    <x v="84"/>
    <x v="0"/>
    <x v="737"/>
    <x v="1191"/>
    <n v="83"/>
    <n v="5083"/>
  </r>
  <r>
    <x v="13"/>
    <x v="84"/>
    <x v="0"/>
    <x v="507"/>
    <x v="1197"/>
    <n v="102"/>
    <n v="9415"/>
  </r>
  <r>
    <x v="14"/>
    <x v="84"/>
    <x v="1"/>
    <x v="410"/>
    <x v="200"/>
    <n v="150"/>
    <n v="9067"/>
  </r>
  <r>
    <x v="15"/>
    <x v="84"/>
    <x v="0"/>
    <x v="112"/>
    <x v="15"/>
    <n v="5"/>
    <n v="1203"/>
  </r>
  <r>
    <x v="16"/>
    <x v="84"/>
    <x v="0"/>
    <x v="931"/>
    <x v="1171"/>
    <n v="115"/>
    <n v="7248"/>
  </r>
  <r>
    <x v="17"/>
    <x v="84"/>
    <x v="2"/>
    <x v="940"/>
    <x v="1183"/>
    <n v="46"/>
    <n v="6600"/>
  </r>
  <r>
    <x v="18"/>
    <x v="84"/>
    <x v="1"/>
    <x v="941"/>
    <x v="1184"/>
    <n v="258"/>
    <n v="17007"/>
  </r>
  <r>
    <x v="19"/>
    <x v="84"/>
    <x v="0"/>
    <x v="942"/>
    <x v="1185"/>
    <n v="192"/>
    <n v="15342"/>
  </r>
  <r>
    <x v="20"/>
    <x v="84"/>
    <x v="0"/>
    <x v="334"/>
    <x v="1198"/>
    <n v="79"/>
    <n v="5188"/>
  </r>
  <r>
    <x v="21"/>
    <x v="84"/>
    <x v="0"/>
    <x v="112"/>
    <x v="15"/>
    <n v="49"/>
    <n v="4969"/>
  </r>
  <r>
    <x v="22"/>
    <x v="84"/>
    <x v="1"/>
    <x v="943"/>
    <x v="258"/>
    <n v="182"/>
    <n v="9375"/>
  </r>
  <r>
    <x v="23"/>
    <x v="84"/>
    <x v="5"/>
    <x v="947"/>
    <x v="1199"/>
    <n v="241"/>
    <n v="11634"/>
  </r>
  <r>
    <x v="0"/>
    <x v="85"/>
    <x v="0"/>
    <x v="665"/>
    <x v="1194"/>
    <n v="64"/>
    <n v="4544"/>
  </r>
  <r>
    <x v="1"/>
    <x v="85"/>
    <x v="1"/>
    <x v="948"/>
    <x v="1200"/>
    <n v="107"/>
    <n v="9503"/>
  </r>
  <r>
    <x v="2"/>
    <x v="85"/>
    <x v="1"/>
    <x v="194"/>
    <x v="587"/>
    <n v="104"/>
    <n v="9997"/>
  </r>
  <r>
    <x v="3"/>
    <x v="85"/>
    <x v="1"/>
    <x v="949"/>
    <x v="1201"/>
    <n v="287"/>
    <n v="22650"/>
  </r>
  <r>
    <x v="4"/>
    <x v="85"/>
    <x v="1"/>
    <x v="308"/>
    <x v="1166"/>
    <n v="238"/>
    <n v="13031"/>
  </r>
  <r>
    <x v="5"/>
    <x v="85"/>
    <x v="1"/>
    <x v="929"/>
    <x v="1167"/>
    <n v="52"/>
    <n v="3258"/>
  </r>
  <r>
    <x v="6"/>
    <x v="85"/>
    <x v="0"/>
    <x v="202"/>
    <x v="1202"/>
    <n v="114"/>
    <n v="9233"/>
  </r>
  <r>
    <x v="7"/>
    <x v="85"/>
    <x v="2"/>
    <x v="943"/>
    <x v="1203"/>
    <n v="149"/>
    <n v="8981"/>
  </r>
  <r>
    <x v="8"/>
    <x v="85"/>
    <x v="32"/>
    <x v="275"/>
    <x v="1204"/>
    <n v="212"/>
    <n v="9350"/>
  </r>
  <r>
    <x v="9"/>
    <x v="85"/>
    <x v="1"/>
    <x v="696"/>
    <x v="1170"/>
    <n v="117"/>
    <n v="8881"/>
  </r>
  <r>
    <x v="10"/>
    <x v="85"/>
    <x v="0"/>
    <x v="140"/>
    <x v="377"/>
    <n v="126"/>
    <n v="5959"/>
  </r>
  <r>
    <x v="11"/>
    <x v="85"/>
    <x v="2"/>
    <x v="854"/>
    <x v="1205"/>
    <n v="103"/>
    <n v="5248"/>
  </r>
  <r>
    <x v="12"/>
    <x v="85"/>
    <x v="0"/>
    <x v="737"/>
    <x v="1191"/>
    <n v="92"/>
    <n v="5000"/>
  </r>
  <r>
    <x v="13"/>
    <x v="85"/>
    <x v="1"/>
    <x v="507"/>
    <x v="1197"/>
    <n v="142"/>
    <n v="9313"/>
  </r>
  <r>
    <x v="14"/>
    <x v="85"/>
    <x v="1"/>
    <x v="950"/>
    <x v="1206"/>
    <n v="267"/>
    <n v="8917"/>
  </r>
  <r>
    <x v="15"/>
    <x v="85"/>
    <x v="0"/>
    <x v="112"/>
    <x v="15"/>
    <n v="40"/>
    <n v="1198"/>
  </r>
  <r>
    <x v="16"/>
    <x v="85"/>
    <x v="0"/>
    <x v="931"/>
    <x v="1171"/>
    <n v="116"/>
    <n v="7133"/>
  </r>
  <r>
    <x v="17"/>
    <x v="85"/>
    <x v="1"/>
    <x v="576"/>
    <x v="1207"/>
    <n v="156"/>
    <n v="6554"/>
  </r>
  <r>
    <x v="18"/>
    <x v="85"/>
    <x v="1"/>
    <x v="951"/>
    <x v="364"/>
    <n v="239"/>
    <n v="16749"/>
  </r>
  <r>
    <x v="19"/>
    <x v="85"/>
    <x v="1"/>
    <x v="942"/>
    <x v="1185"/>
    <n v="243"/>
    <n v="15150"/>
  </r>
  <r>
    <x v="20"/>
    <x v="85"/>
    <x v="0"/>
    <x v="334"/>
    <x v="1198"/>
    <n v="70"/>
    <n v="5109"/>
  </r>
  <r>
    <x v="21"/>
    <x v="85"/>
    <x v="1"/>
    <x v="112"/>
    <x v="15"/>
    <n v="40"/>
    <n v="4920"/>
  </r>
  <r>
    <x v="22"/>
    <x v="85"/>
    <x v="0"/>
    <x v="545"/>
    <x v="1208"/>
    <n v="75"/>
    <n v="9193"/>
  </r>
  <r>
    <x v="23"/>
    <x v="85"/>
    <x v="5"/>
    <x v="952"/>
    <x v="1209"/>
    <n v="155"/>
    <n v="11393"/>
  </r>
  <r>
    <x v="0"/>
    <x v="86"/>
    <x v="0"/>
    <x v="665"/>
    <x v="1194"/>
    <n v="59"/>
    <n v="4480"/>
  </r>
  <r>
    <x v="1"/>
    <x v="86"/>
    <x v="0"/>
    <x v="953"/>
    <x v="1210"/>
    <n v="206"/>
    <n v="9396"/>
  </r>
  <r>
    <x v="2"/>
    <x v="86"/>
    <x v="0"/>
    <x v="874"/>
    <x v="966"/>
    <n v="118"/>
    <n v="9893"/>
  </r>
  <r>
    <x v="3"/>
    <x v="86"/>
    <x v="17"/>
    <x v="954"/>
    <x v="1211"/>
    <n v="357"/>
    <n v="22363"/>
  </r>
  <r>
    <x v="4"/>
    <x v="86"/>
    <x v="0"/>
    <x v="727"/>
    <x v="1212"/>
    <n v="307"/>
    <n v="12793"/>
  </r>
  <r>
    <x v="5"/>
    <x v="86"/>
    <x v="1"/>
    <x v="955"/>
    <x v="1213"/>
    <n v="37"/>
    <n v="3206"/>
  </r>
  <r>
    <x v="6"/>
    <x v="86"/>
    <x v="0"/>
    <x v="202"/>
    <x v="1202"/>
    <n v="101"/>
    <n v="9119"/>
  </r>
  <r>
    <x v="7"/>
    <x v="86"/>
    <x v="0"/>
    <x v="956"/>
    <x v="1214"/>
    <n v="196"/>
    <n v="8832"/>
  </r>
  <r>
    <x v="8"/>
    <x v="86"/>
    <x v="1"/>
    <x v="411"/>
    <x v="1215"/>
    <n v="123"/>
    <n v="9138"/>
  </r>
  <r>
    <x v="9"/>
    <x v="86"/>
    <x v="2"/>
    <x v="708"/>
    <x v="1216"/>
    <n v="126"/>
    <n v="8764"/>
  </r>
  <r>
    <x v="10"/>
    <x v="86"/>
    <x v="0"/>
    <x v="140"/>
    <x v="377"/>
    <n v="105"/>
    <n v="5833"/>
  </r>
  <r>
    <x v="11"/>
    <x v="86"/>
    <x v="0"/>
    <x v="887"/>
    <x v="1217"/>
    <n v="38"/>
    <n v="5145"/>
  </r>
  <r>
    <x v="12"/>
    <x v="86"/>
    <x v="1"/>
    <x v="737"/>
    <x v="1191"/>
    <n v="148"/>
    <n v="4908"/>
  </r>
  <r>
    <x v="13"/>
    <x v="86"/>
    <x v="1"/>
    <x v="957"/>
    <x v="1218"/>
    <n v="133"/>
    <n v="9171"/>
  </r>
  <r>
    <x v="14"/>
    <x v="86"/>
    <x v="1"/>
    <x v="958"/>
    <x v="426"/>
    <n v="95"/>
    <n v="8650"/>
  </r>
  <r>
    <x v="15"/>
    <x v="86"/>
    <x v="0"/>
    <x v="112"/>
    <x v="15"/>
    <n v="17"/>
    <n v="1158"/>
  </r>
  <r>
    <x v="16"/>
    <x v="86"/>
    <x v="0"/>
    <x v="931"/>
    <x v="1171"/>
    <n v="224"/>
    <n v="7017"/>
  </r>
  <r>
    <x v="17"/>
    <x v="86"/>
    <x v="0"/>
    <x v="959"/>
    <x v="1219"/>
    <n v="83"/>
    <n v="6398"/>
  </r>
  <r>
    <x v="18"/>
    <x v="86"/>
    <x v="1"/>
    <x v="960"/>
    <x v="208"/>
    <n v="317"/>
    <n v="16510"/>
  </r>
  <r>
    <x v="19"/>
    <x v="86"/>
    <x v="1"/>
    <x v="98"/>
    <x v="1220"/>
    <n v="282"/>
    <n v="14907"/>
  </r>
  <r>
    <x v="20"/>
    <x v="86"/>
    <x v="0"/>
    <x v="334"/>
    <x v="1198"/>
    <n v="56"/>
    <n v="5039"/>
  </r>
  <r>
    <x v="21"/>
    <x v="86"/>
    <x v="0"/>
    <x v="961"/>
    <x v="15"/>
    <n v="49"/>
    <n v="4880"/>
  </r>
  <r>
    <x v="22"/>
    <x v="86"/>
    <x v="1"/>
    <x v="545"/>
    <x v="1208"/>
    <n v="205"/>
    <n v="9118"/>
  </r>
  <r>
    <x v="23"/>
    <x v="86"/>
    <x v="32"/>
    <x v="962"/>
    <x v="1221"/>
    <n v="123"/>
    <n v="11238"/>
  </r>
  <r>
    <x v="0"/>
    <x v="87"/>
    <x v="0"/>
    <x v="665"/>
    <x v="1194"/>
    <n v="48"/>
    <n v="4421"/>
  </r>
  <r>
    <x v="1"/>
    <x v="87"/>
    <x v="1"/>
    <x v="953"/>
    <x v="1210"/>
    <n v="86"/>
    <n v="9190"/>
  </r>
  <r>
    <x v="2"/>
    <x v="87"/>
    <x v="1"/>
    <x v="874"/>
    <x v="966"/>
    <n v="212"/>
    <n v="9775"/>
  </r>
  <r>
    <x v="3"/>
    <x v="87"/>
    <x v="1"/>
    <x v="19"/>
    <x v="555"/>
    <n v="324"/>
    <n v="22006"/>
  </r>
  <r>
    <x v="4"/>
    <x v="87"/>
    <x v="1"/>
    <x v="727"/>
    <x v="1212"/>
    <n v="218"/>
    <n v="12486"/>
  </r>
  <r>
    <x v="5"/>
    <x v="87"/>
    <x v="0"/>
    <x v="963"/>
    <x v="1222"/>
    <n v="126"/>
    <n v="3169"/>
  </r>
  <r>
    <x v="6"/>
    <x v="87"/>
    <x v="2"/>
    <x v="202"/>
    <x v="1202"/>
    <n v="155"/>
    <n v="9018"/>
  </r>
  <r>
    <x v="7"/>
    <x v="87"/>
    <x v="1"/>
    <x v="956"/>
    <x v="1214"/>
    <n v="79"/>
    <n v="8636"/>
  </r>
  <r>
    <x v="8"/>
    <x v="87"/>
    <x v="5"/>
    <x v="426"/>
    <x v="1223"/>
    <n v="120"/>
    <n v="9015"/>
  </r>
  <r>
    <x v="9"/>
    <x v="87"/>
    <x v="0"/>
    <x v="774"/>
    <x v="1224"/>
    <n v="107"/>
    <n v="8638"/>
  </r>
  <r>
    <x v="10"/>
    <x v="87"/>
    <x v="1"/>
    <x v="140"/>
    <x v="377"/>
    <n v="117"/>
    <n v="5728"/>
  </r>
  <r>
    <x v="11"/>
    <x v="87"/>
    <x v="0"/>
    <x v="887"/>
    <x v="1217"/>
    <n v="47"/>
    <n v="5107"/>
  </r>
  <r>
    <x v="12"/>
    <x v="87"/>
    <x v="1"/>
    <x v="724"/>
    <x v="1225"/>
    <n v="98"/>
    <n v="4760"/>
  </r>
  <r>
    <x v="13"/>
    <x v="87"/>
    <x v="1"/>
    <x v="516"/>
    <x v="1226"/>
    <n v="246"/>
    <n v="9038"/>
  </r>
  <r>
    <x v="14"/>
    <x v="87"/>
    <x v="0"/>
    <x v="259"/>
    <x v="1227"/>
    <n v="102"/>
    <n v="8555"/>
  </r>
  <r>
    <x v="15"/>
    <x v="87"/>
    <x v="0"/>
    <x v="112"/>
    <x v="15"/>
    <n v="19"/>
    <n v="1141"/>
  </r>
  <r>
    <x v="16"/>
    <x v="87"/>
    <x v="0"/>
    <x v="931"/>
    <x v="1171"/>
    <n v="158"/>
    <n v="6793"/>
  </r>
  <r>
    <x v="17"/>
    <x v="87"/>
    <x v="1"/>
    <x v="959"/>
    <x v="1219"/>
    <n v="69"/>
    <n v="6315"/>
  </r>
  <r>
    <x v="18"/>
    <x v="87"/>
    <x v="0"/>
    <x v="964"/>
    <x v="1228"/>
    <n v="165"/>
    <n v="16193"/>
  </r>
  <r>
    <x v="19"/>
    <x v="87"/>
    <x v="1"/>
    <x v="965"/>
    <x v="1229"/>
    <n v="212"/>
    <n v="14625"/>
  </r>
  <r>
    <x v="20"/>
    <x v="87"/>
    <x v="0"/>
    <x v="334"/>
    <x v="1198"/>
    <n v="48"/>
    <n v="4983"/>
  </r>
  <r>
    <x v="21"/>
    <x v="87"/>
    <x v="0"/>
    <x v="961"/>
    <x v="15"/>
    <n v="61"/>
    <n v="4831"/>
  </r>
  <r>
    <x v="22"/>
    <x v="87"/>
    <x v="1"/>
    <x v="956"/>
    <x v="1230"/>
    <n v="97"/>
    <n v="8913"/>
  </r>
  <r>
    <x v="23"/>
    <x v="87"/>
    <x v="4"/>
    <x v="966"/>
    <x v="1231"/>
    <n v="134"/>
    <n v="11115"/>
  </r>
  <r>
    <x v="0"/>
    <x v="88"/>
    <x v="0"/>
    <x v="665"/>
    <x v="1194"/>
    <n v="80"/>
    <n v="4373"/>
  </r>
  <r>
    <x v="1"/>
    <x v="88"/>
    <x v="0"/>
    <x v="967"/>
    <x v="1090"/>
    <n v="130"/>
    <n v="9104"/>
  </r>
  <r>
    <x v="2"/>
    <x v="88"/>
    <x v="0"/>
    <x v="493"/>
    <x v="1232"/>
    <n v="121"/>
    <n v="9563"/>
  </r>
  <r>
    <x v="3"/>
    <x v="88"/>
    <x v="0"/>
    <x v="36"/>
    <x v="1233"/>
    <n v="297"/>
    <n v="21682"/>
  </r>
  <r>
    <x v="4"/>
    <x v="88"/>
    <x v="0"/>
    <x v="736"/>
    <x v="1234"/>
    <n v="163"/>
    <n v="12268"/>
  </r>
  <r>
    <x v="5"/>
    <x v="88"/>
    <x v="0"/>
    <x v="963"/>
    <x v="1222"/>
    <n v="52"/>
    <n v="3043"/>
  </r>
  <r>
    <x v="6"/>
    <x v="88"/>
    <x v="5"/>
    <x v="458"/>
    <x v="1235"/>
    <n v="98"/>
    <n v="8863"/>
  </r>
  <r>
    <x v="7"/>
    <x v="88"/>
    <x v="1"/>
    <x v="968"/>
    <x v="1236"/>
    <n v="108"/>
    <n v="8557"/>
  </r>
  <r>
    <x v="8"/>
    <x v="88"/>
    <x v="1"/>
    <x v="446"/>
    <x v="1237"/>
    <n v="112"/>
    <n v="8895"/>
  </r>
  <r>
    <x v="9"/>
    <x v="88"/>
    <x v="0"/>
    <x v="774"/>
    <x v="1224"/>
    <n v="122"/>
    <n v="8531"/>
  </r>
  <r>
    <x v="10"/>
    <x v="88"/>
    <x v="1"/>
    <x v="512"/>
    <x v="631"/>
    <n v="63"/>
    <n v="5611"/>
  </r>
  <r>
    <x v="11"/>
    <x v="88"/>
    <x v="1"/>
    <x v="887"/>
    <x v="1217"/>
    <n v="45"/>
    <n v="5060"/>
  </r>
  <r>
    <x v="12"/>
    <x v="88"/>
    <x v="1"/>
    <x v="165"/>
    <x v="142"/>
    <n v="146"/>
    <n v="4662"/>
  </r>
  <r>
    <x v="13"/>
    <x v="88"/>
    <x v="1"/>
    <x v="521"/>
    <x v="1238"/>
    <n v="143"/>
    <n v="8792"/>
  </r>
  <r>
    <x v="14"/>
    <x v="88"/>
    <x v="0"/>
    <x v="259"/>
    <x v="1227"/>
    <n v="86"/>
    <n v="8453"/>
  </r>
  <r>
    <x v="15"/>
    <x v="88"/>
    <x v="1"/>
    <x v="112"/>
    <x v="15"/>
    <n v="22"/>
    <n v="1122"/>
  </r>
  <r>
    <x v="16"/>
    <x v="88"/>
    <x v="1"/>
    <x v="931"/>
    <x v="1171"/>
    <n v="70"/>
    <n v="6635"/>
  </r>
  <r>
    <x v="17"/>
    <x v="88"/>
    <x v="1"/>
    <x v="606"/>
    <x v="1239"/>
    <n v="214"/>
    <n v="6246"/>
  </r>
  <r>
    <x v="18"/>
    <x v="88"/>
    <x v="1"/>
    <x v="964"/>
    <x v="1228"/>
    <n v="274"/>
    <n v="16028"/>
  </r>
  <r>
    <x v="19"/>
    <x v="88"/>
    <x v="2"/>
    <x v="969"/>
    <x v="1240"/>
    <n v="192"/>
    <n v="14413"/>
  </r>
  <r>
    <x v="20"/>
    <x v="88"/>
    <x v="0"/>
    <x v="334"/>
    <x v="1198"/>
    <n v="32"/>
    <n v="4935"/>
  </r>
  <r>
    <x v="21"/>
    <x v="88"/>
    <x v="0"/>
    <x v="961"/>
    <x v="15"/>
    <n v="48"/>
    <n v="4770"/>
  </r>
  <r>
    <x v="22"/>
    <x v="88"/>
    <x v="1"/>
    <x v="968"/>
    <x v="1241"/>
    <n v="137"/>
    <n v="8816"/>
  </r>
  <r>
    <x v="23"/>
    <x v="88"/>
    <x v="3"/>
    <x v="970"/>
    <x v="33"/>
    <n v="128"/>
    <n v="10981"/>
  </r>
  <r>
    <x v="0"/>
    <x v="89"/>
    <x v="0"/>
    <x v="665"/>
    <x v="1194"/>
    <n v="19"/>
    <n v="4293"/>
  </r>
  <r>
    <x v="1"/>
    <x v="89"/>
    <x v="0"/>
    <x v="967"/>
    <x v="1090"/>
    <n v="43"/>
    <n v="8974"/>
  </r>
  <r>
    <x v="2"/>
    <x v="89"/>
    <x v="0"/>
    <x v="493"/>
    <x v="1232"/>
    <n v="67"/>
    <n v="9442"/>
  </r>
  <r>
    <x v="3"/>
    <x v="89"/>
    <x v="1"/>
    <x v="36"/>
    <x v="1233"/>
    <n v="141"/>
    <n v="21385"/>
  </r>
  <r>
    <x v="4"/>
    <x v="89"/>
    <x v="1"/>
    <x v="736"/>
    <x v="1234"/>
    <n v="103"/>
    <n v="12105"/>
  </r>
  <r>
    <x v="5"/>
    <x v="89"/>
    <x v="0"/>
    <x v="963"/>
    <x v="1222"/>
    <n v="13"/>
    <n v="2991"/>
  </r>
  <r>
    <x v="6"/>
    <x v="89"/>
    <x v="1"/>
    <x v="971"/>
    <x v="915"/>
    <n v="66"/>
    <n v="8765"/>
  </r>
  <r>
    <x v="7"/>
    <x v="89"/>
    <x v="0"/>
    <x v="130"/>
    <x v="1242"/>
    <n v="39"/>
    <n v="8449"/>
  </r>
  <r>
    <x v="8"/>
    <x v="89"/>
    <x v="1"/>
    <x v="972"/>
    <x v="506"/>
    <n v="57"/>
    <n v="8783"/>
  </r>
  <r>
    <x v="9"/>
    <x v="89"/>
    <x v="2"/>
    <x v="774"/>
    <x v="1224"/>
    <n v="126"/>
    <n v="8409"/>
  </r>
  <r>
    <x v="10"/>
    <x v="89"/>
    <x v="1"/>
    <x v="293"/>
    <x v="1243"/>
    <n v="78"/>
    <n v="5548"/>
  </r>
  <r>
    <x v="11"/>
    <x v="89"/>
    <x v="0"/>
    <x v="911"/>
    <x v="1244"/>
    <n v="38"/>
    <n v="5015"/>
  </r>
  <r>
    <x v="12"/>
    <x v="89"/>
    <x v="0"/>
    <x v="594"/>
    <x v="1245"/>
    <n v="23"/>
    <n v="4516"/>
  </r>
  <r>
    <x v="13"/>
    <x v="89"/>
    <x v="2"/>
    <x v="973"/>
    <x v="1246"/>
    <n v="86"/>
    <n v="8649"/>
  </r>
  <r>
    <x v="14"/>
    <x v="89"/>
    <x v="0"/>
    <x v="259"/>
    <x v="1227"/>
    <n v="39"/>
    <n v="8367"/>
  </r>
  <r>
    <x v="15"/>
    <x v="89"/>
    <x v="0"/>
    <x v="961"/>
    <x v="15"/>
    <n v="7"/>
    <n v="1100"/>
  </r>
  <r>
    <x v="16"/>
    <x v="89"/>
    <x v="0"/>
    <x v="974"/>
    <x v="1247"/>
    <n v="34"/>
    <n v="6565"/>
  </r>
  <r>
    <x v="17"/>
    <x v="89"/>
    <x v="0"/>
    <x v="615"/>
    <x v="1248"/>
    <n v="21"/>
    <n v="6032"/>
  </r>
  <r>
    <x v="18"/>
    <x v="89"/>
    <x v="0"/>
    <x v="975"/>
    <x v="1249"/>
    <n v="117"/>
    <n v="15754"/>
  </r>
  <r>
    <x v="19"/>
    <x v="89"/>
    <x v="1"/>
    <x v="976"/>
    <x v="1250"/>
    <n v="74"/>
    <n v="14221"/>
  </r>
  <r>
    <x v="20"/>
    <x v="89"/>
    <x v="0"/>
    <x v="334"/>
    <x v="1198"/>
    <n v="33"/>
    <n v="4903"/>
  </r>
  <r>
    <x v="21"/>
    <x v="89"/>
    <x v="0"/>
    <x v="961"/>
    <x v="15"/>
    <n v="19"/>
    <n v="4722"/>
  </r>
  <r>
    <x v="22"/>
    <x v="89"/>
    <x v="0"/>
    <x v="130"/>
    <x v="640"/>
    <n v="43"/>
    <n v="8679"/>
  </r>
  <r>
    <x v="23"/>
    <x v="89"/>
    <x v="0"/>
    <x v="977"/>
    <x v="1251"/>
    <n v="52"/>
    <n v="10853"/>
  </r>
  <r>
    <x v="0"/>
    <x v="90"/>
    <x v="0"/>
    <x v="665"/>
    <x v="1194"/>
    <n v="20"/>
    <n v="4274"/>
  </r>
  <r>
    <x v="1"/>
    <x v="90"/>
    <x v="0"/>
    <x v="967"/>
    <x v="1090"/>
    <n v="86"/>
    <n v="8931"/>
  </r>
  <r>
    <x v="2"/>
    <x v="90"/>
    <x v="0"/>
    <x v="493"/>
    <x v="1232"/>
    <n v="62"/>
    <n v="9375"/>
  </r>
  <r>
    <x v="3"/>
    <x v="90"/>
    <x v="0"/>
    <x v="978"/>
    <x v="1252"/>
    <n v="219"/>
    <n v="21244"/>
  </r>
  <r>
    <x v="4"/>
    <x v="90"/>
    <x v="0"/>
    <x v="586"/>
    <x v="1253"/>
    <n v="42"/>
    <n v="12002"/>
  </r>
  <r>
    <x v="5"/>
    <x v="90"/>
    <x v="0"/>
    <x v="963"/>
    <x v="1222"/>
    <n v="15"/>
    <n v="2978"/>
  </r>
  <r>
    <x v="6"/>
    <x v="90"/>
    <x v="17"/>
    <x v="913"/>
    <x v="1254"/>
    <n v="58"/>
    <n v="8699"/>
  </r>
  <r>
    <x v="7"/>
    <x v="90"/>
    <x v="0"/>
    <x v="130"/>
    <x v="1242"/>
    <n v="62"/>
    <n v="8410"/>
  </r>
  <r>
    <x v="8"/>
    <x v="90"/>
    <x v="2"/>
    <x v="463"/>
    <x v="1234"/>
    <n v="68"/>
    <n v="8726"/>
  </r>
  <r>
    <x v="9"/>
    <x v="90"/>
    <x v="1"/>
    <x v="979"/>
    <x v="1255"/>
    <n v="107"/>
    <n v="8283"/>
  </r>
  <r>
    <x v="10"/>
    <x v="90"/>
    <x v="2"/>
    <x v="980"/>
    <x v="1256"/>
    <n v="59"/>
    <n v="5470"/>
  </r>
  <r>
    <x v="11"/>
    <x v="90"/>
    <x v="0"/>
    <x v="911"/>
    <x v="1244"/>
    <n v="24"/>
    <n v="4977"/>
  </r>
  <r>
    <x v="12"/>
    <x v="90"/>
    <x v="1"/>
    <x v="594"/>
    <x v="1245"/>
    <n v="33"/>
    <n v="4493"/>
  </r>
  <r>
    <x v="13"/>
    <x v="90"/>
    <x v="0"/>
    <x v="533"/>
    <x v="517"/>
    <n v="122"/>
    <n v="8563"/>
  </r>
  <r>
    <x v="14"/>
    <x v="90"/>
    <x v="0"/>
    <x v="259"/>
    <x v="1227"/>
    <n v="63"/>
    <n v="8328"/>
  </r>
  <r>
    <x v="15"/>
    <x v="90"/>
    <x v="0"/>
    <x v="961"/>
    <x v="15"/>
    <n v="5"/>
    <n v="1093"/>
  </r>
  <r>
    <x v="16"/>
    <x v="90"/>
    <x v="0"/>
    <x v="974"/>
    <x v="1247"/>
    <n v="59"/>
    <n v="6531"/>
  </r>
  <r>
    <x v="17"/>
    <x v="90"/>
    <x v="1"/>
    <x v="615"/>
    <x v="1248"/>
    <n v="36"/>
    <n v="6011"/>
  </r>
  <r>
    <x v="18"/>
    <x v="90"/>
    <x v="0"/>
    <x v="975"/>
    <x v="1249"/>
    <n v="104"/>
    <n v="15637"/>
  </r>
  <r>
    <x v="19"/>
    <x v="90"/>
    <x v="1"/>
    <x v="981"/>
    <x v="1257"/>
    <n v="81"/>
    <n v="14147"/>
  </r>
  <r>
    <x v="20"/>
    <x v="90"/>
    <x v="0"/>
    <x v="334"/>
    <x v="1198"/>
    <n v="27"/>
    <n v="4870"/>
  </r>
  <r>
    <x v="21"/>
    <x v="90"/>
    <x v="0"/>
    <x v="961"/>
    <x v="15"/>
    <n v="25"/>
    <n v="4703"/>
  </r>
  <r>
    <x v="22"/>
    <x v="90"/>
    <x v="0"/>
    <x v="130"/>
    <x v="640"/>
    <n v="128"/>
    <n v="8636"/>
  </r>
  <r>
    <x v="23"/>
    <x v="90"/>
    <x v="1"/>
    <x v="977"/>
    <x v="1251"/>
    <n v="92"/>
    <n v="10801"/>
  </r>
  <r>
    <x v="0"/>
    <x v="91"/>
    <x v="0"/>
    <x v="665"/>
    <x v="1194"/>
    <n v="39"/>
    <n v="4254"/>
  </r>
  <r>
    <x v="1"/>
    <x v="91"/>
    <x v="2"/>
    <x v="967"/>
    <x v="1090"/>
    <n v="190"/>
    <n v="8845"/>
  </r>
  <r>
    <x v="2"/>
    <x v="91"/>
    <x v="0"/>
    <x v="493"/>
    <x v="1232"/>
    <n v="160"/>
    <n v="9313"/>
  </r>
  <r>
    <x v="3"/>
    <x v="91"/>
    <x v="2"/>
    <x v="978"/>
    <x v="1252"/>
    <n v="300"/>
    <n v="21025"/>
  </r>
  <r>
    <x v="4"/>
    <x v="91"/>
    <x v="0"/>
    <x v="586"/>
    <x v="1253"/>
    <n v="217"/>
    <n v="11960"/>
  </r>
  <r>
    <x v="5"/>
    <x v="91"/>
    <x v="0"/>
    <x v="963"/>
    <x v="1222"/>
    <n v="19"/>
    <n v="2963"/>
  </r>
  <r>
    <x v="6"/>
    <x v="91"/>
    <x v="1"/>
    <x v="982"/>
    <x v="1258"/>
    <n v="150"/>
    <n v="8641"/>
  </r>
  <r>
    <x v="7"/>
    <x v="91"/>
    <x v="1"/>
    <x v="130"/>
    <x v="1242"/>
    <n v="78"/>
    <n v="8348"/>
  </r>
  <r>
    <x v="8"/>
    <x v="91"/>
    <x v="2"/>
    <x v="930"/>
    <x v="1259"/>
    <n v="95"/>
    <n v="8658"/>
  </r>
  <r>
    <x v="9"/>
    <x v="91"/>
    <x v="4"/>
    <x v="783"/>
    <x v="592"/>
    <n v="101"/>
    <n v="8176"/>
  </r>
  <r>
    <x v="10"/>
    <x v="91"/>
    <x v="0"/>
    <x v="161"/>
    <x v="941"/>
    <n v="54"/>
    <n v="5411"/>
  </r>
  <r>
    <x v="11"/>
    <x v="91"/>
    <x v="1"/>
    <x v="911"/>
    <x v="1244"/>
    <n v="42"/>
    <n v="4953"/>
  </r>
  <r>
    <x v="12"/>
    <x v="91"/>
    <x v="1"/>
    <x v="609"/>
    <x v="1260"/>
    <n v="66"/>
    <n v="4460"/>
  </r>
  <r>
    <x v="13"/>
    <x v="91"/>
    <x v="0"/>
    <x v="533"/>
    <x v="517"/>
    <n v="96"/>
    <n v="8441"/>
  </r>
  <r>
    <x v="14"/>
    <x v="91"/>
    <x v="1"/>
    <x v="259"/>
    <x v="1227"/>
    <n v="106"/>
    <n v="8265"/>
  </r>
  <r>
    <x v="15"/>
    <x v="91"/>
    <x v="0"/>
    <x v="961"/>
    <x v="15"/>
    <n v="11"/>
    <n v="1088"/>
  </r>
  <r>
    <x v="16"/>
    <x v="91"/>
    <x v="0"/>
    <x v="974"/>
    <x v="1247"/>
    <n v="150"/>
    <n v="6472"/>
  </r>
  <r>
    <x v="17"/>
    <x v="91"/>
    <x v="1"/>
    <x v="983"/>
    <x v="1261"/>
    <n v="64"/>
    <n v="5975"/>
  </r>
  <r>
    <x v="18"/>
    <x v="91"/>
    <x v="2"/>
    <x v="975"/>
    <x v="1249"/>
    <n v="318"/>
    <n v="15533"/>
  </r>
  <r>
    <x v="19"/>
    <x v="91"/>
    <x v="1"/>
    <x v="892"/>
    <x v="1262"/>
    <n v="141"/>
    <n v="14066"/>
  </r>
  <r>
    <x v="20"/>
    <x v="91"/>
    <x v="0"/>
    <x v="334"/>
    <x v="1198"/>
    <n v="74"/>
    <n v="4843"/>
  </r>
  <r>
    <x v="21"/>
    <x v="91"/>
    <x v="0"/>
    <x v="961"/>
    <x v="15"/>
    <n v="32"/>
    <n v="4678"/>
  </r>
  <r>
    <x v="22"/>
    <x v="91"/>
    <x v="17"/>
    <x v="130"/>
    <x v="640"/>
    <n v="174"/>
    <n v="8508"/>
  </r>
  <r>
    <x v="23"/>
    <x v="91"/>
    <x v="32"/>
    <x v="984"/>
    <x v="1263"/>
    <n v="133"/>
    <n v="10709"/>
  </r>
  <r>
    <x v="0"/>
    <x v="92"/>
    <x v="1"/>
    <x v="665"/>
    <x v="1194"/>
    <n v="47"/>
    <n v="4215"/>
  </r>
  <r>
    <x v="1"/>
    <x v="92"/>
    <x v="0"/>
    <x v="985"/>
    <x v="1264"/>
    <n v="134"/>
    <n v="8655"/>
  </r>
  <r>
    <x v="2"/>
    <x v="92"/>
    <x v="0"/>
    <x v="493"/>
    <x v="1232"/>
    <n v="173"/>
    <n v="9153"/>
  </r>
  <r>
    <x v="3"/>
    <x v="92"/>
    <x v="0"/>
    <x v="986"/>
    <x v="1265"/>
    <n v="402"/>
    <n v="20725"/>
  </r>
  <r>
    <x v="4"/>
    <x v="92"/>
    <x v="0"/>
    <x v="586"/>
    <x v="1253"/>
    <n v="118"/>
    <n v="11743"/>
  </r>
  <r>
    <x v="5"/>
    <x v="92"/>
    <x v="0"/>
    <x v="963"/>
    <x v="1222"/>
    <n v="25"/>
    <n v="2944"/>
  </r>
  <r>
    <x v="6"/>
    <x v="92"/>
    <x v="17"/>
    <x v="224"/>
    <x v="1266"/>
    <n v="125"/>
    <n v="8491"/>
  </r>
  <r>
    <x v="7"/>
    <x v="92"/>
    <x v="2"/>
    <x v="762"/>
    <x v="1267"/>
    <n v="171"/>
    <n v="8270"/>
  </r>
  <r>
    <x v="8"/>
    <x v="92"/>
    <x v="2"/>
    <x v="490"/>
    <x v="1268"/>
    <n v="172"/>
    <n v="8563"/>
  </r>
  <r>
    <x v="9"/>
    <x v="92"/>
    <x v="2"/>
    <x v="902"/>
    <x v="1269"/>
    <n v="231"/>
    <n v="8075"/>
  </r>
  <r>
    <x v="10"/>
    <x v="92"/>
    <x v="0"/>
    <x v="161"/>
    <x v="941"/>
    <n v="98"/>
    <n v="5357"/>
  </r>
  <r>
    <x v="11"/>
    <x v="92"/>
    <x v="2"/>
    <x v="987"/>
    <x v="1270"/>
    <n v="31"/>
    <n v="4911"/>
  </r>
  <r>
    <x v="12"/>
    <x v="92"/>
    <x v="0"/>
    <x v="618"/>
    <x v="1271"/>
    <n v="52"/>
    <n v="4394"/>
  </r>
  <r>
    <x v="13"/>
    <x v="92"/>
    <x v="0"/>
    <x v="533"/>
    <x v="517"/>
    <n v="182"/>
    <n v="8345"/>
  </r>
  <r>
    <x v="14"/>
    <x v="92"/>
    <x v="0"/>
    <x v="988"/>
    <x v="1272"/>
    <n v="212"/>
    <n v="8159"/>
  </r>
  <r>
    <x v="15"/>
    <x v="92"/>
    <x v="0"/>
    <x v="961"/>
    <x v="15"/>
    <n v="13"/>
    <n v="1077"/>
  </r>
  <r>
    <x v="16"/>
    <x v="92"/>
    <x v="0"/>
    <x v="974"/>
    <x v="1247"/>
    <n v="73"/>
    <n v="6322"/>
  </r>
  <r>
    <x v="17"/>
    <x v="92"/>
    <x v="2"/>
    <x v="631"/>
    <x v="1273"/>
    <n v="68"/>
    <n v="5911"/>
  </r>
  <r>
    <x v="18"/>
    <x v="92"/>
    <x v="1"/>
    <x v="989"/>
    <x v="1274"/>
    <n v="192"/>
    <n v="15215"/>
  </r>
  <r>
    <x v="19"/>
    <x v="92"/>
    <x v="0"/>
    <x v="392"/>
    <x v="1151"/>
    <n v="206"/>
    <n v="13925"/>
  </r>
  <r>
    <x v="20"/>
    <x v="92"/>
    <x v="0"/>
    <x v="334"/>
    <x v="1198"/>
    <n v="67"/>
    <n v="4769"/>
  </r>
  <r>
    <x v="21"/>
    <x v="92"/>
    <x v="0"/>
    <x v="961"/>
    <x v="15"/>
    <n v="53"/>
    <n v="4646"/>
  </r>
  <r>
    <x v="22"/>
    <x v="92"/>
    <x v="0"/>
    <x v="382"/>
    <x v="1275"/>
    <n v="129"/>
    <n v="8334"/>
  </r>
  <r>
    <x v="23"/>
    <x v="92"/>
    <x v="3"/>
    <x v="990"/>
    <x v="1276"/>
    <n v="197"/>
    <n v="10576"/>
  </r>
  <r>
    <x v="0"/>
    <x v="93"/>
    <x v="1"/>
    <x v="676"/>
    <x v="1277"/>
    <n v="61"/>
    <n v="4168"/>
  </r>
  <r>
    <x v="1"/>
    <x v="93"/>
    <x v="1"/>
    <x v="985"/>
    <x v="1264"/>
    <n v="239"/>
    <n v="8521"/>
  </r>
  <r>
    <x v="2"/>
    <x v="93"/>
    <x v="0"/>
    <x v="493"/>
    <x v="1232"/>
    <n v="112"/>
    <n v="8980"/>
  </r>
  <r>
    <x v="3"/>
    <x v="93"/>
    <x v="0"/>
    <x v="986"/>
    <x v="1265"/>
    <n v="376"/>
    <n v="20323"/>
  </r>
  <r>
    <x v="4"/>
    <x v="93"/>
    <x v="0"/>
    <x v="586"/>
    <x v="1253"/>
    <n v="91"/>
    <n v="11625"/>
  </r>
  <r>
    <x v="5"/>
    <x v="93"/>
    <x v="0"/>
    <x v="963"/>
    <x v="1222"/>
    <n v="37"/>
    <n v="2919"/>
  </r>
  <r>
    <x v="6"/>
    <x v="93"/>
    <x v="0"/>
    <x v="924"/>
    <x v="1278"/>
    <n v="87"/>
    <n v="8366"/>
  </r>
  <r>
    <x v="7"/>
    <x v="93"/>
    <x v="1"/>
    <x v="382"/>
    <x v="1279"/>
    <n v="141"/>
    <n v="8099"/>
  </r>
  <r>
    <x v="8"/>
    <x v="93"/>
    <x v="1"/>
    <x v="957"/>
    <x v="513"/>
    <n v="179"/>
    <n v="8391"/>
  </r>
  <r>
    <x v="9"/>
    <x v="93"/>
    <x v="0"/>
    <x v="854"/>
    <x v="1280"/>
    <n v="150"/>
    <n v="7844"/>
  </r>
  <r>
    <x v="10"/>
    <x v="93"/>
    <x v="0"/>
    <x v="161"/>
    <x v="941"/>
    <n v="76"/>
    <n v="5259"/>
  </r>
  <r>
    <x v="11"/>
    <x v="93"/>
    <x v="1"/>
    <x v="935"/>
    <x v="1281"/>
    <n v="74"/>
    <n v="4880"/>
  </r>
  <r>
    <x v="12"/>
    <x v="93"/>
    <x v="0"/>
    <x v="618"/>
    <x v="1271"/>
    <n v="100"/>
    <n v="4342"/>
  </r>
  <r>
    <x v="13"/>
    <x v="93"/>
    <x v="0"/>
    <x v="533"/>
    <x v="517"/>
    <n v="105"/>
    <n v="8163"/>
  </r>
  <r>
    <x v="14"/>
    <x v="93"/>
    <x v="0"/>
    <x v="988"/>
    <x v="1272"/>
    <n v="133"/>
    <n v="7947"/>
  </r>
  <r>
    <x v="15"/>
    <x v="93"/>
    <x v="0"/>
    <x v="961"/>
    <x v="15"/>
    <n v="21"/>
    <n v="1064"/>
  </r>
  <r>
    <x v="16"/>
    <x v="93"/>
    <x v="1"/>
    <x v="974"/>
    <x v="1247"/>
    <n v="54"/>
    <n v="6249"/>
  </r>
  <r>
    <x v="17"/>
    <x v="93"/>
    <x v="0"/>
    <x v="991"/>
    <x v="1282"/>
    <n v="149"/>
    <n v="5843"/>
  </r>
  <r>
    <x v="18"/>
    <x v="93"/>
    <x v="0"/>
    <x v="992"/>
    <x v="1283"/>
    <n v="229"/>
    <n v="15023"/>
  </r>
  <r>
    <x v="19"/>
    <x v="93"/>
    <x v="2"/>
    <x v="392"/>
    <x v="1151"/>
    <n v="300"/>
    <n v="13719"/>
  </r>
  <r>
    <x v="20"/>
    <x v="93"/>
    <x v="0"/>
    <x v="334"/>
    <x v="1198"/>
    <n v="67"/>
    <n v="4702"/>
  </r>
  <r>
    <x v="21"/>
    <x v="93"/>
    <x v="0"/>
    <x v="961"/>
    <x v="15"/>
    <n v="41"/>
    <n v="4593"/>
  </r>
  <r>
    <x v="22"/>
    <x v="93"/>
    <x v="0"/>
    <x v="382"/>
    <x v="1275"/>
    <n v="188"/>
    <n v="8205"/>
  </r>
  <r>
    <x v="23"/>
    <x v="93"/>
    <x v="4"/>
    <x v="332"/>
    <x v="1284"/>
    <n v="185"/>
    <n v="10379"/>
  </r>
  <r>
    <x v="0"/>
    <x v="94"/>
    <x v="0"/>
    <x v="726"/>
    <x v="597"/>
    <n v="50"/>
    <n v="4107"/>
  </r>
  <r>
    <x v="1"/>
    <x v="94"/>
    <x v="0"/>
    <x v="993"/>
    <x v="1285"/>
    <n v="162"/>
    <n v="8282"/>
  </r>
  <r>
    <x v="2"/>
    <x v="94"/>
    <x v="1"/>
    <x v="493"/>
    <x v="1232"/>
    <n v="236"/>
    <n v="8868"/>
  </r>
  <r>
    <x v="3"/>
    <x v="94"/>
    <x v="2"/>
    <x v="986"/>
    <x v="1265"/>
    <n v="334"/>
    <n v="19947"/>
  </r>
  <r>
    <x v="4"/>
    <x v="94"/>
    <x v="2"/>
    <x v="586"/>
    <x v="1253"/>
    <n v="155"/>
    <n v="11534"/>
  </r>
  <r>
    <x v="5"/>
    <x v="94"/>
    <x v="2"/>
    <x v="963"/>
    <x v="1222"/>
    <n v="66"/>
    <n v="2882"/>
  </r>
  <r>
    <x v="6"/>
    <x v="94"/>
    <x v="1"/>
    <x v="924"/>
    <x v="1278"/>
    <n v="123"/>
    <n v="8279"/>
  </r>
  <r>
    <x v="7"/>
    <x v="94"/>
    <x v="1"/>
    <x v="557"/>
    <x v="1286"/>
    <n v="107"/>
    <n v="7958"/>
  </r>
  <r>
    <x v="8"/>
    <x v="94"/>
    <x v="17"/>
    <x v="516"/>
    <x v="1287"/>
    <n v="143"/>
    <n v="8212"/>
  </r>
  <r>
    <x v="9"/>
    <x v="94"/>
    <x v="1"/>
    <x v="854"/>
    <x v="1280"/>
    <n v="117"/>
    <n v="7694"/>
  </r>
  <r>
    <x v="10"/>
    <x v="94"/>
    <x v="1"/>
    <x v="161"/>
    <x v="941"/>
    <n v="81"/>
    <n v="5183"/>
  </r>
  <r>
    <x v="11"/>
    <x v="94"/>
    <x v="0"/>
    <x v="948"/>
    <x v="1288"/>
    <n v="103"/>
    <n v="4806"/>
  </r>
  <r>
    <x v="12"/>
    <x v="94"/>
    <x v="0"/>
    <x v="618"/>
    <x v="1271"/>
    <n v="57"/>
    <n v="4242"/>
  </r>
  <r>
    <x v="13"/>
    <x v="94"/>
    <x v="2"/>
    <x v="533"/>
    <x v="517"/>
    <n v="57"/>
    <n v="8058"/>
  </r>
  <r>
    <x v="14"/>
    <x v="94"/>
    <x v="1"/>
    <x v="988"/>
    <x v="1272"/>
    <n v="83"/>
    <n v="7814"/>
  </r>
  <r>
    <x v="15"/>
    <x v="94"/>
    <x v="1"/>
    <x v="961"/>
    <x v="15"/>
    <n v="18"/>
    <n v="1043"/>
  </r>
  <r>
    <x v="16"/>
    <x v="94"/>
    <x v="2"/>
    <x v="994"/>
    <x v="1289"/>
    <n v="133"/>
    <n v="6195"/>
  </r>
  <r>
    <x v="17"/>
    <x v="94"/>
    <x v="0"/>
    <x v="991"/>
    <x v="1282"/>
    <n v="46"/>
    <n v="5694"/>
  </r>
  <r>
    <x v="18"/>
    <x v="94"/>
    <x v="2"/>
    <x v="992"/>
    <x v="1283"/>
    <n v="242"/>
    <n v="14794"/>
  </r>
  <r>
    <x v="19"/>
    <x v="94"/>
    <x v="1"/>
    <x v="995"/>
    <x v="1290"/>
    <n v="143"/>
    <n v="13419"/>
  </r>
  <r>
    <x v="20"/>
    <x v="94"/>
    <x v="0"/>
    <x v="334"/>
    <x v="1198"/>
    <n v="52"/>
    <n v="4635"/>
  </r>
  <r>
    <x v="21"/>
    <x v="94"/>
    <x v="0"/>
    <x v="961"/>
    <x v="15"/>
    <n v="29"/>
    <n v="4552"/>
  </r>
  <r>
    <x v="22"/>
    <x v="94"/>
    <x v="1"/>
    <x v="382"/>
    <x v="1275"/>
    <n v="105"/>
    <n v="8017"/>
  </r>
  <r>
    <x v="23"/>
    <x v="94"/>
    <x v="5"/>
    <x v="86"/>
    <x v="1291"/>
    <n v="124"/>
    <n v="10194"/>
  </r>
  <r>
    <x v="0"/>
    <x v="95"/>
    <x v="1"/>
    <x v="726"/>
    <x v="597"/>
    <n v="110"/>
    <n v="4057"/>
  </r>
  <r>
    <x v="1"/>
    <x v="95"/>
    <x v="2"/>
    <x v="993"/>
    <x v="1285"/>
    <n v="172"/>
    <n v="8120"/>
  </r>
  <r>
    <x v="2"/>
    <x v="95"/>
    <x v="2"/>
    <x v="510"/>
    <x v="1292"/>
    <n v="113"/>
    <n v="8632"/>
  </r>
  <r>
    <x v="3"/>
    <x v="95"/>
    <x v="2"/>
    <x v="996"/>
    <x v="1293"/>
    <n v="274"/>
    <n v="19613"/>
  </r>
  <r>
    <x v="4"/>
    <x v="95"/>
    <x v="2"/>
    <x v="777"/>
    <x v="1294"/>
    <n v="160"/>
    <n v="11379"/>
  </r>
  <r>
    <x v="5"/>
    <x v="95"/>
    <x v="1"/>
    <x v="997"/>
    <x v="1295"/>
    <n v="92"/>
    <n v="2816"/>
  </r>
  <r>
    <x v="6"/>
    <x v="95"/>
    <x v="0"/>
    <x v="244"/>
    <x v="1296"/>
    <n v="115"/>
    <n v="8156"/>
  </r>
  <r>
    <x v="7"/>
    <x v="95"/>
    <x v="0"/>
    <x v="791"/>
    <x v="1297"/>
    <n v="151"/>
    <n v="7851"/>
  </r>
  <r>
    <x v="8"/>
    <x v="95"/>
    <x v="2"/>
    <x v="998"/>
    <x v="1298"/>
    <n v="137"/>
    <n v="8069"/>
  </r>
  <r>
    <x v="9"/>
    <x v="95"/>
    <x v="1"/>
    <x v="862"/>
    <x v="1108"/>
    <n v="129"/>
    <n v="7577"/>
  </r>
  <r>
    <x v="10"/>
    <x v="95"/>
    <x v="1"/>
    <x v="999"/>
    <x v="1299"/>
    <n v="59"/>
    <n v="5102"/>
  </r>
  <r>
    <x v="11"/>
    <x v="95"/>
    <x v="0"/>
    <x v="948"/>
    <x v="1288"/>
    <n v="59"/>
    <n v="4703"/>
  </r>
  <r>
    <x v="12"/>
    <x v="95"/>
    <x v="0"/>
    <x v="618"/>
    <x v="1271"/>
    <n v="63"/>
    <n v="4185"/>
  </r>
  <r>
    <x v="13"/>
    <x v="95"/>
    <x v="2"/>
    <x v="1000"/>
    <x v="1122"/>
    <n v="111"/>
    <n v="8001"/>
  </r>
  <r>
    <x v="14"/>
    <x v="95"/>
    <x v="1"/>
    <x v="424"/>
    <x v="362"/>
    <n v="134"/>
    <n v="7731"/>
  </r>
  <r>
    <x v="15"/>
    <x v="95"/>
    <x v="0"/>
    <x v="1001"/>
    <x v="15"/>
    <n v="5"/>
    <n v="1025"/>
  </r>
  <r>
    <x v="16"/>
    <x v="95"/>
    <x v="0"/>
    <x v="1002"/>
    <x v="1300"/>
    <n v="65"/>
    <n v="6062"/>
  </r>
  <r>
    <x v="17"/>
    <x v="95"/>
    <x v="1"/>
    <x v="991"/>
    <x v="1282"/>
    <n v="119"/>
    <n v="5648"/>
  </r>
  <r>
    <x v="18"/>
    <x v="95"/>
    <x v="32"/>
    <x v="1003"/>
    <x v="1301"/>
    <n v="225"/>
    <n v="14552"/>
  </r>
  <r>
    <x v="19"/>
    <x v="95"/>
    <x v="0"/>
    <x v="1004"/>
    <x v="1302"/>
    <n v="245"/>
    <n v="13276"/>
  </r>
  <r>
    <x v="20"/>
    <x v="95"/>
    <x v="0"/>
    <x v="334"/>
    <x v="1198"/>
    <n v="48"/>
    <n v="4583"/>
  </r>
  <r>
    <x v="21"/>
    <x v="95"/>
    <x v="0"/>
    <x v="961"/>
    <x v="15"/>
    <n v="39"/>
    <n v="4523"/>
  </r>
  <r>
    <x v="22"/>
    <x v="95"/>
    <x v="2"/>
    <x v="557"/>
    <x v="1303"/>
    <n v="185"/>
    <n v="7912"/>
  </r>
  <r>
    <x v="23"/>
    <x v="95"/>
    <x v="48"/>
    <x v="175"/>
    <x v="1304"/>
    <n v="162"/>
    <n v="10070"/>
  </r>
  <r>
    <x v="0"/>
    <x v="96"/>
    <x v="0"/>
    <x v="207"/>
    <x v="1305"/>
    <n v="21"/>
    <n v="3947"/>
  </r>
  <r>
    <x v="1"/>
    <x v="96"/>
    <x v="1"/>
    <x v="1005"/>
    <x v="1306"/>
    <n v="45"/>
    <n v="7948"/>
  </r>
  <r>
    <x v="2"/>
    <x v="96"/>
    <x v="0"/>
    <x v="699"/>
    <x v="1307"/>
    <n v="41"/>
    <n v="8519"/>
  </r>
  <r>
    <x v="3"/>
    <x v="96"/>
    <x v="2"/>
    <x v="1006"/>
    <x v="569"/>
    <n v="142"/>
    <n v="19339"/>
  </r>
  <r>
    <x v="4"/>
    <x v="96"/>
    <x v="1"/>
    <x v="331"/>
    <x v="1308"/>
    <n v="51"/>
    <n v="11219"/>
  </r>
  <r>
    <x v="5"/>
    <x v="96"/>
    <x v="0"/>
    <x v="1007"/>
    <x v="1309"/>
    <n v="24"/>
    <n v="2724"/>
  </r>
  <r>
    <x v="6"/>
    <x v="96"/>
    <x v="0"/>
    <x v="244"/>
    <x v="1296"/>
    <n v="74"/>
    <n v="8041"/>
  </r>
  <r>
    <x v="7"/>
    <x v="96"/>
    <x v="0"/>
    <x v="791"/>
    <x v="1297"/>
    <n v="31"/>
    <n v="7700"/>
  </r>
  <r>
    <x v="8"/>
    <x v="96"/>
    <x v="0"/>
    <x v="1008"/>
    <x v="1310"/>
    <n v="82"/>
    <n v="7932"/>
  </r>
  <r>
    <x v="9"/>
    <x v="96"/>
    <x v="0"/>
    <x v="887"/>
    <x v="1311"/>
    <n v="37"/>
    <n v="7448"/>
  </r>
  <r>
    <x v="10"/>
    <x v="96"/>
    <x v="0"/>
    <x v="315"/>
    <x v="687"/>
    <n v="43"/>
    <n v="5043"/>
  </r>
  <r>
    <x v="11"/>
    <x v="96"/>
    <x v="0"/>
    <x v="948"/>
    <x v="1288"/>
    <n v="44"/>
    <n v="4644"/>
  </r>
  <r>
    <x v="12"/>
    <x v="96"/>
    <x v="0"/>
    <x v="618"/>
    <x v="1271"/>
    <n v="13"/>
    <n v="4122"/>
  </r>
  <r>
    <x v="13"/>
    <x v="96"/>
    <x v="0"/>
    <x v="546"/>
    <x v="1312"/>
    <n v="26"/>
    <n v="7890"/>
  </r>
  <r>
    <x v="14"/>
    <x v="96"/>
    <x v="0"/>
    <x v="425"/>
    <x v="1313"/>
    <n v="41"/>
    <n v="7597"/>
  </r>
  <r>
    <x v="15"/>
    <x v="96"/>
    <x v="0"/>
    <x v="1001"/>
    <x v="15"/>
    <n v="8"/>
    <n v="1020"/>
  </r>
  <r>
    <x v="16"/>
    <x v="96"/>
    <x v="0"/>
    <x v="1002"/>
    <x v="1300"/>
    <n v="36"/>
    <n v="5997"/>
  </r>
  <r>
    <x v="17"/>
    <x v="96"/>
    <x v="0"/>
    <x v="646"/>
    <x v="935"/>
    <n v="6"/>
    <n v="5529"/>
  </r>
  <r>
    <x v="18"/>
    <x v="96"/>
    <x v="2"/>
    <x v="1009"/>
    <x v="102"/>
    <n v="110"/>
    <n v="14327"/>
  </r>
  <r>
    <x v="19"/>
    <x v="96"/>
    <x v="1"/>
    <x v="1004"/>
    <x v="1302"/>
    <n v="34"/>
    <n v="13031"/>
  </r>
  <r>
    <x v="20"/>
    <x v="96"/>
    <x v="0"/>
    <x v="334"/>
    <x v="1198"/>
    <n v="20"/>
    <n v="4535"/>
  </r>
  <r>
    <x v="21"/>
    <x v="96"/>
    <x v="0"/>
    <x v="961"/>
    <x v="15"/>
    <n v="33"/>
    <n v="4484"/>
  </r>
  <r>
    <x v="22"/>
    <x v="96"/>
    <x v="2"/>
    <x v="739"/>
    <x v="1314"/>
    <n v="74"/>
    <n v="7727"/>
  </r>
  <r>
    <x v="23"/>
    <x v="96"/>
    <x v="17"/>
    <x v="198"/>
    <x v="1315"/>
    <n v="70"/>
    <n v="9908"/>
  </r>
  <r>
    <x v="0"/>
    <x v="97"/>
    <x v="0"/>
    <x v="207"/>
    <x v="1305"/>
    <n v="60"/>
    <n v="3926"/>
  </r>
  <r>
    <x v="1"/>
    <x v="97"/>
    <x v="0"/>
    <x v="1010"/>
    <x v="1316"/>
    <n v="63"/>
    <n v="7903"/>
  </r>
  <r>
    <x v="2"/>
    <x v="97"/>
    <x v="1"/>
    <x v="699"/>
    <x v="1307"/>
    <n v="65"/>
    <n v="8478"/>
  </r>
  <r>
    <x v="3"/>
    <x v="97"/>
    <x v="1"/>
    <x v="1011"/>
    <x v="414"/>
    <n v="190"/>
    <n v="19197"/>
  </r>
  <r>
    <x v="4"/>
    <x v="97"/>
    <x v="0"/>
    <x v="689"/>
    <x v="1317"/>
    <n v="68"/>
    <n v="11168"/>
  </r>
  <r>
    <x v="5"/>
    <x v="97"/>
    <x v="0"/>
    <x v="1007"/>
    <x v="1309"/>
    <n v="17"/>
    <n v="2700"/>
  </r>
  <r>
    <x v="6"/>
    <x v="97"/>
    <x v="1"/>
    <x v="244"/>
    <x v="1296"/>
    <n v="40"/>
    <n v="7967"/>
  </r>
  <r>
    <x v="7"/>
    <x v="97"/>
    <x v="0"/>
    <x v="791"/>
    <x v="1297"/>
    <n v="35"/>
    <n v="7669"/>
  </r>
  <r>
    <x v="8"/>
    <x v="97"/>
    <x v="2"/>
    <x v="1008"/>
    <x v="1310"/>
    <n v="83"/>
    <n v="7850"/>
  </r>
  <r>
    <x v="9"/>
    <x v="97"/>
    <x v="0"/>
    <x v="887"/>
    <x v="1311"/>
    <n v="48"/>
    <n v="7411"/>
  </r>
  <r>
    <x v="10"/>
    <x v="97"/>
    <x v="0"/>
    <x v="315"/>
    <x v="687"/>
    <n v="18"/>
    <n v="5000"/>
  </r>
  <r>
    <x v="11"/>
    <x v="97"/>
    <x v="0"/>
    <x v="948"/>
    <x v="1288"/>
    <n v="33"/>
    <n v="4600"/>
  </r>
  <r>
    <x v="12"/>
    <x v="97"/>
    <x v="0"/>
    <x v="618"/>
    <x v="1271"/>
    <n v="43"/>
    <n v="4109"/>
  </r>
  <r>
    <x v="13"/>
    <x v="97"/>
    <x v="0"/>
    <x v="546"/>
    <x v="1312"/>
    <n v="24"/>
    <n v="7864"/>
  </r>
  <r>
    <x v="14"/>
    <x v="97"/>
    <x v="0"/>
    <x v="425"/>
    <x v="1313"/>
    <n v="88"/>
    <n v="7556"/>
  </r>
  <r>
    <x v="15"/>
    <x v="97"/>
    <x v="0"/>
    <x v="1001"/>
    <x v="15"/>
    <n v="9"/>
    <n v="1012"/>
  </r>
  <r>
    <x v="16"/>
    <x v="97"/>
    <x v="0"/>
    <x v="1002"/>
    <x v="1300"/>
    <n v="26"/>
    <n v="5961"/>
  </r>
  <r>
    <x v="17"/>
    <x v="97"/>
    <x v="0"/>
    <x v="646"/>
    <x v="935"/>
    <n v="31"/>
    <n v="5523"/>
  </r>
  <r>
    <x v="18"/>
    <x v="97"/>
    <x v="17"/>
    <x v="1012"/>
    <x v="1318"/>
    <n v="127"/>
    <n v="14217"/>
  </r>
  <r>
    <x v="19"/>
    <x v="97"/>
    <x v="0"/>
    <x v="1013"/>
    <x v="1319"/>
    <n v="55"/>
    <n v="12997"/>
  </r>
  <r>
    <x v="20"/>
    <x v="97"/>
    <x v="0"/>
    <x v="334"/>
    <x v="1198"/>
    <n v="67"/>
    <n v="4515"/>
  </r>
  <r>
    <x v="21"/>
    <x v="97"/>
    <x v="1"/>
    <x v="961"/>
    <x v="15"/>
    <n v="37"/>
    <n v="4451"/>
  </r>
  <r>
    <x v="22"/>
    <x v="97"/>
    <x v="0"/>
    <x v="398"/>
    <x v="278"/>
    <n v="90"/>
    <n v="7653"/>
  </r>
  <r>
    <x v="23"/>
    <x v="97"/>
    <x v="0"/>
    <x v="1014"/>
    <x v="84"/>
    <n v="83"/>
    <n v="9838"/>
  </r>
  <r>
    <x v="0"/>
    <x v="98"/>
    <x v="1"/>
    <x v="207"/>
    <x v="1305"/>
    <n v="54"/>
    <n v="3866"/>
  </r>
  <r>
    <x v="1"/>
    <x v="98"/>
    <x v="0"/>
    <x v="1010"/>
    <x v="1316"/>
    <n v="200"/>
    <n v="7840"/>
  </r>
  <r>
    <x v="2"/>
    <x v="98"/>
    <x v="2"/>
    <x v="711"/>
    <x v="1320"/>
    <n v="259"/>
    <n v="8413"/>
  </r>
  <r>
    <x v="3"/>
    <x v="98"/>
    <x v="2"/>
    <x v="1015"/>
    <x v="1321"/>
    <n v="328"/>
    <n v="19007"/>
  </r>
  <r>
    <x v="4"/>
    <x v="98"/>
    <x v="0"/>
    <x v="689"/>
    <x v="1317"/>
    <n v="231"/>
    <n v="11100"/>
  </r>
  <r>
    <x v="5"/>
    <x v="98"/>
    <x v="1"/>
    <x v="1007"/>
    <x v="1309"/>
    <n v="34"/>
    <n v="2683"/>
  </r>
  <r>
    <x v="6"/>
    <x v="98"/>
    <x v="0"/>
    <x v="660"/>
    <x v="246"/>
    <n v="70"/>
    <n v="7927"/>
  </r>
  <r>
    <x v="7"/>
    <x v="98"/>
    <x v="2"/>
    <x v="791"/>
    <x v="1297"/>
    <n v="108"/>
    <n v="7634"/>
  </r>
  <r>
    <x v="8"/>
    <x v="98"/>
    <x v="1"/>
    <x v="296"/>
    <x v="917"/>
    <n v="133"/>
    <n v="7767"/>
  </r>
  <r>
    <x v="9"/>
    <x v="98"/>
    <x v="0"/>
    <x v="887"/>
    <x v="1311"/>
    <n v="144"/>
    <n v="7363"/>
  </r>
  <r>
    <x v="10"/>
    <x v="98"/>
    <x v="1"/>
    <x v="315"/>
    <x v="687"/>
    <n v="38"/>
    <n v="4982"/>
  </r>
  <r>
    <x v="11"/>
    <x v="98"/>
    <x v="0"/>
    <x v="948"/>
    <x v="1288"/>
    <n v="87"/>
    <n v="4567"/>
  </r>
  <r>
    <x v="12"/>
    <x v="98"/>
    <x v="0"/>
    <x v="618"/>
    <x v="1271"/>
    <n v="55"/>
    <n v="4066"/>
  </r>
  <r>
    <x v="13"/>
    <x v="98"/>
    <x v="1"/>
    <x v="546"/>
    <x v="1312"/>
    <n v="174"/>
    <n v="7840"/>
  </r>
  <r>
    <x v="14"/>
    <x v="98"/>
    <x v="0"/>
    <x v="425"/>
    <x v="1313"/>
    <n v="140"/>
    <n v="7468"/>
  </r>
  <r>
    <x v="15"/>
    <x v="98"/>
    <x v="0"/>
    <x v="1001"/>
    <x v="15"/>
    <n v="13"/>
    <n v="1003"/>
  </r>
  <r>
    <x v="16"/>
    <x v="98"/>
    <x v="0"/>
    <x v="1002"/>
    <x v="1300"/>
    <n v="74"/>
    <n v="5935"/>
  </r>
  <r>
    <x v="17"/>
    <x v="98"/>
    <x v="0"/>
    <x v="646"/>
    <x v="935"/>
    <n v="59"/>
    <n v="5492"/>
  </r>
  <r>
    <x v="18"/>
    <x v="98"/>
    <x v="2"/>
    <x v="1016"/>
    <x v="1322"/>
    <n v="237"/>
    <n v="14090"/>
  </r>
  <r>
    <x v="19"/>
    <x v="98"/>
    <x v="1"/>
    <x v="1013"/>
    <x v="1319"/>
    <n v="133"/>
    <n v="12942"/>
  </r>
  <r>
    <x v="20"/>
    <x v="98"/>
    <x v="0"/>
    <x v="334"/>
    <x v="1198"/>
    <n v="91"/>
    <n v="4448"/>
  </r>
  <r>
    <x v="21"/>
    <x v="98"/>
    <x v="1"/>
    <x v="1001"/>
    <x v="15"/>
    <n v="45"/>
    <n v="4414"/>
  </r>
  <r>
    <x v="22"/>
    <x v="98"/>
    <x v="1"/>
    <x v="398"/>
    <x v="278"/>
    <n v="114"/>
    <n v="7563"/>
  </r>
  <r>
    <x v="23"/>
    <x v="98"/>
    <x v="17"/>
    <x v="1014"/>
    <x v="84"/>
    <n v="158"/>
    <n v="9755"/>
  </r>
  <r>
    <x v="0"/>
    <x v="99"/>
    <x v="1"/>
    <x v="795"/>
    <x v="1323"/>
    <n v="72"/>
    <n v="3812"/>
  </r>
  <r>
    <x v="1"/>
    <x v="99"/>
    <x v="0"/>
    <x v="1010"/>
    <x v="1316"/>
    <n v="86"/>
    <n v="7640"/>
  </r>
  <r>
    <x v="2"/>
    <x v="99"/>
    <x v="0"/>
    <x v="215"/>
    <x v="1324"/>
    <n v="132"/>
    <n v="8154"/>
  </r>
  <r>
    <x v="3"/>
    <x v="99"/>
    <x v="2"/>
    <x v="1017"/>
    <x v="1325"/>
    <n v="363"/>
    <n v="18679"/>
  </r>
  <r>
    <x v="4"/>
    <x v="99"/>
    <x v="1"/>
    <x v="689"/>
    <x v="1317"/>
    <n v="131"/>
    <n v="10869"/>
  </r>
  <r>
    <x v="5"/>
    <x v="99"/>
    <x v="0"/>
    <x v="1018"/>
    <x v="1326"/>
    <n v="33"/>
    <n v="2649"/>
  </r>
  <r>
    <x v="6"/>
    <x v="99"/>
    <x v="2"/>
    <x v="660"/>
    <x v="246"/>
    <n v="138"/>
    <n v="7857"/>
  </r>
  <r>
    <x v="7"/>
    <x v="99"/>
    <x v="0"/>
    <x v="748"/>
    <x v="154"/>
    <n v="233"/>
    <n v="7526"/>
  </r>
  <r>
    <x v="8"/>
    <x v="99"/>
    <x v="17"/>
    <x v="546"/>
    <x v="930"/>
    <n v="135"/>
    <n v="7634"/>
  </r>
  <r>
    <x v="9"/>
    <x v="99"/>
    <x v="1"/>
    <x v="887"/>
    <x v="1311"/>
    <n v="139"/>
    <n v="7219"/>
  </r>
  <r>
    <x v="10"/>
    <x v="99"/>
    <x v="1"/>
    <x v="537"/>
    <x v="1327"/>
    <n v="91"/>
    <n v="4944"/>
  </r>
  <r>
    <x v="11"/>
    <x v="99"/>
    <x v="1"/>
    <x v="948"/>
    <x v="1288"/>
    <n v="89"/>
    <n v="4480"/>
  </r>
  <r>
    <x v="12"/>
    <x v="99"/>
    <x v="0"/>
    <x v="618"/>
    <x v="1271"/>
    <n v="63"/>
    <n v="4011"/>
  </r>
  <r>
    <x v="13"/>
    <x v="99"/>
    <x v="0"/>
    <x v="547"/>
    <x v="1328"/>
    <n v="150"/>
    <n v="7666"/>
  </r>
  <r>
    <x v="14"/>
    <x v="99"/>
    <x v="0"/>
    <x v="425"/>
    <x v="1313"/>
    <n v="146"/>
    <n v="7328"/>
  </r>
  <r>
    <x v="15"/>
    <x v="99"/>
    <x v="0"/>
    <x v="1001"/>
    <x v="15"/>
    <n v="11"/>
    <n v="990"/>
  </r>
  <r>
    <x v="16"/>
    <x v="99"/>
    <x v="0"/>
    <x v="1002"/>
    <x v="1300"/>
    <n v="71"/>
    <n v="5861"/>
  </r>
  <r>
    <x v="17"/>
    <x v="99"/>
    <x v="0"/>
    <x v="646"/>
    <x v="935"/>
    <n v="52"/>
    <n v="5433"/>
  </r>
  <r>
    <x v="18"/>
    <x v="99"/>
    <x v="2"/>
    <x v="1019"/>
    <x v="1329"/>
    <n v="210"/>
    <n v="13853"/>
  </r>
  <r>
    <x v="19"/>
    <x v="99"/>
    <x v="5"/>
    <x v="1020"/>
    <x v="431"/>
    <n v="178"/>
    <n v="12809"/>
  </r>
  <r>
    <x v="20"/>
    <x v="99"/>
    <x v="0"/>
    <x v="334"/>
    <x v="1198"/>
    <n v="70"/>
    <n v="4357"/>
  </r>
  <r>
    <x v="21"/>
    <x v="99"/>
    <x v="0"/>
    <x v="1021"/>
    <x v="15"/>
    <n v="55"/>
    <n v="4369"/>
  </r>
  <r>
    <x v="22"/>
    <x v="99"/>
    <x v="1"/>
    <x v="1022"/>
    <x v="1330"/>
    <n v="117"/>
    <n v="7449"/>
  </r>
  <r>
    <x v="23"/>
    <x v="99"/>
    <x v="6"/>
    <x v="1023"/>
    <x v="1331"/>
    <n v="149"/>
    <n v="9597"/>
  </r>
  <r>
    <x v="0"/>
    <x v="100"/>
    <x v="2"/>
    <x v="883"/>
    <x v="1332"/>
    <n v="115"/>
    <n v="3740"/>
  </r>
  <r>
    <x v="1"/>
    <x v="100"/>
    <x v="1"/>
    <x v="1010"/>
    <x v="1316"/>
    <n v="184"/>
    <n v="7554"/>
  </r>
  <r>
    <x v="2"/>
    <x v="100"/>
    <x v="0"/>
    <x v="215"/>
    <x v="1324"/>
    <n v="124"/>
    <n v="8022"/>
  </r>
  <r>
    <x v="3"/>
    <x v="100"/>
    <x v="1"/>
    <x v="1024"/>
    <x v="1333"/>
    <n v="309"/>
    <n v="18316"/>
  </r>
  <r>
    <x v="4"/>
    <x v="100"/>
    <x v="0"/>
    <x v="462"/>
    <x v="1334"/>
    <n v="120"/>
    <n v="10738"/>
  </r>
  <r>
    <x v="5"/>
    <x v="100"/>
    <x v="0"/>
    <x v="1018"/>
    <x v="1326"/>
    <n v="28"/>
    <n v="2616"/>
  </r>
  <r>
    <x v="6"/>
    <x v="100"/>
    <x v="0"/>
    <x v="1025"/>
    <x v="1335"/>
    <n v="92"/>
    <n v="7719"/>
  </r>
  <r>
    <x v="7"/>
    <x v="100"/>
    <x v="2"/>
    <x v="748"/>
    <x v="154"/>
    <n v="130"/>
    <n v="7293"/>
  </r>
  <r>
    <x v="8"/>
    <x v="100"/>
    <x v="2"/>
    <x v="527"/>
    <x v="1336"/>
    <n v="145"/>
    <n v="7499"/>
  </r>
  <r>
    <x v="9"/>
    <x v="100"/>
    <x v="1"/>
    <x v="911"/>
    <x v="1226"/>
    <n v="101"/>
    <n v="7080"/>
  </r>
  <r>
    <x v="10"/>
    <x v="100"/>
    <x v="1"/>
    <x v="1026"/>
    <x v="1337"/>
    <n v="83"/>
    <n v="4853"/>
  </r>
  <r>
    <x v="11"/>
    <x v="100"/>
    <x v="1"/>
    <x v="953"/>
    <x v="1338"/>
    <n v="89"/>
    <n v="4391"/>
  </r>
  <r>
    <x v="12"/>
    <x v="100"/>
    <x v="0"/>
    <x v="618"/>
    <x v="1271"/>
    <n v="71"/>
    <n v="3948"/>
  </r>
  <r>
    <x v="13"/>
    <x v="100"/>
    <x v="0"/>
    <x v="547"/>
    <x v="1328"/>
    <n v="75"/>
    <n v="7516"/>
  </r>
  <r>
    <x v="14"/>
    <x v="100"/>
    <x v="0"/>
    <x v="425"/>
    <x v="1313"/>
    <n v="113"/>
    <n v="7182"/>
  </r>
  <r>
    <x v="15"/>
    <x v="100"/>
    <x v="0"/>
    <x v="1001"/>
    <x v="15"/>
    <n v="10"/>
    <n v="979"/>
  </r>
  <r>
    <x v="16"/>
    <x v="100"/>
    <x v="0"/>
    <x v="1002"/>
    <x v="1300"/>
    <n v="64"/>
    <n v="5790"/>
  </r>
  <r>
    <x v="17"/>
    <x v="100"/>
    <x v="0"/>
    <x v="646"/>
    <x v="935"/>
    <n v="74"/>
    <n v="5381"/>
  </r>
  <r>
    <x v="18"/>
    <x v="100"/>
    <x v="17"/>
    <x v="1027"/>
    <x v="1339"/>
    <n v="228"/>
    <n v="13643"/>
  </r>
  <r>
    <x v="19"/>
    <x v="100"/>
    <x v="1"/>
    <x v="1028"/>
    <x v="1340"/>
    <n v="166"/>
    <n v="12631"/>
  </r>
  <r>
    <x v="20"/>
    <x v="100"/>
    <x v="0"/>
    <x v="334"/>
    <x v="1198"/>
    <n v="82"/>
    <n v="4287"/>
  </r>
  <r>
    <x v="21"/>
    <x v="100"/>
    <x v="0"/>
    <x v="1021"/>
    <x v="15"/>
    <n v="37"/>
    <n v="4314"/>
  </r>
  <r>
    <x v="22"/>
    <x v="100"/>
    <x v="2"/>
    <x v="570"/>
    <x v="1341"/>
    <n v="181"/>
    <n v="7332"/>
  </r>
  <r>
    <x v="23"/>
    <x v="100"/>
    <x v="48"/>
    <x v="108"/>
    <x v="1342"/>
    <n v="162"/>
    <n v="9448"/>
  </r>
  <r>
    <x v="0"/>
    <x v="101"/>
    <x v="0"/>
    <x v="268"/>
    <x v="1343"/>
    <n v="91"/>
    <n v="3625"/>
  </r>
  <r>
    <x v="1"/>
    <x v="101"/>
    <x v="0"/>
    <x v="1029"/>
    <x v="1344"/>
    <n v="112"/>
    <n v="7370"/>
  </r>
  <r>
    <x v="2"/>
    <x v="101"/>
    <x v="17"/>
    <x v="215"/>
    <x v="1324"/>
    <n v="142"/>
    <n v="7898"/>
  </r>
  <r>
    <x v="3"/>
    <x v="101"/>
    <x v="2"/>
    <x v="1030"/>
    <x v="262"/>
    <n v="441"/>
    <n v="18007"/>
  </r>
  <r>
    <x v="4"/>
    <x v="101"/>
    <x v="32"/>
    <x v="462"/>
    <x v="1334"/>
    <n v="184"/>
    <n v="10618"/>
  </r>
  <r>
    <x v="5"/>
    <x v="101"/>
    <x v="0"/>
    <x v="1018"/>
    <x v="1326"/>
    <n v="62"/>
    <n v="2588"/>
  </r>
  <r>
    <x v="6"/>
    <x v="101"/>
    <x v="0"/>
    <x v="1025"/>
    <x v="1335"/>
    <n v="113"/>
    <n v="7627"/>
  </r>
  <r>
    <x v="7"/>
    <x v="101"/>
    <x v="5"/>
    <x v="1022"/>
    <x v="1345"/>
    <n v="130"/>
    <n v="7163"/>
  </r>
  <r>
    <x v="8"/>
    <x v="101"/>
    <x v="1"/>
    <x v="541"/>
    <x v="1346"/>
    <n v="123"/>
    <n v="7354"/>
  </r>
  <r>
    <x v="9"/>
    <x v="101"/>
    <x v="0"/>
    <x v="987"/>
    <x v="1347"/>
    <n v="102"/>
    <n v="6979"/>
  </r>
  <r>
    <x v="10"/>
    <x v="101"/>
    <x v="1"/>
    <x v="182"/>
    <x v="1348"/>
    <n v="69"/>
    <n v="4770"/>
  </r>
  <r>
    <x v="11"/>
    <x v="101"/>
    <x v="1"/>
    <x v="967"/>
    <x v="1349"/>
    <n v="106"/>
    <n v="4302"/>
  </r>
  <r>
    <x v="12"/>
    <x v="101"/>
    <x v="0"/>
    <x v="618"/>
    <x v="1271"/>
    <n v="50"/>
    <n v="3877"/>
  </r>
  <r>
    <x v="13"/>
    <x v="101"/>
    <x v="2"/>
    <x v="547"/>
    <x v="1328"/>
    <n v="110"/>
    <n v="7441"/>
  </r>
  <r>
    <x v="14"/>
    <x v="101"/>
    <x v="0"/>
    <x v="425"/>
    <x v="1313"/>
    <n v="121"/>
    <n v="7069"/>
  </r>
  <r>
    <x v="15"/>
    <x v="101"/>
    <x v="0"/>
    <x v="1001"/>
    <x v="15"/>
    <n v="12"/>
    <n v="969"/>
  </r>
  <r>
    <x v="16"/>
    <x v="101"/>
    <x v="0"/>
    <x v="1002"/>
    <x v="1300"/>
    <n v="56"/>
    <n v="5726"/>
  </r>
  <r>
    <x v="17"/>
    <x v="101"/>
    <x v="0"/>
    <x v="646"/>
    <x v="935"/>
    <n v="52"/>
    <n v="5307"/>
  </r>
  <r>
    <x v="18"/>
    <x v="101"/>
    <x v="0"/>
    <x v="1031"/>
    <x v="1350"/>
    <n v="232"/>
    <n v="13415"/>
  </r>
  <r>
    <x v="19"/>
    <x v="101"/>
    <x v="1"/>
    <x v="8"/>
    <x v="1351"/>
    <n v="193"/>
    <n v="12465"/>
  </r>
  <r>
    <x v="20"/>
    <x v="101"/>
    <x v="0"/>
    <x v="334"/>
    <x v="1198"/>
    <n v="67"/>
    <n v="4205"/>
  </r>
  <r>
    <x v="21"/>
    <x v="101"/>
    <x v="0"/>
    <x v="1021"/>
    <x v="15"/>
    <n v="45"/>
    <n v="4277"/>
  </r>
  <r>
    <x v="22"/>
    <x v="101"/>
    <x v="2"/>
    <x v="413"/>
    <x v="1352"/>
    <n v="104"/>
    <n v="7151"/>
  </r>
  <r>
    <x v="23"/>
    <x v="101"/>
    <x v="26"/>
    <x v="1032"/>
    <x v="1353"/>
    <n v="165"/>
    <n v="9286"/>
  </r>
  <r>
    <x v="0"/>
    <x v="102"/>
    <x v="2"/>
    <x v="268"/>
    <x v="1343"/>
    <n v="119"/>
    <n v="3534"/>
  </r>
  <r>
    <x v="1"/>
    <x v="102"/>
    <x v="0"/>
    <x v="1029"/>
    <x v="1344"/>
    <n v="88"/>
    <n v="7258"/>
  </r>
  <r>
    <x v="2"/>
    <x v="102"/>
    <x v="0"/>
    <x v="790"/>
    <x v="1354"/>
    <n v="104"/>
    <n v="7756"/>
  </r>
  <r>
    <x v="3"/>
    <x v="102"/>
    <x v="17"/>
    <x v="1033"/>
    <x v="1355"/>
    <n v="263"/>
    <n v="17566"/>
  </r>
  <r>
    <x v="4"/>
    <x v="102"/>
    <x v="32"/>
    <x v="834"/>
    <x v="1298"/>
    <n v="132"/>
    <n v="10434"/>
  </r>
  <r>
    <x v="5"/>
    <x v="102"/>
    <x v="0"/>
    <x v="1018"/>
    <x v="1326"/>
    <n v="41"/>
    <n v="2526"/>
  </r>
  <r>
    <x v="6"/>
    <x v="102"/>
    <x v="2"/>
    <x v="1025"/>
    <x v="1335"/>
    <n v="137"/>
    <n v="7514"/>
  </r>
  <r>
    <x v="7"/>
    <x v="102"/>
    <x v="0"/>
    <x v="149"/>
    <x v="1356"/>
    <n v="84"/>
    <n v="7033"/>
  </r>
  <r>
    <x v="8"/>
    <x v="102"/>
    <x v="2"/>
    <x v="1034"/>
    <x v="1357"/>
    <n v="110"/>
    <n v="7231"/>
  </r>
  <r>
    <x v="9"/>
    <x v="102"/>
    <x v="17"/>
    <x v="987"/>
    <x v="1347"/>
    <n v="92"/>
    <n v="6877"/>
  </r>
  <r>
    <x v="10"/>
    <x v="102"/>
    <x v="1"/>
    <x v="1035"/>
    <x v="1358"/>
    <n v="76"/>
    <n v="4701"/>
  </r>
  <r>
    <x v="11"/>
    <x v="102"/>
    <x v="32"/>
    <x v="1036"/>
    <x v="1359"/>
    <n v="78"/>
    <n v="4196"/>
  </r>
  <r>
    <x v="12"/>
    <x v="102"/>
    <x v="0"/>
    <x v="618"/>
    <x v="1271"/>
    <n v="66"/>
    <n v="3827"/>
  </r>
  <r>
    <x v="13"/>
    <x v="102"/>
    <x v="0"/>
    <x v="527"/>
    <x v="1360"/>
    <n v="141"/>
    <n v="7331"/>
  </r>
  <r>
    <x v="14"/>
    <x v="102"/>
    <x v="1"/>
    <x v="425"/>
    <x v="1313"/>
    <n v="69"/>
    <n v="6948"/>
  </r>
  <r>
    <x v="15"/>
    <x v="102"/>
    <x v="0"/>
    <x v="1001"/>
    <x v="15"/>
    <n v="11"/>
    <n v="957"/>
  </r>
  <r>
    <x v="16"/>
    <x v="102"/>
    <x v="0"/>
    <x v="1002"/>
    <x v="1300"/>
    <n v="52"/>
    <n v="5670"/>
  </r>
  <r>
    <x v="17"/>
    <x v="102"/>
    <x v="1"/>
    <x v="646"/>
    <x v="935"/>
    <n v="208"/>
    <n v="5255"/>
  </r>
  <r>
    <x v="18"/>
    <x v="102"/>
    <x v="2"/>
    <x v="1031"/>
    <x v="1350"/>
    <n v="186"/>
    <n v="13183"/>
  </r>
  <r>
    <x v="19"/>
    <x v="102"/>
    <x v="0"/>
    <x v="1037"/>
    <x v="1361"/>
    <n v="101"/>
    <n v="12272"/>
  </r>
  <r>
    <x v="20"/>
    <x v="102"/>
    <x v="0"/>
    <x v="334"/>
    <x v="1198"/>
    <n v="44"/>
    <n v="4138"/>
  </r>
  <r>
    <x v="21"/>
    <x v="102"/>
    <x v="1"/>
    <x v="1021"/>
    <x v="15"/>
    <n v="48"/>
    <n v="4232"/>
  </r>
  <r>
    <x v="22"/>
    <x v="102"/>
    <x v="1"/>
    <x v="788"/>
    <x v="362"/>
    <n v="92"/>
    <n v="7047"/>
  </r>
  <r>
    <x v="23"/>
    <x v="102"/>
    <x v="42"/>
    <x v="1038"/>
    <x v="713"/>
    <n v="186"/>
    <n v="9121"/>
  </r>
  <r>
    <x v="0"/>
    <x v="103"/>
    <x v="0"/>
    <x v="934"/>
    <x v="1362"/>
    <n v="26"/>
    <n v="3415"/>
  </r>
  <r>
    <x v="1"/>
    <x v="103"/>
    <x v="0"/>
    <x v="1029"/>
    <x v="1344"/>
    <n v="37"/>
    <n v="7170"/>
  </r>
  <r>
    <x v="2"/>
    <x v="103"/>
    <x v="1"/>
    <x v="790"/>
    <x v="1354"/>
    <n v="50"/>
    <n v="7652"/>
  </r>
  <r>
    <x v="3"/>
    <x v="103"/>
    <x v="5"/>
    <x v="1039"/>
    <x v="1363"/>
    <n v="132"/>
    <n v="17303"/>
  </r>
  <r>
    <x v="4"/>
    <x v="103"/>
    <x v="5"/>
    <x v="116"/>
    <x v="917"/>
    <n v="35"/>
    <n v="10302"/>
  </r>
  <r>
    <x v="5"/>
    <x v="103"/>
    <x v="0"/>
    <x v="1018"/>
    <x v="1326"/>
    <n v="17"/>
    <n v="2485"/>
  </r>
  <r>
    <x v="6"/>
    <x v="103"/>
    <x v="17"/>
    <x v="713"/>
    <x v="1364"/>
    <n v="50"/>
    <n v="7377"/>
  </r>
  <r>
    <x v="7"/>
    <x v="103"/>
    <x v="1"/>
    <x v="149"/>
    <x v="1356"/>
    <n v="28"/>
    <n v="6949"/>
  </r>
  <r>
    <x v="8"/>
    <x v="103"/>
    <x v="1"/>
    <x v="559"/>
    <x v="1365"/>
    <n v="47"/>
    <n v="7121"/>
  </r>
  <r>
    <x v="9"/>
    <x v="103"/>
    <x v="0"/>
    <x v="948"/>
    <x v="1366"/>
    <n v="47"/>
    <n v="6785"/>
  </r>
  <r>
    <x v="10"/>
    <x v="103"/>
    <x v="0"/>
    <x v="561"/>
    <x v="113"/>
    <n v="39"/>
    <n v="4625"/>
  </r>
  <r>
    <x v="11"/>
    <x v="103"/>
    <x v="2"/>
    <x v="1010"/>
    <x v="1367"/>
    <n v="22"/>
    <n v="4118"/>
  </r>
  <r>
    <x v="12"/>
    <x v="103"/>
    <x v="0"/>
    <x v="618"/>
    <x v="1271"/>
    <n v="18"/>
    <n v="3761"/>
  </r>
  <r>
    <x v="13"/>
    <x v="103"/>
    <x v="1"/>
    <x v="527"/>
    <x v="1360"/>
    <n v="20"/>
    <n v="7190"/>
  </r>
  <r>
    <x v="14"/>
    <x v="103"/>
    <x v="0"/>
    <x v="205"/>
    <x v="1368"/>
    <n v="34"/>
    <n v="6879"/>
  </r>
  <r>
    <x v="15"/>
    <x v="103"/>
    <x v="0"/>
    <x v="1001"/>
    <x v="15"/>
    <n v="7"/>
    <n v="946"/>
  </r>
  <r>
    <x v="16"/>
    <x v="103"/>
    <x v="1"/>
    <x v="1002"/>
    <x v="1300"/>
    <n v="24"/>
    <n v="5618"/>
  </r>
  <r>
    <x v="17"/>
    <x v="103"/>
    <x v="0"/>
    <x v="683"/>
    <x v="950"/>
    <n v="41"/>
    <n v="5047"/>
  </r>
  <r>
    <x v="18"/>
    <x v="103"/>
    <x v="2"/>
    <x v="1040"/>
    <x v="1369"/>
    <n v="75"/>
    <n v="12997"/>
  </r>
  <r>
    <x v="19"/>
    <x v="103"/>
    <x v="0"/>
    <x v="1037"/>
    <x v="1361"/>
    <n v="60"/>
    <n v="12171"/>
  </r>
  <r>
    <x v="20"/>
    <x v="103"/>
    <x v="0"/>
    <x v="334"/>
    <x v="1198"/>
    <n v="72"/>
    <n v="4094"/>
  </r>
  <r>
    <x v="21"/>
    <x v="103"/>
    <x v="0"/>
    <x v="1041"/>
    <x v="15"/>
    <n v="23"/>
    <n v="4184"/>
  </r>
  <r>
    <x v="22"/>
    <x v="103"/>
    <x v="0"/>
    <x v="798"/>
    <x v="1370"/>
    <n v="42"/>
    <n v="6955"/>
  </r>
  <r>
    <x v="23"/>
    <x v="103"/>
    <x v="47"/>
    <x v="32"/>
    <x v="1371"/>
    <n v="74"/>
    <n v="8935"/>
  </r>
  <r>
    <x v="0"/>
    <x v="104"/>
    <x v="0"/>
    <x v="934"/>
    <x v="1362"/>
    <n v="11"/>
    <n v="3389"/>
  </r>
  <r>
    <x v="1"/>
    <x v="104"/>
    <x v="0"/>
    <x v="1029"/>
    <x v="1344"/>
    <n v="53"/>
    <n v="7133"/>
  </r>
  <r>
    <x v="2"/>
    <x v="104"/>
    <x v="1"/>
    <x v="805"/>
    <x v="1372"/>
    <n v="42"/>
    <n v="7602"/>
  </r>
  <r>
    <x v="3"/>
    <x v="104"/>
    <x v="48"/>
    <x v="1042"/>
    <x v="1373"/>
    <n v="170"/>
    <n v="17171"/>
  </r>
  <r>
    <x v="4"/>
    <x v="104"/>
    <x v="1"/>
    <x v="886"/>
    <x v="1374"/>
    <n v="60"/>
    <n v="10267"/>
  </r>
  <r>
    <x v="5"/>
    <x v="104"/>
    <x v="0"/>
    <x v="1018"/>
    <x v="1326"/>
    <n v="13"/>
    <n v="2468"/>
  </r>
  <r>
    <x v="6"/>
    <x v="104"/>
    <x v="17"/>
    <x v="1043"/>
    <x v="1375"/>
    <n v="55"/>
    <n v="7327"/>
  </r>
  <r>
    <x v="7"/>
    <x v="104"/>
    <x v="0"/>
    <x v="788"/>
    <x v="1376"/>
    <n v="40"/>
    <n v="6921"/>
  </r>
  <r>
    <x v="8"/>
    <x v="104"/>
    <x v="1"/>
    <x v="1044"/>
    <x v="1377"/>
    <n v="92"/>
    <n v="7074"/>
  </r>
  <r>
    <x v="9"/>
    <x v="104"/>
    <x v="1"/>
    <x v="948"/>
    <x v="1366"/>
    <n v="40"/>
    <n v="6738"/>
  </r>
  <r>
    <x v="10"/>
    <x v="104"/>
    <x v="0"/>
    <x v="561"/>
    <x v="113"/>
    <n v="33"/>
    <n v="4586"/>
  </r>
  <r>
    <x v="11"/>
    <x v="104"/>
    <x v="80"/>
    <x v="1045"/>
    <x v="1378"/>
    <n v="740"/>
    <n v="4096"/>
  </r>
  <r>
    <x v="12"/>
    <x v="104"/>
    <x v="0"/>
    <x v="618"/>
    <x v="1271"/>
    <n v="22"/>
    <n v="3743"/>
  </r>
  <r>
    <x v="13"/>
    <x v="104"/>
    <x v="0"/>
    <x v="1046"/>
    <x v="1379"/>
    <n v="32"/>
    <n v="7170"/>
  </r>
  <r>
    <x v="14"/>
    <x v="104"/>
    <x v="2"/>
    <x v="205"/>
    <x v="1368"/>
    <n v="44"/>
    <n v="6845"/>
  </r>
  <r>
    <x v="15"/>
    <x v="104"/>
    <x v="1"/>
    <x v="1001"/>
    <x v="15"/>
    <n v="18"/>
    <n v="939"/>
  </r>
  <r>
    <x v="16"/>
    <x v="104"/>
    <x v="0"/>
    <x v="1047"/>
    <x v="1380"/>
    <n v="34"/>
    <n v="5594"/>
  </r>
  <r>
    <x v="17"/>
    <x v="104"/>
    <x v="0"/>
    <x v="683"/>
    <x v="950"/>
    <n v="33"/>
    <n v="5006"/>
  </r>
  <r>
    <x v="18"/>
    <x v="104"/>
    <x v="17"/>
    <x v="23"/>
    <x v="1381"/>
    <n v="88"/>
    <n v="12922"/>
  </r>
  <r>
    <x v="19"/>
    <x v="104"/>
    <x v="0"/>
    <x v="1037"/>
    <x v="1361"/>
    <n v="86"/>
    <n v="12111"/>
  </r>
  <r>
    <x v="20"/>
    <x v="104"/>
    <x v="1"/>
    <x v="334"/>
    <x v="1198"/>
    <n v="34"/>
    <n v="4022"/>
  </r>
  <r>
    <x v="21"/>
    <x v="104"/>
    <x v="0"/>
    <x v="1041"/>
    <x v="15"/>
    <n v="63"/>
    <n v="4161"/>
  </r>
  <r>
    <x v="22"/>
    <x v="104"/>
    <x v="1"/>
    <x v="798"/>
    <x v="1370"/>
    <n v="48"/>
    <n v="6913"/>
  </r>
  <r>
    <x v="23"/>
    <x v="104"/>
    <x v="47"/>
    <x v="257"/>
    <x v="1242"/>
    <n v="59"/>
    <n v="8861"/>
  </r>
  <r>
    <x v="0"/>
    <x v="105"/>
    <x v="2"/>
    <x v="934"/>
    <x v="1362"/>
    <n v="60"/>
    <n v="3378"/>
  </r>
  <r>
    <x v="1"/>
    <x v="105"/>
    <x v="1"/>
    <x v="1029"/>
    <x v="1344"/>
    <n v="104"/>
    <n v="7080"/>
  </r>
  <r>
    <x v="2"/>
    <x v="105"/>
    <x v="1"/>
    <x v="816"/>
    <x v="1382"/>
    <n v="96"/>
    <n v="7560"/>
  </r>
  <r>
    <x v="3"/>
    <x v="105"/>
    <x v="1"/>
    <x v="1048"/>
    <x v="1383"/>
    <n v="232"/>
    <n v="17001"/>
  </r>
  <r>
    <x v="4"/>
    <x v="105"/>
    <x v="0"/>
    <x v="671"/>
    <x v="1384"/>
    <n v="124"/>
    <n v="10207"/>
  </r>
  <r>
    <x v="5"/>
    <x v="105"/>
    <x v="0"/>
    <x v="1018"/>
    <x v="1326"/>
    <n v="36"/>
    <n v="2455"/>
  </r>
  <r>
    <x v="6"/>
    <x v="105"/>
    <x v="0"/>
    <x v="479"/>
    <x v="1385"/>
    <n v="91"/>
    <n v="7272"/>
  </r>
  <r>
    <x v="7"/>
    <x v="105"/>
    <x v="1"/>
    <x v="788"/>
    <x v="1376"/>
    <n v="59"/>
    <n v="6881"/>
  </r>
  <r>
    <x v="8"/>
    <x v="105"/>
    <x v="2"/>
    <x v="573"/>
    <x v="1386"/>
    <n v="137"/>
    <n v="6982"/>
  </r>
  <r>
    <x v="9"/>
    <x v="105"/>
    <x v="2"/>
    <x v="953"/>
    <x v="1387"/>
    <n v="90"/>
    <n v="6698"/>
  </r>
  <r>
    <x v="10"/>
    <x v="105"/>
    <x v="1"/>
    <x v="561"/>
    <x v="113"/>
    <n v="76"/>
    <n v="4553"/>
  </r>
  <r>
    <x v="11"/>
    <x v="105"/>
    <x v="2"/>
    <x v="1049"/>
    <x v="1388"/>
    <n v="49"/>
    <n v="3356"/>
  </r>
  <r>
    <x v="12"/>
    <x v="105"/>
    <x v="0"/>
    <x v="618"/>
    <x v="1271"/>
    <n v="74"/>
    <n v="3721"/>
  </r>
  <r>
    <x v="13"/>
    <x v="105"/>
    <x v="0"/>
    <x v="1046"/>
    <x v="1379"/>
    <n v="108"/>
    <n v="7138"/>
  </r>
  <r>
    <x v="14"/>
    <x v="105"/>
    <x v="0"/>
    <x v="584"/>
    <x v="1389"/>
    <n v="141"/>
    <n v="6801"/>
  </r>
  <r>
    <x v="15"/>
    <x v="105"/>
    <x v="0"/>
    <x v="1021"/>
    <x v="15"/>
    <n v="20"/>
    <n v="921"/>
  </r>
  <r>
    <x v="16"/>
    <x v="105"/>
    <x v="0"/>
    <x v="1047"/>
    <x v="1380"/>
    <n v="97"/>
    <n v="5560"/>
  </r>
  <r>
    <x v="17"/>
    <x v="105"/>
    <x v="0"/>
    <x v="683"/>
    <x v="950"/>
    <n v="43"/>
    <n v="4973"/>
  </r>
  <r>
    <x v="18"/>
    <x v="105"/>
    <x v="2"/>
    <x v="1050"/>
    <x v="1390"/>
    <n v="214"/>
    <n v="12834"/>
  </r>
  <r>
    <x v="19"/>
    <x v="105"/>
    <x v="0"/>
    <x v="1037"/>
    <x v="1361"/>
    <n v="88"/>
    <n v="12025"/>
  </r>
  <r>
    <x v="20"/>
    <x v="105"/>
    <x v="0"/>
    <x v="875"/>
    <x v="1391"/>
    <n v="74"/>
    <n v="3988"/>
  </r>
  <r>
    <x v="21"/>
    <x v="105"/>
    <x v="0"/>
    <x v="1041"/>
    <x v="15"/>
    <n v="66"/>
    <n v="4098"/>
  </r>
  <r>
    <x v="22"/>
    <x v="105"/>
    <x v="0"/>
    <x v="845"/>
    <x v="1392"/>
    <n v="72"/>
    <n v="6865"/>
  </r>
  <r>
    <x v="23"/>
    <x v="105"/>
    <x v="5"/>
    <x v="1051"/>
    <x v="1393"/>
    <n v="132"/>
    <n v="8802"/>
  </r>
  <r>
    <x v="0"/>
    <x v="106"/>
    <x v="0"/>
    <x v="334"/>
    <x v="1394"/>
    <n v="60"/>
    <n v="3318"/>
  </r>
  <r>
    <x v="1"/>
    <x v="106"/>
    <x v="0"/>
    <x v="1045"/>
    <x v="1395"/>
    <n v="119"/>
    <n v="6976"/>
  </r>
  <r>
    <x v="2"/>
    <x v="106"/>
    <x v="0"/>
    <x v="548"/>
    <x v="1396"/>
    <n v="164"/>
    <n v="7464"/>
  </r>
  <r>
    <x v="3"/>
    <x v="106"/>
    <x v="17"/>
    <x v="1052"/>
    <x v="1011"/>
    <n v="284"/>
    <n v="16769"/>
  </r>
  <r>
    <x v="4"/>
    <x v="106"/>
    <x v="17"/>
    <x v="671"/>
    <x v="1384"/>
    <n v="116"/>
    <n v="10083"/>
  </r>
  <r>
    <x v="5"/>
    <x v="106"/>
    <x v="1"/>
    <x v="1018"/>
    <x v="1326"/>
    <n v="34"/>
    <n v="2419"/>
  </r>
  <r>
    <x v="6"/>
    <x v="106"/>
    <x v="5"/>
    <x v="479"/>
    <x v="1385"/>
    <n v="74"/>
    <n v="7181"/>
  </r>
  <r>
    <x v="7"/>
    <x v="106"/>
    <x v="1"/>
    <x v="798"/>
    <x v="1397"/>
    <n v="86"/>
    <n v="6822"/>
  </r>
  <r>
    <x v="8"/>
    <x v="106"/>
    <x v="2"/>
    <x v="1053"/>
    <x v="966"/>
    <n v="112"/>
    <n v="6845"/>
  </r>
  <r>
    <x v="9"/>
    <x v="106"/>
    <x v="17"/>
    <x v="1036"/>
    <x v="1312"/>
    <n v="92"/>
    <n v="6608"/>
  </r>
  <r>
    <x v="10"/>
    <x v="106"/>
    <x v="1"/>
    <x v="1054"/>
    <x v="514"/>
    <n v="71"/>
    <n v="4477"/>
  </r>
  <r>
    <x v="11"/>
    <x v="106"/>
    <x v="1"/>
    <x v="999"/>
    <x v="1398"/>
    <n v="41"/>
    <n v="3307"/>
  </r>
  <r>
    <x v="12"/>
    <x v="106"/>
    <x v="0"/>
    <x v="618"/>
    <x v="1271"/>
    <n v="47"/>
    <n v="3647"/>
  </r>
  <r>
    <x v="13"/>
    <x v="106"/>
    <x v="0"/>
    <x v="1046"/>
    <x v="1379"/>
    <n v="55"/>
    <n v="7030"/>
  </r>
  <r>
    <x v="14"/>
    <x v="106"/>
    <x v="1"/>
    <x v="584"/>
    <x v="1389"/>
    <n v="271"/>
    <n v="6660"/>
  </r>
  <r>
    <x v="15"/>
    <x v="106"/>
    <x v="2"/>
    <x v="1021"/>
    <x v="15"/>
    <n v="22"/>
    <n v="901"/>
  </r>
  <r>
    <x v="16"/>
    <x v="106"/>
    <x v="0"/>
    <x v="1047"/>
    <x v="1380"/>
    <n v="86"/>
    <n v="5463"/>
  </r>
  <r>
    <x v="17"/>
    <x v="106"/>
    <x v="1"/>
    <x v="683"/>
    <x v="950"/>
    <n v="89"/>
    <n v="4930"/>
  </r>
  <r>
    <x v="18"/>
    <x v="106"/>
    <x v="0"/>
    <x v="1055"/>
    <x v="1399"/>
    <n v="141"/>
    <n v="12620"/>
  </r>
  <r>
    <x v="19"/>
    <x v="106"/>
    <x v="1"/>
    <x v="1037"/>
    <x v="1361"/>
    <n v="224"/>
    <n v="11937"/>
  </r>
  <r>
    <x v="20"/>
    <x v="106"/>
    <x v="0"/>
    <x v="875"/>
    <x v="1391"/>
    <n v="55"/>
    <n v="3914"/>
  </r>
  <r>
    <x v="21"/>
    <x v="106"/>
    <x v="2"/>
    <x v="1041"/>
    <x v="15"/>
    <n v="93"/>
    <n v="4032"/>
  </r>
  <r>
    <x v="22"/>
    <x v="106"/>
    <x v="1"/>
    <x v="845"/>
    <x v="1392"/>
    <n v="101"/>
    <n v="6793"/>
  </r>
  <r>
    <x v="23"/>
    <x v="106"/>
    <x v="64"/>
    <x v="451"/>
    <x v="1400"/>
    <n v="197"/>
    <n v="8670"/>
  </r>
  <r>
    <x v="0"/>
    <x v="107"/>
    <x v="0"/>
    <x v="334"/>
    <x v="1394"/>
    <n v="62"/>
    <n v="3258"/>
  </r>
  <r>
    <x v="1"/>
    <x v="107"/>
    <x v="1"/>
    <x v="1045"/>
    <x v="1395"/>
    <n v="115"/>
    <n v="6857"/>
  </r>
  <r>
    <x v="2"/>
    <x v="107"/>
    <x v="0"/>
    <x v="548"/>
    <x v="1396"/>
    <n v="96"/>
    <n v="7300"/>
  </r>
  <r>
    <x v="3"/>
    <x v="107"/>
    <x v="2"/>
    <x v="1056"/>
    <x v="1401"/>
    <n v="212"/>
    <n v="16485"/>
  </r>
  <r>
    <x v="4"/>
    <x v="107"/>
    <x v="0"/>
    <x v="700"/>
    <x v="1402"/>
    <n v="99"/>
    <n v="9967"/>
  </r>
  <r>
    <x v="5"/>
    <x v="107"/>
    <x v="0"/>
    <x v="1057"/>
    <x v="1403"/>
    <n v="83"/>
    <n v="2385"/>
  </r>
  <r>
    <x v="6"/>
    <x v="107"/>
    <x v="2"/>
    <x v="807"/>
    <x v="1404"/>
    <n v="84"/>
    <n v="7107"/>
  </r>
  <r>
    <x v="7"/>
    <x v="107"/>
    <x v="1"/>
    <x v="845"/>
    <x v="361"/>
    <n v="65"/>
    <n v="6736"/>
  </r>
  <r>
    <x v="8"/>
    <x v="107"/>
    <x v="5"/>
    <x v="1058"/>
    <x v="1405"/>
    <n v="96"/>
    <n v="6733"/>
  </r>
  <r>
    <x v="9"/>
    <x v="107"/>
    <x v="2"/>
    <x v="17"/>
    <x v="1406"/>
    <n v="105"/>
    <n v="6516"/>
  </r>
  <r>
    <x v="10"/>
    <x v="107"/>
    <x v="17"/>
    <x v="1059"/>
    <x v="1407"/>
    <n v="107"/>
    <n v="4406"/>
  </r>
  <r>
    <x v="11"/>
    <x v="107"/>
    <x v="0"/>
    <x v="315"/>
    <x v="13"/>
    <n v="56"/>
    <n v="3266"/>
  </r>
  <r>
    <x v="12"/>
    <x v="107"/>
    <x v="17"/>
    <x v="618"/>
    <x v="1271"/>
    <n v="71"/>
    <n v="3600"/>
  </r>
  <r>
    <x v="13"/>
    <x v="107"/>
    <x v="0"/>
    <x v="1046"/>
    <x v="1379"/>
    <n v="110"/>
    <n v="6975"/>
  </r>
  <r>
    <x v="14"/>
    <x v="107"/>
    <x v="0"/>
    <x v="1060"/>
    <x v="1408"/>
    <n v="46"/>
    <n v="6389"/>
  </r>
  <r>
    <x v="15"/>
    <x v="107"/>
    <x v="0"/>
    <x v="134"/>
    <x v="15"/>
    <n v="12"/>
    <n v="879"/>
  </r>
  <r>
    <x v="16"/>
    <x v="107"/>
    <x v="0"/>
    <x v="1047"/>
    <x v="1380"/>
    <n v="75"/>
    <n v="5377"/>
  </r>
  <r>
    <x v="17"/>
    <x v="107"/>
    <x v="0"/>
    <x v="1061"/>
    <x v="1409"/>
    <n v="69"/>
    <n v="4841"/>
  </r>
  <r>
    <x v="18"/>
    <x v="107"/>
    <x v="1"/>
    <x v="1055"/>
    <x v="1399"/>
    <n v="161"/>
    <n v="12479"/>
  </r>
  <r>
    <x v="19"/>
    <x v="107"/>
    <x v="0"/>
    <x v="406"/>
    <x v="1410"/>
    <n v="349"/>
    <n v="11713"/>
  </r>
  <r>
    <x v="20"/>
    <x v="107"/>
    <x v="1"/>
    <x v="875"/>
    <x v="1391"/>
    <n v="43"/>
    <n v="3859"/>
  </r>
  <r>
    <x v="21"/>
    <x v="107"/>
    <x v="32"/>
    <x v="1062"/>
    <x v="15"/>
    <n v="75"/>
    <n v="3939"/>
  </r>
  <r>
    <x v="22"/>
    <x v="107"/>
    <x v="0"/>
    <x v="430"/>
    <x v="1411"/>
    <n v="129"/>
    <n v="6692"/>
  </r>
  <r>
    <x v="23"/>
    <x v="107"/>
    <x v="15"/>
    <x v="1063"/>
    <x v="1412"/>
    <n v="146"/>
    <n v="8473"/>
  </r>
  <r>
    <x v="0"/>
    <x v="108"/>
    <x v="2"/>
    <x v="334"/>
    <x v="1394"/>
    <n v="49"/>
    <n v="3196"/>
  </r>
  <r>
    <x v="1"/>
    <x v="108"/>
    <x v="0"/>
    <x v="1064"/>
    <x v="1413"/>
    <n v="124"/>
    <n v="6742"/>
  </r>
  <r>
    <x v="2"/>
    <x v="108"/>
    <x v="2"/>
    <x v="548"/>
    <x v="1396"/>
    <n v="159"/>
    <n v="7204"/>
  </r>
  <r>
    <x v="3"/>
    <x v="108"/>
    <x v="2"/>
    <x v="1065"/>
    <x v="698"/>
    <n v="273"/>
    <n v="16273"/>
  </r>
  <r>
    <x v="4"/>
    <x v="108"/>
    <x v="17"/>
    <x v="700"/>
    <x v="1402"/>
    <n v="150"/>
    <n v="9868"/>
  </r>
  <r>
    <x v="5"/>
    <x v="108"/>
    <x v="2"/>
    <x v="1057"/>
    <x v="1403"/>
    <n v="158"/>
    <n v="2302"/>
  </r>
  <r>
    <x v="6"/>
    <x v="108"/>
    <x v="4"/>
    <x v="364"/>
    <x v="1414"/>
    <n v="154"/>
    <n v="7023"/>
  </r>
  <r>
    <x v="7"/>
    <x v="108"/>
    <x v="2"/>
    <x v="430"/>
    <x v="1415"/>
    <n v="63"/>
    <n v="6671"/>
  </r>
  <r>
    <x v="8"/>
    <x v="108"/>
    <x v="5"/>
    <x v="588"/>
    <x v="1416"/>
    <n v="115"/>
    <n v="6637"/>
  </r>
  <r>
    <x v="9"/>
    <x v="108"/>
    <x v="3"/>
    <x v="1010"/>
    <x v="1417"/>
    <n v="111"/>
    <n v="6411"/>
  </r>
  <r>
    <x v="10"/>
    <x v="108"/>
    <x v="6"/>
    <x v="204"/>
    <x v="1418"/>
    <n v="174"/>
    <n v="4299"/>
  </r>
  <r>
    <x v="11"/>
    <x v="108"/>
    <x v="0"/>
    <x v="315"/>
    <x v="13"/>
    <n v="43"/>
    <n v="3210"/>
  </r>
  <r>
    <x v="12"/>
    <x v="108"/>
    <x v="0"/>
    <x v="650"/>
    <x v="1419"/>
    <n v="51"/>
    <n v="3529"/>
  </r>
  <r>
    <x v="13"/>
    <x v="108"/>
    <x v="0"/>
    <x v="1046"/>
    <x v="1379"/>
    <n v="92"/>
    <n v="6865"/>
  </r>
  <r>
    <x v="14"/>
    <x v="108"/>
    <x v="0"/>
    <x v="1060"/>
    <x v="1408"/>
    <n v="76"/>
    <n v="6343"/>
  </r>
  <r>
    <x v="15"/>
    <x v="108"/>
    <x v="2"/>
    <x v="134"/>
    <x v="15"/>
    <n v="14"/>
    <n v="867"/>
  </r>
  <r>
    <x v="16"/>
    <x v="108"/>
    <x v="2"/>
    <x v="1047"/>
    <x v="1380"/>
    <n v="64"/>
    <n v="5302"/>
  </r>
  <r>
    <x v="17"/>
    <x v="108"/>
    <x v="2"/>
    <x v="1061"/>
    <x v="1409"/>
    <n v="60"/>
    <n v="4772"/>
  </r>
  <r>
    <x v="18"/>
    <x v="108"/>
    <x v="1"/>
    <x v="1066"/>
    <x v="1420"/>
    <n v="202"/>
    <n v="12318"/>
  </r>
  <r>
    <x v="19"/>
    <x v="108"/>
    <x v="1"/>
    <x v="406"/>
    <x v="1410"/>
    <n v="250"/>
    <n v="11364"/>
  </r>
  <r>
    <x v="20"/>
    <x v="108"/>
    <x v="0"/>
    <x v="353"/>
    <x v="1421"/>
    <n v="33"/>
    <n v="3816"/>
  </r>
  <r>
    <x v="21"/>
    <x v="108"/>
    <x v="54"/>
    <x v="154"/>
    <x v="15"/>
    <n v="141"/>
    <n v="3864"/>
  </r>
  <r>
    <x v="22"/>
    <x v="108"/>
    <x v="1"/>
    <x v="430"/>
    <x v="1411"/>
    <n v="91"/>
    <n v="6563"/>
  </r>
  <r>
    <x v="23"/>
    <x v="108"/>
    <x v="51"/>
    <x v="83"/>
    <x v="1422"/>
    <n v="322"/>
    <n v="8327"/>
  </r>
  <r>
    <x v="0"/>
    <x v="109"/>
    <x v="0"/>
    <x v="353"/>
    <x v="1423"/>
    <n v="62"/>
    <n v="3147"/>
  </r>
  <r>
    <x v="1"/>
    <x v="109"/>
    <x v="1"/>
    <x v="1064"/>
    <x v="1413"/>
    <n v="77"/>
    <n v="6618"/>
  </r>
  <r>
    <x v="2"/>
    <x v="109"/>
    <x v="1"/>
    <x v="835"/>
    <x v="1424"/>
    <n v="107"/>
    <n v="7045"/>
  </r>
  <r>
    <x v="3"/>
    <x v="109"/>
    <x v="4"/>
    <x v="1067"/>
    <x v="1425"/>
    <n v="198"/>
    <n v="16000"/>
  </r>
  <r>
    <x v="4"/>
    <x v="109"/>
    <x v="0"/>
    <x v="366"/>
    <x v="1365"/>
    <n v="98"/>
    <n v="9718"/>
  </r>
  <r>
    <x v="5"/>
    <x v="109"/>
    <x v="0"/>
    <x v="1068"/>
    <x v="1426"/>
    <n v="80"/>
    <n v="2144"/>
  </r>
  <r>
    <x v="6"/>
    <x v="109"/>
    <x v="5"/>
    <x v="881"/>
    <x v="1427"/>
    <n v="106"/>
    <n v="6869"/>
  </r>
  <r>
    <x v="7"/>
    <x v="109"/>
    <x v="0"/>
    <x v="172"/>
    <x v="1428"/>
    <n v="82"/>
    <n v="6608"/>
  </r>
  <r>
    <x v="8"/>
    <x v="109"/>
    <x v="17"/>
    <x v="319"/>
    <x v="1429"/>
    <n v="102"/>
    <n v="6522"/>
  </r>
  <r>
    <x v="9"/>
    <x v="109"/>
    <x v="5"/>
    <x v="20"/>
    <x v="1430"/>
    <n v="141"/>
    <n v="6300"/>
  </r>
  <r>
    <x v="10"/>
    <x v="109"/>
    <x v="32"/>
    <x v="1069"/>
    <x v="1431"/>
    <n v="109"/>
    <n v="4125"/>
  </r>
  <r>
    <x v="11"/>
    <x v="109"/>
    <x v="1"/>
    <x v="315"/>
    <x v="13"/>
    <n v="39"/>
    <n v="3167"/>
  </r>
  <r>
    <x v="12"/>
    <x v="109"/>
    <x v="0"/>
    <x v="650"/>
    <x v="1419"/>
    <n v="51"/>
    <n v="3478"/>
  </r>
  <r>
    <x v="13"/>
    <x v="109"/>
    <x v="0"/>
    <x v="1046"/>
    <x v="1379"/>
    <n v="68"/>
    <n v="6773"/>
  </r>
  <r>
    <x v="14"/>
    <x v="109"/>
    <x v="0"/>
    <x v="1060"/>
    <x v="1408"/>
    <n v="69"/>
    <n v="6267"/>
  </r>
  <r>
    <x v="15"/>
    <x v="109"/>
    <x v="2"/>
    <x v="1070"/>
    <x v="15"/>
    <n v="24"/>
    <n v="853"/>
  </r>
  <r>
    <x v="16"/>
    <x v="109"/>
    <x v="1"/>
    <x v="1071"/>
    <x v="1432"/>
    <n v="45"/>
    <n v="5238"/>
  </r>
  <r>
    <x v="17"/>
    <x v="109"/>
    <x v="0"/>
    <x v="703"/>
    <x v="1433"/>
    <n v="62"/>
    <n v="4712"/>
  </r>
  <r>
    <x v="18"/>
    <x v="109"/>
    <x v="1"/>
    <x v="1072"/>
    <x v="1434"/>
    <n v="143"/>
    <n v="12116"/>
  </r>
  <r>
    <x v="19"/>
    <x v="109"/>
    <x v="0"/>
    <x v="1073"/>
    <x v="1435"/>
    <n v="148"/>
    <n v="11114"/>
  </r>
  <r>
    <x v="20"/>
    <x v="109"/>
    <x v="0"/>
    <x v="353"/>
    <x v="1421"/>
    <n v="95"/>
    <n v="3783"/>
  </r>
  <r>
    <x v="21"/>
    <x v="109"/>
    <x v="5"/>
    <x v="1074"/>
    <x v="15"/>
    <n v="131"/>
    <n v="3723"/>
  </r>
  <r>
    <x v="22"/>
    <x v="109"/>
    <x v="3"/>
    <x v="158"/>
    <x v="1436"/>
    <n v="102"/>
    <n v="6472"/>
  </r>
  <r>
    <x v="23"/>
    <x v="109"/>
    <x v="8"/>
    <x v="156"/>
    <x v="591"/>
    <n v="283"/>
    <n v="8005"/>
  </r>
  <r>
    <x v="0"/>
    <x v="110"/>
    <x v="1"/>
    <x v="353"/>
    <x v="1423"/>
    <n v="12"/>
    <n v="3085"/>
  </r>
  <r>
    <x v="1"/>
    <x v="110"/>
    <x v="0"/>
    <x v="55"/>
    <x v="1437"/>
    <n v="25"/>
    <n v="6541"/>
  </r>
  <r>
    <x v="2"/>
    <x v="110"/>
    <x v="0"/>
    <x v="179"/>
    <x v="1438"/>
    <n v="63"/>
    <n v="6938"/>
  </r>
  <r>
    <x v="3"/>
    <x v="110"/>
    <x v="5"/>
    <x v="1075"/>
    <x v="1439"/>
    <n v="103"/>
    <n v="15802"/>
  </r>
  <r>
    <x v="4"/>
    <x v="110"/>
    <x v="0"/>
    <x v="366"/>
    <x v="1365"/>
    <n v="61"/>
    <n v="9620"/>
  </r>
  <r>
    <x v="5"/>
    <x v="110"/>
    <x v="0"/>
    <x v="1068"/>
    <x v="1426"/>
    <n v="20"/>
    <n v="2064"/>
  </r>
  <r>
    <x v="6"/>
    <x v="110"/>
    <x v="0"/>
    <x v="972"/>
    <x v="1341"/>
    <n v="69"/>
    <n v="6763"/>
  </r>
  <r>
    <x v="7"/>
    <x v="110"/>
    <x v="17"/>
    <x v="172"/>
    <x v="1428"/>
    <n v="37"/>
    <n v="6526"/>
  </r>
  <r>
    <x v="8"/>
    <x v="110"/>
    <x v="1"/>
    <x v="691"/>
    <x v="1440"/>
    <n v="60"/>
    <n v="6420"/>
  </r>
  <r>
    <x v="9"/>
    <x v="110"/>
    <x v="17"/>
    <x v="1076"/>
    <x v="1441"/>
    <n v="67"/>
    <n v="6159"/>
  </r>
  <r>
    <x v="10"/>
    <x v="110"/>
    <x v="1"/>
    <x v="1077"/>
    <x v="1442"/>
    <n v="86"/>
    <n v="4016"/>
  </r>
  <r>
    <x v="11"/>
    <x v="110"/>
    <x v="2"/>
    <x v="537"/>
    <x v="1443"/>
    <n v="17"/>
    <n v="3128"/>
  </r>
  <r>
    <x v="12"/>
    <x v="110"/>
    <x v="0"/>
    <x v="650"/>
    <x v="1419"/>
    <n v="53"/>
    <n v="3427"/>
  </r>
  <r>
    <x v="13"/>
    <x v="110"/>
    <x v="1"/>
    <x v="1046"/>
    <x v="1379"/>
    <n v="36"/>
    <n v="6705"/>
  </r>
  <r>
    <x v="14"/>
    <x v="110"/>
    <x v="0"/>
    <x v="1060"/>
    <x v="1408"/>
    <n v="52"/>
    <n v="6198"/>
  </r>
  <r>
    <x v="15"/>
    <x v="110"/>
    <x v="1"/>
    <x v="1078"/>
    <x v="15"/>
    <n v="18"/>
    <n v="829"/>
  </r>
  <r>
    <x v="16"/>
    <x v="110"/>
    <x v="0"/>
    <x v="1079"/>
    <x v="1444"/>
    <n v="16"/>
    <n v="5193"/>
  </r>
  <r>
    <x v="17"/>
    <x v="110"/>
    <x v="0"/>
    <x v="703"/>
    <x v="1433"/>
    <n v="32"/>
    <n v="4650"/>
  </r>
  <r>
    <x v="18"/>
    <x v="110"/>
    <x v="1"/>
    <x v="1080"/>
    <x v="1445"/>
    <n v="66"/>
    <n v="11973"/>
  </r>
  <r>
    <x v="19"/>
    <x v="110"/>
    <x v="1"/>
    <x v="1073"/>
    <x v="1435"/>
    <n v="68"/>
    <n v="10966"/>
  </r>
  <r>
    <x v="20"/>
    <x v="110"/>
    <x v="0"/>
    <x v="353"/>
    <x v="1421"/>
    <n v="27"/>
    <n v="3688"/>
  </r>
  <r>
    <x v="21"/>
    <x v="110"/>
    <x v="5"/>
    <x v="1081"/>
    <x v="15"/>
    <n v="114"/>
    <n v="3592"/>
  </r>
  <r>
    <x v="22"/>
    <x v="110"/>
    <x v="1"/>
    <x v="900"/>
    <x v="1446"/>
    <n v="45"/>
    <n v="6370"/>
  </r>
  <r>
    <x v="23"/>
    <x v="110"/>
    <x v="49"/>
    <x v="1082"/>
    <x v="1447"/>
    <n v="307"/>
    <n v="7722"/>
  </r>
  <r>
    <x v="0"/>
    <x v="111"/>
    <x v="0"/>
    <x v="889"/>
    <x v="1448"/>
    <n v="32"/>
    <n v="3073"/>
  </r>
  <r>
    <x v="1"/>
    <x v="111"/>
    <x v="0"/>
    <x v="55"/>
    <x v="1437"/>
    <n v="53"/>
    <n v="6516"/>
  </r>
  <r>
    <x v="2"/>
    <x v="111"/>
    <x v="0"/>
    <x v="179"/>
    <x v="1438"/>
    <n v="48"/>
    <n v="6875"/>
  </r>
  <r>
    <x v="3"/>
    <x v="111"/>
    <x v="2"/>
    <x v="1083"/>
    <x v="1449"/>
    <n v="134"/>
    <n v="15699"/>
  </r>
  <r>
    <x v="4"/>
    <x v="111"/>
    <x v="0"/>
    <x v="366"/>
    <x v="1365"/>
    <n v="53"/>
    <n v="9559"/>
  </r>
  <r>
    <x v="5"/>
    <x v="111"/>
    <x v="1"/>
    <x v="1068"/>
    <x v="1426"/>
    <n v="15"/>
    <n v="2044"/>
  </r>
  <r>
    <x v="6"/>
    <x v="111"/>
    <x v="1"/>
    <x v="972"/>
    <x v="1341"/>
    <n v="42"/>
    <n v="6694"/>
  </r>
  <r>
    <x v="7"/>
    <x v="111"/>
    <x v="2"/>
    <x v="820"/>
    <x v="1020"/>
    <n v="39"/>
    <n v="6489"/>
  </r>
  <r>
    <x v="8"/>
    <x v="111"/>
    <x v="17"/>
    <x v="598"/>
    <x v="641"/>
    <n v="69"/>
    <n v="6360"/>
  </r>
  <r>
    <x v="9"/>
    <x v="111"/>
    <x v="4"/>
    <x v="58"/>
    <x v="1450"/>
    <n v="109"/>
    <n v="6092"/>
  </r>
  <r>
    <x v="10"/>
    <x v="111"/>
    <x v="3"/>
    <x v="1084"/>
    <x v="1451"/>
    <n v="93"/>
    <n v="3930"/>
  </r>
  <r>
    <x v="11"/>
    <x v="111"/>
    <x v="1"/>
    <x v="182"/>
    <x v="1452"/>
    <n v="26"/>
    <n v="3111"/>
  </r>
  <r>
    <x v="12"/>
    <x v="111"/>
    <x v="0"/>
    <x v="650"/>
    <x v="1419"/>
    <n v="33"/>
    <n v="3374"/>
  </r>
  <r>
    <x v="13"/>
    <x v="111"/>
    <x v="0"/>
    <x v="541"/>
    <x v="1453"/>
    <n v="52"/>
    <n v="6669"/>
  </r>
  <r>
    <x v="14"/>
    <x v="111"/>
    <x v="0"/>
    <x v="1060"/>
    <x v="1408"/>
    <n v="34"/>
    <n v="6146"/>
  </r>
  <r>
    <x v="15"/>
    <x v="111"/>
    <x v="0"/>
    <x v="1085"/>
    <x v="15"/>
    <n v="7"/>
    <n v="811"/>
  </r>
  <r>
    <x v="16"/>
    <x v="111"/>
    <x v="0"/>
    <x v="1079"/>
    <x v="1444"/>
    <n v="30"/>
    <n v="5177"/>
  </r>
  <r>
    <x v="17"/>
    <x v="111"/>
    <x v="0"/>
    <x v="703"/>
    <x v="1433"/>
    <n v="27"/>
    <n v="4618"/>
  </r>
  <r>
    <x v="18"/>
    <x v="111"/>
    <x v="5"/>
    <x v="38"/>
    <x v="1454"/>
    <n v="107"/>
    <n v="11907"/>
  </r>
  <r>
    <x v="19"/>
    <x v="111"/>
    <x v="0"/>
    <x v="1086"/>
    <x v="1194"/>
    <n v="81"/>
    <n v="10898"/>
  </r>
  <r>
    <x v="20"/>
    <x v="111"/>
    <x v="1"/>
    <x v="353"/>
    <x v="1421"/>
    <n v="32"/>
    <n v="3661"/>
  </r>
  <r>
    <x v="21"/>
    <x v="111"/>
    <x v="1"/>
    <x v="280"/>
    <x v="15"/>
    <n v="43"/>
    <n v="3478"/>
  </r>
  <r>
    <x v="22"/>
    <x v="111"/>
    <x v="17"/>
    <x v="658"/>
    <x v="643"/>
    <n v="70"/>
    <n v="6325"/>
  </r>
  <r>
    <x v="23"/>
    <x v="111"/>
    <x v="54"/>
    <x v="530"/>
    <x v="1455"/>
    <n v="117"/>
    <n v="7415"/>
  </r>
  <r>
    <x v="0"/>
    <x v="112"/>
    <x v="0"/>
    <x v="889"/>
    <x v="1448"/>
    <n v="41"/>
    <n v="3041"/>
  </r>
  <r>
    <x v="1"/>
    <x v="112"/>
    <x v="0"/>
    <x v="55"/>
    <x v="1437"/>
    <n v="98"/>
    <n v="6463"/>
  </r>
  <r>
    <x v="2"/>
    <x v="112"/>
    <x v="1"/>
    <x v="179"/>
    <x v="1438"/>
    <n v="85"/>
    <n v="6827"/>
  </r>
  <r>
    <x v="3"/>
    <x v="112"/>
    <x v="17"/>
    <x v="1087"/>
    <x v="754"/>
    <n v="180"/>
    <n v="15565"/>
  </r>
  <r>
    <x v="4"/>
    <x v="112"/>
    <x v="2"/>
    <x v="366"/>
    <x v="1365"/>
    <n v="84"/>
    <n v="9506"/>
  </r>
  <r>
    <x v="5"/>
    <x v="112"/>
    <x v="2"/>
    <x v="1088"/>
    <x v="1456"/>
    <n v="29"/>
    <n v="2029"/>
  </r>
  <r>
    <x v="6"/>
    <x v="112"/>
    <x v="3"/>
    <x v="463"/>
    <x v="1457"/>
    <n v="106"/>
    <n v="6652"/>
  </r>
  <r>
    <x v="7"/>
    <x v="112"/>
    <x v="5"/>
    <x v="419"/>
    <x v="1458"/>
    <n v="110"/>
    <n v="6450"/>
  </r>
  <r>
    <x v="8"/>
    <x v="112"/>
    <x v="47"/>
    <x v="1089"/>
    <x v="1459"/>
    <n v="129"/>
    <n v="6291"/>
  </r>
  <r>
    <x v="9"/>
    <x v="112"/>
    <x v="37"/>
    <x v="1090"/>
    <x v="1460"/>
    <n v="151"/>
    <n v="5983"/>
  </r>
  <r>
    <x v="10"/>
    <x v="112"/>
    <x v="60"/>
    <x v="388"/>
    <x v="1461"/>
    <n v="255"/>
    <n v="3837"/>
  </r>
  <r>
    <x v="11"/>
    <x v="112"/>
    <x v="2"/>
    <x v="1035"/>
    <x v="1462"/>
    <n v="43"/>
    <n v="3085"/>
  </r>
  <r>
    <x v="12"/>
    <x v="112"/>
    <x v="1"/>
    <x v="650"/>
    <x v="1419"/>
    <n v="43"/>
    <n v="3341"/>
  </r>
  <r>
    <x v="13"/>
    <x v="112"/>
    <x v="1"/>
    <x v="541"/>
    <x v="1453"/>
    <n v="75"/>
    <n v="6617"/>
  </r>
  <r>
    <x v="14"/>
    <x v="112"/>
    <x v="0"/>
    <x v="1060"/>
    <x v="1408"/>
    <n v="106"/>
    <n v="6112"/>
  </r>
  <r>
    <x v="15"/>
    <x v="112"/>
    <x v="0"/>
    <x v="1085"/>
    <x v="15"/>
    <n v="5"/>
    <n v="804"/>
  </r>
  <r>
    <x v="16"/>
    <x v="112"/>
    <x v="0"/>
    <x v="1079"/>
    <x v="1444"/>
    <n v="71"/>
    <n v="5147"/>
  </r>
  <r>
    <x v="17"/>
    <x v="112"/>
    <x v="2"/>
    <x v="703"/>
    <x v="1433"/>
    <n v="44"/>
    <n v="4591"/>
  </r>
  <r>
    <x v="18"/>
    <x v="112"/>
    <x v="2"/>
    <x v="251"/>
    <x v="1463"/>
    <n v="256"/>
    <n v="11800"/>
  </r>
  <r>
    <x v="19"/>
    <x v="112"/>
    <x v="0"/>
    <x v="1086"/>
    <x v="1194"/>
    <n v="101"/>
    <n v="10817"/>
  </r>
  <r>
    <x v="20"/>
    <x v="112"/>
    <x v="0"/>
    <x v="889"/>
    <x v="1464"/>
    <n v="192"/>
    <n v="3629"/>
  </r>
  <r>
    <x v="21"/>
    <x v="112"/>
    <x v="42"/>
    <x v="1091"/>
    <x v="15"/>
    <n v="136"/>
    <n v="3435"/>
  </r>
  <r>
    <x v="22"/>
    <x v="112"/>
    <x v="1"/>
    <x v="874"/>
    <x v="1465"/>
    <n v="136"/>
    <n v="6255"/>
  </r>
  <r>
    <x v="23"/>
    <x v="112"/>
    <x v="6"/>
    <x v="424"/>
    <x v="1466"/>
    <n v="123"/>
    <n v="7298"/>
  </r>
  <r>
    <x v="0"/>
    <x v="113"/>
    <x v="1"/>
    <x v="889"/>
    <x v="1448"/>
    <n v="90"/>
    <n v="3000"/>
  </r>
  <r>
    <x v="1"/>
    <x v="113"/>
    <x v="1"/>
    <x v="55"/>
    <x v="1437"/>
    <n v="83"/>
    <n v="6365"/>
  </r>
  <r>
    <x v="2"/>
    <x v="113"/>
    <x v="0"/>
    <x v="842"/>
    <x v="120"/>
    <n v="150"/>
    <n v="6742"/>
  </r>
  <r>
    <x v="3"/>
    <x v="113"/>
    <x v="4"/>
    <x v="1092"/>
    <x v="1467"/>
    <n v="180"/>
    <n v="15385"/>
  </r>
  <r>
    <x v="4"/>
    <x v="113"/>
    <x v="5"/>
    <x v="718"/>
    <x v="1468"/>
    <n v="74"/>
    <n v="9422"/>
  </r>
  <r>
    <x v="5"/>
    <x v="113"/>
    <x v="1"/>
    <x v="1093"/>
    <x v="1469"/>
    <n v="49"/>
    <n v="2000"/>
  </r>
  <r>
    <x v="6"/>
    <x v="113"/>
    <x v="32"/>
    <x v="516"/>
    <x v="1470"/>
    <n v="95"/>
    <n v="6546"/>
  </r>
  <r>
    <x v="7"/>
    <x v="113"/>
    <x v="5"/>
    <x v="194"/>
    <x v="1471"/>
    <n v="76"/>
    <n v="6340"/>
  </r>
  <r>
    <x v="8"/>
    <x v="113"/>
    <x v="5"/>
    <x v="1094"/>
    <x v="1472"/>
    <n v="87"/>
    <n v="6162"/>
  </r>
  <r>
    <x v="9"/>
    <x v="113"/>
    <x v="4"/>
    <x v="1095"/>
    <x v="1473"/>
    <n v="83"/>
    <n v="5832"/>
  </r>
  <r>
    <x v="10"/>
    <x v="113"/>
    <x v="4"/>
    <x v="883"/>
    <x v="1474"/>
    <n v="79"/>
    <n v="3582"/>
  </r>
  <r>
    <x v="11"/>
    <x v="113"/>
    <x v="0"/>
    <x v="1054"/>
    <x v="1475"/>
    <n v="38"/>
    <n v="3042"/>
  </r>
  <r>
    <x v="12"/>
    <x v="113"/>
    <x v="0"/>
    <x v="784"/>
    <x v="1097"/>
    <n v="53"/>
    <n v="3298"/>
  </r>
  <r>
    <x v="13"/>
    <x v="113"/>
    <x v="2"/>
    <x v="1034"/>
    <x v="758"/>
    <n v="144"/>
    <n v="6542"/>
  </r>
  <r>
    <x v="14"/>
    <x v="113"/>
    <x v="0"/>
    <x v="1060"/>
    <x v="1408"/>
    <n v="113"/>
    <n v="6006"/>
  </r>
  <r>
    <x v="15"/>
    <x v="113"/>
    <x v="1"/>
    <x v="1085"/>
    <x v="15"/>
    <n v="11"/>
    <n v="799"/>
  </r>
  <r>
    <x v="16"/>
    <x v="113"/>
    <x v="1"/>
    <x v="1079"/>
    <x v="1444"/>
    <n v="35"/>
    <n v="5076"/>
  </r>
  <r>
    <x v="17"/>
    <x v="113"/>
    <x v="1"/>
    <x v="714"/>
    <x v="1476"/>
    <n v="66"/>
    <n v="4547"/>
  </r>
  <r>
    <x v="18"/>
    <x v="113"/>
    <x v="2"/>
    <x v="1096"/>
    <x v="1477"/>
    <n v="175"/>
    <n v="11544"/>
  </r>
  <r>
    <x v="19"/>
    <x v="113"/>
    <x v="0"/>
    <x v="1086"/>
    <x v="1194"/>
    <n v="111"/>
    <n v="10716"/>
  </r>
  <r>
    <x v="20"/>
    <x v="113"/>
    <x v="0"/>
    <x v="889"/>
    <x v="1464"/>
    <n v="48"/>
    <n v="3437"/>
  </r>
  <r>
    <x v="21"/>
    <x v="113"/>
    <x v="17"/>
    <x v="1097"/>
    <x v="15"/>
    <n v="103"/>
    <n v="3299"/>
  </r>
  <r>
    <x v="22"/>
    <x v="113"/>
    <x v="17"/>
    <x v="493"/>
    <x v="1478"/>
    <n v="88"/>
    <n v="6119"/>
  </r>
  <r>
    <x v="23"/>
    <x v="113"/>
    <x v="12"/>
    <x v="1098"/>
    <x v="439"/>
    <n v="107"/>
    <n v="7175"/>
  </r>
  <r>
    <x v="0"/>
    <x v="114"/>
    <x v="1"/>
    <x v="1099"/>
    <x v="1479"/>
    <n v="92"/>
    <n v="2910"/>
  </r>
  <r>
    <x v="1"/>
    <x v="114"/>
    <x v="1"/>
    <x v="1100"/>
    <x v="1480"/>
    <n v="93"/>
    <n v="6282"/>
  </r>
  <r>
    <x v="2"/>
    <x v="114"/>
    <x v="2"/>
    <x v="842"/>
    <x v="120"/>
    <n v="81"/>
    <n v="6592"/>
  </r>
  <r>
    <x v="3"/>
    <x v="114"/>
    <x v="5"/>
    <x v="1101"/>
    <x v="477"/>
    <n v="157"/>
    <n v="15205"/>
  </r>
  <r>
    <x v="4"/>
    <x v="114"/>
    <x v="1"/>
    <x v="968"/>
    <x v="1481"/>
    <n v="83"/>
    <n v="9348"/>
  </r>
  <r>
    <x v="5"/>
    <x v="114"/>
    <x v="0"/>
    <x v="1102"/>
    <x v="1482"/>
    <n v="23"/>
    <n v="1951"/>
  </r>
  <r>
    <x v="6"/>
    <x v="114"/>
    <x v="2"/>
    <x v="1008"/>
    <x v="1483"/>
    <n v="135"/>
    <n v="6451"/>
  </r>
  <r>
    <x v="7"/>
    <x v="114"/>
    <x v="17"/>
    <x v="412"/>
    <x v="1484"/>
    <n v="74"/>
    <n v="6264"/>
  </r>
  <r>
    <x v="8"/>
    <x v="114"/>
    <x v="32"/>
    <x v="1103"/>
    <x v="753"/>
    <n v="69"/>
    <n v="6075"/>
  </r>
  <r>
    <x v="9"/>
    <x v="114"/>
    <x v="5"/>
    <x v="396"/>
    <x v="1485"/>
    <n v="70"/>
    <n v="5749"/>
  </r>
  <r>
    <x v="10"/>
    <x v="114"/>
    <x v="15"/>
    <x v="334"/>
    <x v="1486"/>
    <n v="89"/>
    <n v="3503"/>
  </r>
  <r>
    <x v="11"/>
    <x v="114"/>
    <x v="0"/>
    <x v="1054"/>
    <x v="1475"/>
    <n v="32"/>
    <n v="3004"/>
  </r>
  <r>
    <x v="12"/>
    <x v="114"/>
    <x v="1"/>
    <x v="784"/>
    <x v="1097"/>
    <n v="55"/>
    <n v="3245"/>
  </r>
  <r>
    <x v="13"/>
    <x v="114"/>
    <x v="2"/>
    <x v="559"/>
    <x v="1487"/>
    <n v="152"/>
    <n v="6398"/>
  </r>
  <r>
    <x v="14"/>
    <x v="114"/>
    <x v="0"/>
    <x v="1060"/>
    <x v="1408"/>
    <n v="74"/>
    <n v="5893"/>
  </r>
  <r>
    <x v="15"/>
    <x v="114"/>
    <x v="0"/>
    <x v="154"/>
    <x v="15"/>
    <n v="9"/>
    <n v="788"/>
  </r>
  <r>
    <x v="16"/>
    <x v="114"/>
    <x v="0"/>
    <x v="1104"/>
    <x v="1488"/>
    <n v="62"/>
    <n v="5041"/>
  </r>
  <r>
    <x v="17"/>
    <x v="114"/>
    <x v="1"/>
    <x v="1105"/>
    <x v="1489"/>
    <n v="46"/>
    <n v="4481"/>
  </r>
  <r>
    <x v="18"/>
    <x v="114"/>
    <x v="47"/>
    <x v="1106"/>
    <x v="421"/>
    <n v="184"/>
    <n v="11369"/>
  </r>
  <r>
    <x v="19"/>
    <x v="114"/>
    <x v="0"/>
    <x v="1086"/>
    <x v="1194"/>
    <n v="105"/>
    <n v="10605"/>
  </r>
  <r>
    <x v="20"/>
    <x v="114"/>
    <x v="0"/>
    <x v="889"/>
    <x v="1464"/>
    <n v="107"/>
    <n v="3389"/>
  </r>
  <r>
    <x v="21"/>
    <x v="114"/>
    <x v="0"/>
    <x v="585"/>
    <x v="15"/>
    <n v="31"/>
    <n v="3196"/>
  </r>
  <r>
    <x v="22"/>
    <x v="114"/>
    <x v="32"/>
    <x v="699"/>
    <x v="123"/>
    <n v="117"/>
    <n v="6031"/>
  </r>
  <r>
    <x v="23"/>
    <x v="114"/>
    <x v="15"/>
    <x v="489"/>
    <x v="1490"/>
    <n v="117"/>
    <n v="7068"/>
  </r>
  <r>
    <x v="0"/>
    <x v="115"/>
    <x v="0"/>
    <x v="369"/>
    <x v="786"/>
    <n v="77"/>
    <n v="2818"/>
  </r>
  <r>
    <x v="1"/>
    <x v="115"/>
    <x v="5"/>
    <x v="1107"/>
    <x v="1491"/>
    <n v="113"/>
    <n v="6189"/>
  </r>
  <r>
    <x v="2"/>
    <x v="115"/>
    <x v="2"/>
    <x v="872"/>
    <x v="1492"/>
    <n v="285"/>
    <n v="6511"/>
  </r>
  <r>
    <x v="3"/>
    <x v="115"/>
    <x v="5"/>
    <x v="1108"/>
    <x v="1493"/>
    <n v="193"/>
    <n v="15048"/>
  </r>
  <r>
    <x v="4"/>
    <x v="115"/>
    <x v="0"/>
    <x v="130"/>
    <x v="1405"/>
    <n v="93"/>
    <n v="9265"/>
  </r>
  <r>
    <x v="5"/>
    <x v="115"/>
    <x v="2"/>
    <x v="1102"/>
    <x v="1482"/>
    <n v="87"/>
    <n v="1928"/>
  </r>
  <r>
    <x v="6"/>
    <x v="115"/>
    <x v="32"/>
    <x v="296"/>
    <x v="1494"/>
    <n v="75"/>
    <n v="6316"/>
  </r>
  <r>
    <x v="7"/>
    <x v="115"/>
    <x v="17"/>
    <x v="535"/>
    <x v="1495"/>
    <n v="70"/>
    <n v="6190"/>
  </r>
  <r>
    <x v="8"/>
    <x v="115"/>
    <x v="4"/>
    <x v="817"/>
    <x v="848"/>
    <n v="112"/>
    <n v="6006"/>
  </r>
  <r>
    <x v="9"/>
    <x v="115"/>
    <x v="0"/>
    <x v="230"/>
    <x v="1496"/>
    <n v="120"/>
    <n v="5679"/>
  </r>
  <r>
    <x v="10"/>
    <x v="115"/>
    <x v="15"/>
    <x v="1109"/>
    <x v="1497"/>
    <n v="128"/>
    <n v="3414"/>
  </r>
  <r>
    <x v="11"/>
    <x v="115"/>
    <x v="1"/>
    <x v="1054"/>
    <x v="1475"/>
    <n v="55"/>
    <n v="2972"/>
  </r>
  <r>
    <x v="12"/>
    <x v="115"/>
    <x v="1"/>
    <x v="208"/>
    <x v="1498"/>
    <n v="46"/>
    <n v="3190"/>
  </r>
  <r>
    <x v="13"/>
    <x v="115"/>
    <x v="0"/>
    <x v="573"/>
    <x v="1499"/>
    <n v="77"/>
    <n v="6246"/>
  </r>
  <r>
    <x v="14"/>
    <x v="115"/>
    <x v="0"/>
    <x v="1060"/>
    <x v="1408"/>
    <n v="62"/>
    <n v="5819"/>
  </r>
  <r>
    <x v="15"/>
    <x v="115"/>
    <x v="1"/>
    <x v="154"/>
    <x v="15"/>
    <n v="8"/>
    <n v="779"/>
  </r>
  <r>
    <x v="16"/>
    <x v="115"/>
    <x v="0"/>
    <x v="1104"/>
    <x v="1488"/>
    <n v="89"/>
    <n v="4979"/>
  </r>
  <r>
    <x v="17"/>
    <x v="115"/>
    <x v="0"/>
    <x v="1110"/>
    <x v="1500"/>
    <n v="96"/>
    <n v="4435"/>
  </r>
  <r>
    <x v="18"/>
    <x v="115"/>
    <x v="26"/>
    <x v="1111"/>
    <x v="1501"/>
    <n v="193"/>
    <n v="11185"/>
  </r>
  <r>
    <x v="19"/>
    <x v="115"/>
    <x v="0"/>
    <x v="1086"/>
    <x v="1194"/>
    <n v="118"/>
    <n v="10500"/>
  </r>
  <r>
    <x v="20"/>
    <x v="115"/>
    <x v="0"/>
    <x v="889"/>
    <x v="1464"/>
    <n v="36"/>
    <n v="3282"/>
  </r>
  <r>
    <x v="21"/>
    <x v="115"/>
    <x v="0"/>
    <x v="585"/>
    <x v="15"/>
    <n v="34"/>
    <n v="3165"/>
  </r>
  <r>
    <x v="22"/>
    <x v="115"/>
    <x v="1"/>
    <x v="781"/>
    <x v="1502"/>
    <n v="85"/>
    <n v="5914"/>
  </r>
  <r>
    <x v="23"/>
    <x v="115"/>
    <x v="37"/>
    <x v="31"/>
    <x v="994"/>
    <n v="115"/>
    <n v="6951"/>
  </r>
  <r>
    <x v="0"/>
    <x v="116"/>
    <x v="2"/>
    <x v="369"/>
    <x v="786"/>
    <n v="134"/>
    <n v="2741"/>
  </r>
  <r>
    <x v="1"/>
    <x v="116"/>
    <x v="0"/>
    <x v="358"/>
    <x v="1503"/>
    <n v="74"/>
    <n v="6076"/>
  </r>
  <r>
    <x v="2"/>
    <x v="116"/>
    <x v="0"/>
    <x v="439"/>
    <x v="1504"/>
    <n v="62"/>
    <n v="6226"/>
  </r>
  <r>
    <x v="3"/>
    <x v="116"/>
    <x v="5"/>
    <x v="1112"/>
    <x v="1505"/>
    <n v="199"/>
    <n v="14855"/>
  </r>
  <r>
    <x v="4"/>
    <x v="116"/>
    <x v="2"/>
    <x v="130"/>
    <x v="1405"/>
    <n v="193"/>
    <n v="9172"/>
  </r>
  <r>
    <x v="5"/>
    <x v="116"/>
    <x v="0"/>
    <x v="1113"/>
    <x v="1506"/>
    <n v="94"/>
    <n v="1841"/>
  </r>
  <r>
    <x v="6"/>
    <x v="116"/>
    <x v="3"/>
    <x v="1046"/>
    <x v="1507"/>
    <n v="66"/>
    <n v="6241"/>
  </r>
  <r>
    <x v="7"/>
    <x v="116"/>
    <x v="5"/>
    <x v="781"/>
    <x v="1508"/>
    <n v="85"/>
    <n v="6120"/>
  </r>
  <r>
    <x v="8"/>
    <x v="116"/>
    <x v="1"/>
    <x v="679"/>
    <x v="1509"/>
    <n v="124"/>
    <n v="5894"/>
  </r>
  <r>
    <x v="9"/>
    <x v="116"/>
    <x v="17"/>
    <x v="230"/>
    <x v="1496"/>
    <n v="156"/>
    <n v="5559"/>
  </r>
  <r>
    <x v="10"/>
    <x v="116"/>
    <x v="42"/>
    <x v="940"/>
    <x v="1510"/>
    <n v="75"/>
    <n v="3286"/>
  </r>
  <r>
    <x v="11"/>
    <x v="116"/>
    <x v="0"/>
    <x v="1059"/>
    <x v="1511"/>
    <n v="42"/>
    <n v="2917"/>
  </r>
  <r>
    <x v="12"/>
    <x v="116"/>
    <x v="1"/>
    <x v="665"/>
    <x v="1163"/>
    <n v="65"/>
    <n v="3144"/>
  </r>
  <r>
    <x v="13"/>
    <x v="116"/>
    <x v="1"/>
    <x v="573"/>
    <x v="1499"/>
    <n v="126"/>
    <n v="6169"/>
  </r>
  <r>
    <x v="14"/>
    <x v="116"/>
    <x v="17"/>
    <x v="1060"/>
    <x v="1408"/>
    <n v="132"/>
    <n v="5757"/>
  </r>
  <r>
    <x v="15"/>
    <x v="116"/>
    <x v="1"/>
    <x v="1114"/>
    <x v="15"/>
    <n v="6"/>
    <n v="771"/>
  </r>
  <r>
    <x v="16"/>
    <x v="116"/>
    <x v="0"/>
    <x v="1104"/>
    <x v="1488"/>
    <n v="40"/>
    <n v="4890"/>
  </r>
  <r>
    <x v="17"/>
    <x v="116"/>
    <x v="0"/>
    <x v="1110"/>
    <x v="1500"/>
    <n v="63"/>
    <n v="4339"/>
  </r>
  <r>
    <x v="18"/>
    <x v="116"/>
    <x v="32"/>
    <x v="1115"/>
    <x v="1512"/>
    <n v="187"/>
    <n v="10992"/>
  </r>
  <r>
    <x v="19"/>
    <x v="116"/>
    <x v="0"/>
    <x v="1086"/>
    <x v="1194"/>
    <n v="217"/>
    <n v="10382"/>
  </r>
  <r>
    <x v="20"/>
    <x v="116"/>
    <x v="0"/>
    <x v="889"/>
    <x v="1464"/>
    <n v="64"/>
    <n v="3246"/>
  </r>
  <r>
    <x v="21"/>
    <x v="116"/>
    <x v="1"/>
    <x v="585"/>
    <x v="15"/>
    <n v="31"/>
    <n v="3131"/>
  </r>
  <r>
    <x v="22"/>
    <x v="116"/>
    <x v="32"/>
    <x v="790"/>
    <x v="1513"/>
    <n v="85"/>
    <n v="5829"/>
  </r>
  <r>
    <x v="23"/>
    <x v="116"/>
    <x v="15"/>
    <x v="558"/>
    <x v="224"/>
    <n v="87"/>
    <n v="6836"/>
  </r>
  <r>
    <x v="0"/>
    <x v="117"/>
    <x v="1"/>
    <x v="918"/>
    <x v="1514"/>
    <n v="43"/>
    <n v="2607"/>
  </r>
  <r>
    <x v="1"/>
    <x v="117"/>
    <x v="1"/>
    <x v="358"/>
    <x v="1503"/>
    <n v="62"/>
    <n v="6002"/>
  </r>
  <r>
    <x v="2"/>
    <x v="117"/>
    <x v="0"/>
    <x v="439"/>
    <x v="1504"/>
    <n v="98"/>
    <n v="6164"/>
  </r>
  <r>
    <x v="3"/>
    <x v="117"/>
    <x v="1"/>
    <x v="1116"/>
    <x v="657"/>
    <n v="181"/>
    <n v="14656"/>
  </r>
  <r>
    <x v="4"/>
    <x v="117"/>
    <x v="1"/>
    <x v="138"/>
    <x v="1515"/>
    <n v="72"/>
    <n v="8979"/>
  </r>
  <r>
    <x v="5"/>
    <x v="117"/>
    <x v="2"/>
    <x v="1113"/>
    <x v="1506"/>
    <n v="18"/>
    <n v="1747"/>
  </r>
  <r>
    <x v="6"/>
    <x v="117"/>
    <x v="17"/>
    <x v="587"/>
    <x v="1516"/>
    <n v="53"/>
    <n v="6175"/>
  </r>
  <r>
    <x v="7"/>
    <x v="117"/>
    <x v="0"/>
    <x v="548"/>
    <x v="1517"/>
    <n v="52"/>
    <n v="6035"/>
  </r>
  <r>
    <x v="8"/>
    <x v="117"/>
    <x v="32"/>
    <x v="712"/>
    <x v="1518"/>
    <n v="56"/>
    <n v="5770"/>
  </r>
  <r>
    <x v="9"/>
    <x v="117"/>
    <x v="17"/>
    <x v="168"/>
    <x v="1519"/>
    <n v="58"/>
    <n v="5403"/>
  </r>
  <r>
    <x v="10"/>
    <x v="117"/>
    <x v="47"/>
    <x v="703"/>
    <x v="1520"/>
    <n v="70"/>
    <n v="3211"/>
  </r>
  <r>
    <x v="11"/>
    <x v="117"/>
    <x v="1"/>
    <x v="1059"/>
    <x v="1511"/>
    <n v="34"/>
    <n v="2875"/>
  </r>
  <r>
    <x v="12"/>
    <x v="117"/>
    <x v="1"/>
    <x v="676"/>
    <x v="1521"/>
    <n v="98"/>
    <n v="3079"/>
  </r>
  <r>
    <x v="13"/>
    <x v="117"/>
    <x v="2"/>
    <x v="587"/>
    <x v="1522"/>
    <n v="83"/>
    <n v="6043"/>
  </r>
  <r>
    <x v="14"/>
    <x v="117"/>
    <x v="0"/>
    <x v="445"/>
    <x v="1523"/>
    <n v="54"/>
    <n v="5625"/>
  </r>
  <r>
    <x v="15"/>
    <x v="117"/>
    <x v="0"/>
    <x v="1117"/>
    <x v="15"/>
    <n v="19"/>
    <n v="765"/>
  </r>
  <r>
    <x v="16"/>
    <x v="117"/>
    <x v="0"/>
    <x v="1104"/>
    <x v="1488"/>
    <n v="18"/>
    <n v="4850"/>
  </r>
  <r>
    <x v="17"/>
    <x v="117"/>
    <x v="1"/>
    <x v="1110"/>
    <x v="1500"/>
    <n v="88"/>
    <n v="4276"/>
  </r>
  <r>
    <x v="18"/>
    <x v="117"/>
    <x v="3"/>
    <x v="1118"/>
    <x v="1524"/>
    <n v="116"/>
    <n v="10805"/>
  </r>
  <r>
    <x v="19"/>
    <x v="117"/>
    <x v="0"/>
    <x v="1086"/>
    <x v="1194"/>
    <n v="91"/>
    <n v="10165"/>
  </r>
  <r>
    <x v="20"/>
    <x v="117"/>
    <x v="0"/>
    <x v="889"/>
    <x v="1464"/>
    <n v="31"/>
    <n v="3182"/>
  </r>
  <r>
    <x v="21"/>
    <x v="117"/>
    <x v="0"/>
    <x v="613"/>
    <x v="15"/>
    <n v="14"/>
    <n v="3100"/>
  </r>
  <r>
    <x v="22"/>
    <x v="117"/>
    <x v="32"/>
    <x v="835"/>
    <x v="1525"/>
    <n v="60"/>
    <n v="5744"/>
  </r>
  <r>
    <x v="23"/>
    <x v="117"/>
    <x v="15"/>
    <x v="586"/>
    <x v="1062"/>
    <n v="70"/>
    <n v="6749"/>
  </r>
  <r>
    <x v="0"/>
    <x v="118"/>
    <x v="0"/>
    <x v="400"/>
    <x v="1526"/>
    <n v="133"/>
    <n v="2564"/>
  </r>
  <r>
    <x v="1"/>
    <x v="118"/>
    <x v="0"/>
    <x v="1076"/>
    <x v="1527"/>
    <n v="46"/>
    <n v="5940"/>
  </r>
  <r>
    <x v="2"/>
    <x v="118"/>
    <x v="0"/>
    <x v="439"/>
    <x v="1504"/>
    <n v="56"/>
    <n v="6066"/>
  </r>
  <r>
    <x v="3"/>
    <x v="118"/>
    <x v="32"/>
    <x v="1119"/>
    <x v="1528"/>
    <n v="165"/>
    <n v="14475"/>
  </r>
  <r>
    <x v="4"/>
    <x v="118"/>
    <x v="1"/>
    <x v="382"/>
    <x v="1529"/>
    <n v="105"/>
    <n v="8907"/>
  </r>
  <r>
    <x v="5"/>
    <x v="118"/>
    <x v="0"/>
    <x v="1120"/>
    <x v="1530"/>
    <n v="13"/>
    <n v="1729"/>
  </r>
  <r>
    <x v="6"/>
    <x v="118"/>
    <x v="5"/>
    <x v="1058"/>
    <x v="1531"/>
    <n v="70"/>
    <n v="6122"/>
  </r>
  <r>
    <x v="7"/>
    <x v="118"/>
    <x v="6"/>
    <x v="548"/>
    <x v="1517"/>
    <n v="68"/>
    <n v="5983"/>
  </r>
  <r>
    <x v="8"/>
    <x v="118"/>
    <x v="17"/>
    <x v="751"/>
    <x v="1532"/>
    <n v="70"/>
    <n v="5714"/>
  </r>
  <r>
    <x v="9"/>
    <x v="118"/>
    <x v="5"/>
    <x v="447"/>
    <x v="1533"/>
    <n v="62"/>
    <n v="5345"/>
  </r>
  <r>
    <x v="10"/>
    <x v="118"/>
    <x v="48"/>
    <x v="229"/>
    <x v="1534"/>
    <n v="64"/>
    <n v="3141"/>
  </r>
  <r>
    <x v="11"/>
    <x v="118"/>
    <x v="2"/>
    <x v="1121"/>
    <x v="498"/>
    <n v="40"/>
    <n v="2841"/>
  </r>
  <r>
    <x v="12"/>
    <x v="118"/>
    <x v="0"/>
    <x v="726"/>
    <x v="1535"/>
    <n v="29"/>
    <n v="2981"/>
  </r>
  <r>
    <x v="13"/>
    <x v="118"/>
    <x v="2"/>
    <x v="602"/>
    <x v="1536"/>
    <n v="142"/>
    <n v="5960"/>
  </r>
  <r>
    <x v="14"/>
    <x v="118"/>
    <x v="2"/>
    <x v="445"/>
    <x v="1523"/>
    <n v="59"/>
    <n v="5571"/>
  </r>
  <r>
    <x v="15"/>
    <x v="118"/>
    <x v="1"/>
    <x v="1117"/>
    <x v="15"/>
    <n v="8"/>
    <n v="746"/>
  </r>
  <r>
    <x v="16"/>
    <x v="118"/>
    <x v="2"/>
    <x v="1104"/>
    <x v="1488"/>
    <n v="42"/>
    <n v="4832"/>
  </r>
  <r>
    <x v="17"/>
    <x v="118"/>
    <x v="0"/>
    <x v="723"/>
    <x v="1537"/>
    <n v="65"/>
    <n v="4188"/>
  </r>
  <r>
    <x v="18"/>
    <x v="118"/>
    <x v="47"/>
    <x v="1122"/>
    <x v="1538"/>
    <n v="160"/>
    <n v="10689"/>
  </r>
  <r>
    <x v="19"/>
    <x v="118"/>
    <x v="0"/>
    <x v="1086"/>
    <x v="1194"/>
    <n v="182"/>
    <n v="10074"/>
  </r>
  <r>
    <x v="20"/>
    <x v="118"/>
    <x v="2"/>
    <x v="889"/>
    <x v="1464"/>
    <n v="77"/>
    <n v="3151"/>
  </r>
  <r>
    <x v="21"/>
    <x v="118"/>
    <x v="0"/>
    <x v="613"/>
    <x v="15"/>
    <n v="18"/>
    <n v="3086"/>
  </r>
  <r>
    <x v="22"/>
    <x v="118"/>
    <x v="6"/>
    <x v="428"/>
    <x v="864"/>
    <n v="64"/>
    <n v="5684"/>
  </r>
  <r>
    <x v="23"/>
    <x v="118"/>
    <x v="4"/>
    <x v="85"/>
    <x v="1539"/>
    <n v="84"/>
    <n v="6679"/>
  </r>
  <r>
    <x v="0"/>
    <x v="119"/>
    <x v="1"/>
    <x v="400"/>
    <x v="1526"/>
    <n v="64"/>
    <n v="2431"/>
  </r>
  <r>
    <x v="1"/>
    <x v="119"/>
    <x v="1"/>
    <x v="1076"/>
    <x v="1527"/>
    <n v="201"/>
    <n v="5894"/>
  </r>
  <r>
    <x v="2"/>
    <x v="119"/>
    <x v="2"/>
    <x v="439"/>
    <x v="1504"/>
    <n v="185"/>
    <n v="6010"/>
  </r>
  <r>
    <x v="3"/>
    <x v="119"/>
    <x v="5"/>
    <x v="1123"/>
    <x v="1540"/>
    <n v="272"/>
    <n v="14310"/>
  </r>
  <r>
    <x v="4"/>
    <x v="119"/>
    <x v="4"/>
    <x v="557"/>
    <x v="1541"/>
    <n v="219"/>
    <n v="8802"/>
  </r>
  <r>
    <x v="5"/>
    <x v="119"/>
    <x v="1"/>
    <x v="1120"/>
    <x v="1530"/>
    <n v="32"/>
    <n v="1716"/>
  </r>
  <r>
    <x v="6"/>
    <x v="119"/>
    <x v="47"/>
    <x v="588"/>
    <x v="1542"/>
    <n v="112"/>
    <n v="6052"/>
  </r>
  <r>
    <x v="7"/>
    <x v="119"/>
    <x v="2"/>
    <x v="589"/>
    <x v="1543"/>
    <n v="107"/>
    <n v="5915"/>
  </r>
  <r>
    <x v="8"/>
    <x v="119"/>
    <x v="1"/>
    <x v="696"/>
    <x v="1480"/>
    <n v="135"/>
    <n v="5644"/>
  </r>
  <r>
    <x v="9"/>
    <x v="119"/>
    <x v="1"/>
    <x v="1124"/>
    <x v="1544"/>
    <n v="93"/>
    <n v="5283"/>
  </r>
  <r>
    <x v="10"/>
    <x v="119"/>
    <x v="11"/>
    <x v="885"/>
    <x v="818"/>
    <n v="121"/>
    <n v="3077"/>
  </r>
  <r>
    <x v="11"/>
    <x v="119"/>
    <x v="0"/>
    <x v="204"/>
    <x v="324"/>
    <n v="74"/>
    <n v="2801"/>
  </r>
  <r>
    <x v="12"/>
    <x v="119"/>
    <x v="0"/>
    <x v="726"/>
    <x v="1535"/>
    <n v="88"/>
    <n v="2952"/>
  </r>
  <r>
    <x v="13"/>
    <x v="119"/>
    <x v="1"/>
    <x v="555"/>
    <x v="1545"/>
    <n v="135"/>
    <n v="5818"/>
  </r>
  <r>
    <x v="14"/>
    <x v="119"/>
    <x v="1"/>
    <x v="601"/>
    <x v="799"/>
    <n v="108"/>
    <n v="5512"/>
  </r>
  <r>
    <x v="15"/>
    <x v="119"/>
    <x v="0"/>
    <x v="176"/>
    <x v="15"/>
    <n v="20"/>
    <n v="738"/>
  </r>
  <r>
    <x v="16"/>
    <x v="119"/>
    <x v="0"/>
    <x v="1125"/>
    <x v="1546"/>
    <n v="162"/>
    <n v="4790"/>
  </r>
  <r>
    <x v="17"/>
    <x v="119"/>
    <x v="0"/>
    <x v="723"/>
    <x v="1537"/>
    <n v="96"/>
    <n v="4123"/>
  </r>
  <r>
    <x v="18"/>
    <x v="119"/>
    <x v="3"/>
    <x v="1126"/>
    <x v="1547"/>
    <n v="281"/>
    <n v="10529"/>
  </r>
  <r>
    <x v="19"/>
    <x v="119"/>
    <x v="0"/>
    <x v="1086"/>
    <x v="1194"/>
    <n v="152"/>
    <n v="9892"/>
  </r>
  <r>
    <x v="20"/>
    <x v="119"/>
    <x v="0"/>
    <x v="369"/>
    <x v="1548"/>
    <n v="139"/>
    <n v="3074"/>
  </r>
  <r>
    <x v="21"/>
    <x v="119"/>
    <x v="0"/>
    <x v="613"/>
    <x v="15"/>
    <n v="72"/>
    <n v="3068"/>
  </r>
  <r>
    <x v="22"/>
    <x v="119"/>
    <x v="4"/>
    <x v="937"/>
    <x v="1549"/>
    <n v="73"/>
    <n v="5620"/>
  </r>
  <r>
    <x v="23"/>
    <x v="119"/>
    <x v="42"/>
    <x v="893"/>
    <x v="1550"/>
    <n v="132"/>
    <n v="6595"/>
  </r>
  <r>
    <x v="0"/>
    <x v="120"/>
    <x v="0"/>
    <x v="416"/>
    <x v="1551"/>
    <n v="22"/>
    <n v="2367"/>
  </r>
  <r>
    <x v="1"/>
    <x v="120"/>
    <x v="2"/>
    <x v="1127"/>
    <x v="1552"/>
    <n v="156"/>
    <n v="5693"/>
  </r>
  <r>
    <x v="2"/>
    <x v="120"/>
    <x v="0"/>
    <x v="604"/>
    <x v="1245"/>
    <n v="84"/>
    <n v="5825"/>
  </r>
  <r>
    <x v="3"/>
    <x v="120"/>
    <x v="32"/>
    <x v="1128"/>
    <x v="1553"/>
    <n v="233"/>
    <n v="14038"/>
  </r>
  <r>
    <x v="4"/>
    <x v="120"/>
    <x v="17"/>
    <x v="570"/>
    <x v="1382"/>
    <n v="89"/>
    <n v="8583"/>
  </r>
  <r>
    <x v="5"/>
    <x v="120"/>
    <x v="0"/>
    <x v="1129"/>
    <x v="1554"/>
    <n v="29"/>
    <n v="1684"/>
  </r>
  <r>
    <x v="6"/>
    <x v="120"/>
    <x v="17"/>
    <x v="598"/>
    <x v="1240"/>
    <n v="125"/>
    <n v="5940"/>
  </r>
  <r>
    <x v="7"/>
    <x v="120"/>
    <x v="17"/>
    <x v="905"/>
    <x v="1555"/>
    <n v="81"/>
    <n v="5808"/>
  </r>
  <r>
    <x v="8"/>
    <x v="120"/>
    <x v="5"/>
    <x v="708"/>
    <x v="1556"/>
    <n v="117"/>
    <n v="5509"/>
  </r>
  <r>
    <x v="9"/>
    <x v="120"/>
    <x v="17"/>
    <x v="464"/>
    <x v="1557"/>
    <n v="70"/>
    <n v="5190"/>
  </r>
  <r>
    <x v="10"/>
    <x v="120"/>
    <x v="4"/>
    <x v="1130"/>
    <x v="1424"/>
    <n v="63"/>
    <n v="2956"/>
  </r>
  <r>
    <x v="11"/>
    <x v="120"/>
    <x v="17"/>
    <x v="204"/>
    <x v="324"/>
    <n v="48"/>
    <n v="2727"/>
  </r>
  <r>
    <x v="12"/>
    <x v="120"/>
    <x v="0"/>
    <x v="726"/>
    <x v="1535"/>
    <n v="30"/>
    <n v="2864"/>
  </r>
  <r>
    <x v="13"/>
    <x v="120"/>
    <x v="17"/>
    <x v="1131"/>
    <x v="397"/>
    <n v="122"/>
    <n v="5683"/>
  </r>
  <r>
    <x v="14"/>
    <x v="120"/>
    <x v="1"/>
    <x v="1132"/>
    <x v="1558"/>
    <n v="67"/>
    <n v="5404"/>
  </r>
  <r>
    <x v="15"/>
    <x v="120"/>
    <x v="0"/>
    <x v="176"/>
    <x v="15"/>
    <n v="5"/>
    <n v="718"/>
  </r>
  <r>
    <x v="16"/>
    <x v="120"/>
    <x v="1"/>
    <x v="1125"/>
    <x v="1546"/>
    <n v="180"/>
    <n v="4628"/>
  </r>
  <r>
    <x v="17"/>
    <x v="120"/>
    <x v="0"/>
    <x v="723"/>
    <x v="1537"/>
    <n v="119"/>
    <n v="4027"/>
  </r>
  <r>
    <x v="18"/>
    <x v="120"/>
    <x v="3"/>
    <x v="1133"/>
    <x v="1559"/>
    <n v="226"/>
    <n v="10248"/>
  </r>
  <r>
    <x v="19"/>
    <x v="120"/>
    <x v="2"/>
    <x v="1086"/>
    <x v="1194"/>
    <n v="170"/>
    <n v="9740"/>
  </r>
  <r>
    <x v="20"/>
    <x v="120"/>
    <x v="0"/>
    <x v="369"/>
    <x v="1548"/>
    <n v="99"/>
    <n v="2935"/>
  </r>
  <r>
    <x v="21"/>
    <x v="120"/>
    <x v="0"/>
    <x v="613"/>
    <x v="15"/>
    <n v="35"/>
    <n v="2996"/>
  </r>
  <r>
    <x v="22"/>
    <x v="120"/>
    <x v="2"/>
    <x v="1134"/>
    <x v="1560"/>
    <n v="80"/>
    <n v="5547"/>
  </r>
  <r>
    <x v="23"/>
    <x v="120"/>
    <x v="14"/>
    <x v="956"/>
    <x v="1561"/>
    <n v="180"/>
    <n v="6463"/>
  </r>
  <r>
    <x v="0"/>
    <x v="121"/>
    <x v="0"/>
    <x v="416"/>
    <x v="1551"/>
    <n v="36"/>
    <n v="2345"/>
  </r>
  <r>
    <x v="1"/>
    <x v="121"/>
    <x v="1"/>
    <x v="58"/>
    <x v="1562"/>
    <n v="169"/>
    <n v="5537"/>
  </r>
  <r>
    <x v="2"/>
    <x v="121"/>
    <x v="0"/>
    <x v="604"/>
    <x v="1245"/>
    <n v="124"/>
    <n v="5741"/>
  </r>
  <r>
    <x v="3"/>
    <x v="121"/>
    <x v="2"/>
    <x v="1135"/>
    <x v="1563"/>
    <n v="314"/>
    <n v="13805"/>
  </r>
  <r>
    <x v="4"/>
    <x v="121"/>
    <x v="1"/>
    <x v="149"/>
    <x v="1564"/>
    <n v="276"/>
    <n v="8494"/>
  </r>
  <r>
    <x v="5"/>
    <x v="121"/>
    <x v="1"/>
    <x v="1129"/>
    <x v="1554"/>
    <n v="37"/>
    <n v="1655"/>
  </r>
  <r>
    <x v="6"/>
    <x v="121"/>
    <x v="48"/>
    <x v="1089"/>
    <x v="1565"/>
    <n v="153"/>
    <n v="5815"/>
  </r>
  <r>
    <x v="7"/>
    <x v="121"/>
    <x v="3"/>
    <x v="448"/>
    <x v="1566"/>
    <n v="149"/>
    <n v="5727"/>
  </r>
  <r>
    <x v="8"/>
    <x v="121"/>
    <x v="4"/>
    <x v="979"/>
    <x v="1567"/>
    <n v="115"/>
    <n v="5392"/>
  </r>
  <r>
    <x v="9"/>
    <x v="121"/>
    <x v="32"/>
    <x v="1136"/>
    <x v="1568"/>
    <n v="120"/>
    <n v="5120"/>
  </r>
  <r>
    <x v="10"/>
    <x v="121"/>
    <x v="48"/>
    <x v="1137"/>
    <x v="1569"/>
    <n v="61"/>
    <n v="2893"/>
  </r>
  <r>
    <x v="11"/>
    <x v="121"/>
    <x v="1"/>
    <x v="1138"/>
    <x v="1570"/>
    <n v="60"/>
    <n v="2679"/>
  </r>
  <r>
    <x v="12"/>
    <x v="121"/>
    <x v="0"/>
    <x v="726"/>
    <x v="1535"/>
    <n v="54"/>
    <n v="2834"/>
  </r>
  <r>
    <x v="13"/>
    <x v="121"/>
    <x v="2"/>
    <x v="641"/>
    <x v="1571"/>
    <n v="156"/>
    <n v="5561"/>
  </r>
  <r>
    <x v="14"/>
    <x v="121"/>
    <x v="1"/>
    <x v="340"/>
    <x v="1572"/>
    <n v="173"/>
    <n v="5337"/>
  </r>
  <r>
    <x v="15"/>
    <x v="121"/>
    <x v="0"/>
    <x v="176"/>
    <x v="15"/>
    <n v="9"/>
    <n v="713"/>
  </r>
  <r>
    <x v="16"/>
    <x v="121"/>
    <x v="0"/>
    <x v="1139"/>
    <x v="1573"/>
    <n v="166"/>
    <n v="4448"/>
  </r>
  <r>
    <x v="17"/>
    <x v="121"/>
    <x v="0"/>
    <x v="723"/>
    <x v="1537"/>
    <n v="150"/>
    <n v="3908"/>
  </r>
  <r>
    <x v="18"/>
    <x v="121"/>
    <x v="32"/>
    <x v="1140"/>
    <x v="1574"/>
    <n v="205"/>
    <n v="10022"/>
  </r>
  <r>
    <x v="19"/>
    <x v="121"/>
    <x v="0"/>
    <x v="1141"/>
    <x v="1575"/>
    <n v="202"/>
    <n v="9570"/>
  </r>
  <r>
    <x v="20"/>
    <x v="121"/>
    <x v="1"/>
    <x v="369"/>
    <x v="1548"/>
    <n v="50"/>
    <n v="2836"/>
  </r>
  <r>
    <x v="21"/>
    <x v="121"/>
    <x v="1"/>
    <x v="613"/>
    <x v="15"/>
    <n v="50"/>
    <n v="2961"/>
  </r>
  <r>
    <x v="22"/>
    <x v="121"/>
    <x v="32"/>
    <x v="907"/>
    <x v="1351"/>
    <n v="100"/>
    <n v="5467"/>
  </r>
  <r>
    <x v="23"/>
    <x v="121"/>
    <x v="47"/>
    <x v="845"/>
    <x v="1576"/>
    <n v="108"/>
    <n v="6283"/>
  </r>
  <r>
    <x v="0"/>
    <x v="122"/>
    <x v="0"/>
    <x v="416"/>
    <x v="1551"/>
    <n v="75"/>
    <n v="2309"/>
  </r>
  <r>
    <x v="1"/>
    <x v="122"/>
    <x v="2"/>
    <x v="79"/>
    <x v="1577"/>
    <n v="91"/>
    <n v="5368"/>
  </r>
  <r>
    <x v="2"/>
    <x v="122"/>
    <x v="1"/>
    <x v="604"/>
    <x v="1245"/>
    <n v="143"/>
    <n v="5617"/>
  </r>
  <r>
    <x v="3"/>
    <x v="122"/>
    <x v="12"/>
    <x v="1142"/>
    <x v="894"/>
    <n v="288"/>
    <n v="13491"/>
  </r>
  <r>
    <x v="4"/>
    <x v="122"/>
    <x v="1"/>
    <x v="788"/>
    <x v="1578"/>
    <n v="309"/>
    <n v="8218"/>
  </r>
  <r>
    <x v="5"/>
    <x v="122"/>
    <x v="0"/>
    <x v="1143"/>
    <x v="1579"/>
    <n v="39"/>
    <n v="1618"/>
  </r>
  <r>
    <x v="6"/>
    <x v="122"/>
    <x v="4"/>
    <x v="1144"/>
    <x v="1580"/>
    <n v="78"/>
    <n v="5662"/>
  </r>
  <r>
    <x v="7"/>
    <x v="122"/>
    <x v="2"/>
    <x v="458"/>
    <x v="284"/>
    <n v="101"/>
    <n v="5578"/>
  </r>
  <r>
    <x v="8"/>
    <x v="122"/>
    <x v="5"/>
    <x v="840"/>
    <x v="1581"/>
    <n v="74"/>
    <n v="5277"/>
  </r>
  <r>
    <x v="9"/>
    <x v="122"/>
    <x v="5"/>
    <x v="212"/>
    <x v="1582"/>
    <n v="119"/>
    <n v="5000"/>
  </r>
  <r>
    <x v="10"/>
    <x v="122"/>
    <x v="4"/>
    <x v="1145"/>
    <x v="1583"/>
    <n v="69"/>
    <n v="2832"/>
  </r>
  <r>
    <x v="11"/>
    <x v="122"/>
    <x v="0"/>
    <x v="438"/>
    <x v="1584"/>
    <n v="63"/>
    <n v="2619"/>
  </r>
  <r>
    <x v="12"/>
    <x v="122"/>
    <x v="0"/>
    <x v="726"/>
    <x v="1535"/>
    <n v="104"/>
    <n v="2780"/>
  </r>
  <r>
    <x v="13"/>
    <x v="122"/>
    <x v="1"/>
    <x v="1146"/>
    <x v="1585"/>
    <n v="109"/>
    <n v="5405"/>
  </r>
  <r>
    <x v="14"/>
    <x v="122"/>
    <x v="17"/>
    <x v="436"/>
    <x v="1586"/>
    <n v="77"/>
    <n v="5164"/>
  </r>
  <r>
    <x v="15"/>
    <x v="122"/>
    <x v="0"/>
    <x v="176"/>
    <x v="15"/>
    <n v="12"/>
    <n v="704"/>
  </r>
  <r>
    <x v="16"/>
    <x v="122"/>
    <x v="0"/>
    <x v="1139"/>
    <x v="1573"/>
    <n v="266"/>
    <n v="4282"/>
  </r>
  <r>
    <x v="17"/>
    <x v="122"/>
    <x v="0"/>
    <x v="723"/>
    <x v="1537"/>
    <n v="136"/>
    <n v="3758"/>
  </r>
  <r>
    <x v="18"/>
    <x v="122"/>
    <x v="3"/>
    <x v="1147"/>
    <x v="1587"/>
    <n v="209"/>
    <n v="9817"/>
  </r>
  <r>
    <x v="19"/>
    <x v="122"/>
    <x v="1"/>
    <x v="1141"/>
    <x v="1575"/>
    <n v="118"/>
    <n v="9368"/>
  </r>
  <r>
    <x v="20"/>
    <x v="122"/>
    <x v="0"/>
    <x v="385"/>
    <x v="1588"/>
    <n v="116"/>
    <n v="2786"/>
  </r>
  <r>
    <x v="21"/>
    <x v="122"/>
    <x v="0"/>
    <x v="657"/>
    <x v="15"/>
    <n v="68"/>
    <n v="2911"/>
  </r>
  <r>
    <x v="22"/>
    <x v="122"/>
    <x v="17"/>
    <x v="982"/>
    <x v="1589"/>
    <n v="105"/>
    <n v="5367"/>
  </r>
  <r>
    <x v="23"/>
    <x v="122"/>
    <x v="48"/>
    <x v="419"/>
    <x v="1590"/>
    <n v="126"/>
    <n v="6175"/>
  </r>
  <r>
    <x v="0"/>
    <x v="123"/>
    <x v="1"/>
    <x v="416"/>
    <x v="1551"/>
    <n v="72"/>
    <n v="2234"/>
  </r>
  <r>
    <x v="1"/>
    <x v="123"/>
    <x v="0"/>
    <x v="1148"/>
    <x v="1591"/>
    <n v="141"/>
    <n v="5277"/>
  </r>
  <r>
    <x v="2"/>
    <x v="123"/>
    <x v="0"/>
    <x v="905"/>
    <x v="1592"/>
    <n v="114"/>
    <n v="5474"/>
  </r>
  <r>
    <x v="3"/>
    <x v="123"/>
    <x v="15"/>
    <x v="1149"/>
    <x v="1593"/>
    <n v="267"/>
    <n v="13203"/>
  </r>
  <r>
    <x v="4"/>
    <x v="123"/>
    <x v="2"/>
    <x v="798"/>
    <x v="1594"/>
    <n v="413"/>
    <n v="7909"/>
  </r>
  <r>
    <x v="5"/>
    <x v="123"/>
    <x v="1"/>
    <x v="1143"/>
    <x v="1579"/>
    <n v="27"/>
    <n v="1579"/>
  </r>
  <r>
    <x v="6"/>
    <x v="123"/>
    <x v="4"/>
    <x v="654"/>
    <x v="1595"/>
    <n v="187"/>
    <n v="5584"/>
  </r>
  <r>
    <x v="7"/>
    <x v="123"/>
    <x v="4"/>
    <x v="628"/>
    <x v="1596"/>
    <n v="133"/>
    <n v="5477"/>
  </r>
  <r>
    <x v="8"/>
    <x v="123"/>
    <x v="4"/>
    <x v="862"/>
    <x v="1597"/>
    <n v="111"/>
    <n v="5203"/>
  </r>
  <r>
    <x v="9"/>
    <x v="123"/>
    <x v="17"/>
    <x v="312"/>
    <x v="1598"/>
    <n v="115"/>
    <n v="4881"/>
  </r>
  <r>
    <x v="10"/>
    <x v="123"/>
    <x v="17"/>
    <x v="1150"/>
    <x v="1599"/>
    <n v="52"/>
    <n v="2763"/>
  </r>
  <r>
    <x v="11"/>
    <x v="123"/>
    <x v="17"/>
    <x v="438"/>
    <x v="1584"/>
    <n v="47"/>
    <n v="2556"/>
  </r>
  <r>
    <x v="12"/>
    <x v="123"/>
    <x v="1"/>
    <x v="726"/>
    <x v="1535"/>
    <n v="60"/>
    <n v="2676"/>
  </r>
  <r>
    <x v="13"/>
    <x v="123"/>
    <x v="2"/>
    <x v="319"/>
    <x v="1450"/>
    <n v="142"/>
    <n v="5296"/>
  </r>
  <r>
    <x v="14"/>
    <x v="123"/>
    <x v="1"/>
    <x v="306"/>
    <x v="466"/>
    <n v="92"/>
    <n v="5087"/>
  </r>
  <r>
    <x v="15"/>
    <x v="123"/>
    <x v="1"/>
    <x v="176"/>
    <x v="15"/>
    <n v="11"/>
    <n v="692"/>
  </r>
  <r>
    <x v="16"/>
    <x v="123"/>
    <x v="2"/>
    <x v="1139"/>
    <x v="1573"/>
    <n v="362"/>
    <n v="4016"/>
  </r>
  <r>
    <x v="17"/>
    <x v="123"/>
    <x v="0"/>
    <x v="723"/>
    <x v="1537"/>
    <n v="161"/>
    <n v="3622"/>
  </r>
  <r>
    <x v="18"/>
    <x v="123"/>
    <x v="47"/>
    <x v="1151"/>
    <x v="1600"/>
    <n v="212"/>
    <n v="9608"/>
  </r>
  <r>
    <x v="19"/>
    <x v="123"/>
    <x v="2"/>
    <x v="1152"/>
    <x v="1601"/>
    <n v="183"/>
    <n v="9250"/>
  </r>
  <r>
    <x v="20"/>
    <x v="123"/>
    <x v="1"/>
    <x v="385"/>
    <x v="1588"/>
    <n v="77"/>
    <n v="2670"/>
  </r>
  <r>
    <x v="21"/>
    <x v="123"/>
    <x v="0"/>
    <x v="657"/>
    <x v="15"/>
    <n v="56"/>
    <n v="2843"/>
  </r>
  <r>
    <x v="22"/>
    <x v="123"/>
    <x v="4"/>
    <x v="917"/>
    <x v="1602"/>
    <n v="101"/>
    <n v="5262"/>
  </r>
  <r>
    <x v="23"/>
    <x v="123"/>
    <x v="3"/>
    <x v="711"/>
    <x v="1603"/>
    <n v="219"/>
    <n v="6049"/>
  </r>
  <r>
    <x v="0"/>
    <x v="124"/>
    <x v="1"/>
    <x v="1153"/>
    <x v="1604"/>
    <n v="76"/>
    <n v="2162"/>
  </r>
  <r>
    <x v="1"/>
    <x v="124"/>
    <x v="2"/>
    <x v="1148"/>
    <x v="1591"/>
    <n v="59"/>
    <n v="5136"/>
  </r>
  <r>
    <x v="2"/>
    <x v="124"/>
    <x v="1"/>
    <x v="905"/>
    <x v="1592"/>
    <n v="86"/>
    <n v="5360"/>
  </r>
  <r>
    <x v="3"/>
    <x v="124"/>
    <x v="5"/>
    <x v="523"/>
    <x v="1605"/>
    <n v="178"/>
    <n v="12936"/>
  </r>
  <r>
    <x v="4"/>
    <x v="124"/>
    <x v="1"/>
    <x v="430"/>
    <x v="1606"/>
    <n v="102"/>
    <n v="7496"/>
  </r>
  <r>
    <x v="5"/>
    <x v="124"/>
    <x v="0"/>
    <x v="1154"/>
    <x v="1607"/>
    <n v="26"/>
    <n v="1552"/>
  </r>
  <r>
    <x v="6"/>
    <x v="124"/>
    <x v="1"/>
    <x v="701"/>
    <x v="1608"/>
    <n v="114"/>
    <n v="5397"/>
  </r>
  <r>
    <x v="7"/>
    <x v="124"/>
    <x v="1"/>
    <x v="982"/>
    <x v="1609"/>
    <n v="88"/>
    <n v="5344"/>
  </r>
  <r>
    <x v="8"/>
    <x v="124"/>
    <x v="17"/>
    <x v="948"/>
    <x v="1610"/>
    <n v="91"/>
    <n v="5092"/>
  </r>
  <r>
    <x v="9"/>
    <x v="124"/>
    <x v="1"/>
    <x v="12"/>
    <x v="1138"/>
    <n v="72"/>
    <n v="4766"/>
  </r>
  <r>
    <x v="10"/>
    <x v="124"/>
    <x v="32"/>
    <x v="1155"/>
    <x v="1611"/>
    <n v="51"/>
    <n v="2711"/>
  </r>
  <r>
    <x v="11"/>
    <x v="124"/>
    <x v="2"/>
    <x v="1156"/>
    <x v="1612"/>
    <n v="43"/>
    <n v="2509"/>
  </r>
  <r>
    <x v="12"/>
    <x v="124"/>
    <x v="0"/>
    <x v="207"/>
    <x v="1613"/>
    <n v="21"/>
    <n v="2616"/>
  </r>
  <r>
    <x v="13"/>
    <x v="124"/>
    <x v="0"/>
    <x v="1157"/>
    <x v="1614"/>
    <n v="84"/>
    <n v="5154"/>
  </r>
  <r>
    <x v="14"/>
    <x v="124"/>
    <x v="0"/>
    <x v="623"/>
    <x v="1615"/>
    <n v="57"/>
    <n v="4995"/>
  </r>
  <r>
    <x v="15"/>
    <x v="124"/>
    <x v="0"/>
    <x v="1158"/>
    <x v="15"/>
    <n v="7"/>
    <n v="681"/>
  </r>
  <r>
    <x v="16"/>
    <x v="124"/>
    <x v="1"/>
    <x v="1130"/>
    <x v="1616"/>
    <n v="63"/>
    <n v="3654"/>
  </r>
  <r>
    <x v="17"/>
    <x v="124"/>
    <x v="0"/>
    <x v="723"/>
    <x v="1537"/>
    <n v="128"/>
    <n v="3461"/>
  </r>
  <r>
    <x v="18"/>
    <x v="124"/>
    <x v="32"/>
    <x v="1159"/>
    <x v="171"/>
    <n v="147"/>
    <n v="9396"/>
  </r>
  <r>
    <x v="19"/>
    <x v="124"/>
    <x v="1"/>
    <x v="1160"/>
    <x v="471"/>
    <n v="135"/>
    <n v="9067"/>
  </r>
  <r>
    <x v="20"/>
    <x v="124"/>
    <x v="0"/>
    <x v="918"/>
    <x v="1617"/>
    <n v="84"/>
    <n v="2593"/>
  </r>
  <r>
    <x v="21"/>
    <x v="124"/>
    <x v="0"/>
    <x v="657"/>
    <x v="15"/>
    <n v="54"/>
    <n v="2787"/>
  </r>
  <r>
    <x v="22"/>
    <x v="124"/>
    <x v="2"/>
    <x v="283"/>
    <x v="1618"/>
    <n v="63"/>
    <n v="5161"/>
  </r>
  <r>
    <x v="23"/>
    <x v="124"/>
    <x v="17"/>
    <x v="816"/>
    <x v="467"/>
    <n v="134"/>
    <n v="5830"/>
  </r>
  <r>
    <x v="0"/>
    <x v="125"/>
    <x v="1"/>
    <x v="1161"/>
    <x v="1619"/>
    <n v="31"/>
    <n v="2086"/>
  </r>
  <r>
    <x v="1"/>
    <x v="125"/>
    <x v="0"/>
    <x v="1162"/>
    <x v="1620"/>
    <n v="75"/>
    <n v="5077"/>
  </r>
  <r>
    <x v="2"/>
    <x v="125"/>
    <x v="2"/>
    <x v="142"/>
    <x v="1260"/>
    <n v="197"/>
    <n v="5274"/>
  </r>
  <r>
    <x v="3"/>
    <x v="125"/>
    <x v="4"/>
    <x v="1163"/>
    <x v="512"/>
    <n v="264"/>
    <n v="12758"/>
  </r>
  <r>
    <x v="4"/>
    <x v="125"/>
    <x v="1"/>
    <x v="158"/>
    <x v="1621"/>
    <n v="96"/>
    <n v="7394"/>
  </r>
  <r>
    <x v="5"/>
    <x v="125"/>
    <x v="1"/>
    <x v="1154"/>
    <x v="1607"/>
    <n v="13"/>
    <n v="1526"/>
  </r>
  <r>
    <x v="6"/>
    <x v="125"/>
    <x v="32"/>
    <x v="679"/>
    <x v="1622"/>
    <n v="190"/>
    <n v="5283"/>
  </r>
  <r>
    <x v="7"/>
    <x v="125"/>
    <x v="32"/>
    <x v="224"/>
    <x v="1623"/>
    <n v="114"/>
    <n v="5256"/>
  </r>
  <r>
    <x v="8"/>
    <x v="125"/>
    <x v="1"/>
    <x v="1036"/>
    <x v="1624"/>
    <n v="105"/>
    <n v="5001"/>
  </r>
  <r>
    <x v="9"/>
    <x v="125"/>
    <x v="5"/>
    <x v="233"/>
    <x v="1625"/>
    <n v="84"/>
    <n v="4694"/>
  </r>
  <r>
    <x v="10"/>
    <x v="125"/>
    <x v="32"/>
    <x v="1164"/>
    <x v="1626"/>
    <n v="69"/>
    <n v="2660"/>
  </r>
  <r>
    <x v="11"/>
    <x v="125"/>
    <x v="0"/>
    <x v="1069"/>
    <x v="1627"/>
    <n v="49"/>
    <n v="2466"/>
  </r>
  <r>
    <x v="12"/>
    <x v="125"/>
    <x v="0"/>
    <x v="207"/>
    <x v="1613"/>
    <n v="83"/>
    <n v="2595"/>
  </r>
  <r>
    <x v="13"/>
    <x v="125"/>
    <x v="1"/>
    <x v="1157"/>
    <x v="1614"/>
    <n v="66"/>
    <n v="5070"/>
  </r>
  <r>
    <x v="14"/>
    <x v="125"/>
    <x v="1"/>
    <x v="623"/>
    <x v="1615"/>
    <n v="76"/>
    <n v="4938"/>
  </r>
  <r>
    <x v="15"/>
    <x v="125"/>
    <x v="0"/>
    <x v="1158"/>
    <x v="15"/>
    <n v="17"/>
    <n v="674"/>
  </r>
  <r>
    <x v="16"/>
    <x v="125"/>
    <x v="0"/>
    <x v="1165"/>
    <x v="1628"/>
    <n v="67"/>
    <n v="3591"/>
  </r>
  <r>
    <x v="17"/>
    <x v="125"/>
    <x v="2"/>
    <x v="723"/>
    <x v="1537"/>
    <n v="178"/>
    <n v="3333"/>
  </r>
  <r>
    <x v="18"/>
    <x v="125"/>
    <x v="15"/>
    <x v="1166"/>
    <x v="1629"/>
    <n v="163"/>
    <n v="9249"/>
  </r>
  <r>
    <x v="19"/>
    <x v="125"/>
    <x v="2"/>
    <x v="163"/>
    <x v="188"/>
    <n v="101"/>
    <n v="8932"/>
  </r>
  <r>
    <x v="20"/>
    <x v="125"/>
    <x v="0"/>
    <x v="918"/>
    <x v="1617"/>
    <n v="47"/>
    <n v="2509"/>
  </r>
  <r>
    <x v="21"/>
    <x v="125"/>
    <x v="0"/>
    <x v="657"/>
    <x v="15"/>
    <n v="40"/>
    <n v="2733"/>
  </r>
  <r>
    <x v="22"/>
    <x v="125"/>
    <x v="1"/>
    <x v="471"/>
    <x v="1630"/>
    <n v="79"/>
    <n v="5098"/>
  </r>
  <r>
    <x v="23"/>
    <x v="125"/>
    <x v="17"/>
    <x v="835"/>
    <x v="1118"/>
    <n v="131"/>
    <n v="5696"/>
  </r>
  <r>
    <x v="0"/>
    <x v="126"/>
    <x v="0"/>
    <x v="1109"/>
    <x v="1631"/>
    <n v="47"/>
    <n v="2055"/>
  </r>
  <r>
    <x v="1"/>
    <x v="126"/>
    <x v="5"/>
    <x v="1162"/>
    <x v="1620"/>
    <n v="109"/>
    <n v="5002"/>
  </r>
  <r>
    <x v="2"/>
    <x v="126"/>
    <x v="0"/>
    <x v="448"/>
    <x v="1632"/>
    <n v="178"/>
    <n v="5077"/>
  </r>
  <r>
    <x v="3"/>
    <x v="126"/>
    <x v="17"/>
    <x v="1167"/>
    <x v="1022"/>
    <n v="350"/>
    <n v="12494"/>
  </r>
  <r>
    <x v="4"/>
    <x v="126"/>
    <x v="1"/>
    <x v="172"/>
    <x v="1633"/>
    <n v="449"/>
    <n v="7298"/>
  </r>
  <r>
    <x v="5"/>
    <x v="126"/>
    <x v="0"/>
    <x v="1168"/>
    <x v="1634"/>
    <n v="42"/>
    <n v="1513"/>
  </r>
  <r>
    <x v="6"/>
    <x v="126"/>
    <x v="17"/>
    <x v="741"/>
    <x v="1635"/>
    <n v="276"/>
    <n v="5093"/>
  </r>
  <r>
    <x v="7"/>
    <x v="126"/>
    <x v="32"/>
    <x v="660"/>
    <x v="1636"/>
    <n v="223"/>
    <n v="5142"/>
  </r>
  <r>
    <x v="8"/>
    <x v="126"/>
    <x v="5"/>
    <x v="985"/>
    <x v="1637"/>
    <n v="274"/>
    <n v="4896"/>
  </r>
  <r>
    <x v="9"/>
    <x v="126"/>
    <x v="3"/>
    <x v="370"/>
    <x v="1413"/>
    <n v="208"/>
    <n v="4610"/>
  </r>
  <r>
    <x v="10"/>
    <x v="126"/>
    <x v="1"/>
    <x v="1169"/>
    <x v="1638"/>
    <n v="85"/>
    <n v="2591"/>
  </r>
  <r>
    <x v="11"/>
    <x v="126"/>
    <x v="32"/>
    <x v="1069"/>
    <x v="1627"/>
    <n v="135"/>
    <n v="2417"/>
  </r>
  <r>
    <x v="12"/>
    <x v="126"/>
    <x v="17"/>
    <x v="207"/>
    <x v="1613"/>
    <n v="56"/>
    <n v="2512"/>
  </r>
  <r>
    <x v="13"/>
    <x v="126"/>
    <x v="0"/>
    <x v="691"/>
    <x v="1639"/>
    <n v="150"/>
    <n v="5004"/>
  </r>
  <r>
    <x v="14"/>
    <x v="126"/>
    <x v="0"/>
    <x v="301"/>
    <x v="1640"/>
    <n v="102"/>
    <n v="4862"/>
  </r>
  <r>
    <x v="15"/>
    <x v="126"/>
    <x v="0"/>
    <x v="1158"/>
    <x v="15"/>
    <n v="15"/>
    <n v="657"/>
  </r>
  <r>
    <x v="16"/>
    <x v="126"/>
    <x v="0"/>
    <x v="1165"/>
    <x v="1628"/>
    <n v="103"/>
    <n v="3524"/>
  </r>
  <r>
    <x v="17"/>
    <x v="126"/>
    <x v="1"/>
    <x v="1170"/>
    <x v="1641"/>
    <n v="152"/>
    <n v="3155"/>
  </r>
  <r>
    <x v="18"/>
    <x v="126"/>
    <x v="4"/>
    <x v="1171"/>
    <x v="1642"/>
    <n v="230"/>
    <n v="9086"/>
  </r>
  <r>
    <x v="19"/>
    <x v="126"/>
    <x v="2"/>
    <x v="1172"/>
    <x v="1643"/>
    <n v="171"/>
    <n v="8831"/>
  </r>
  <r>
    <x v="20"/>
    <x v="126"/>
    <x v="0"/>
    <x v="918"/>
    <x v="1617"/>
    <n v="67"/>
    <n v="2462"/>
  </r>
  <r>
    <x v="21"/>
    <x v="126"/>
    <x v="0"/>
    <x v="657"/>
    <x v="15"/>
    <n v="65"/>
    <n v="2693"/>
  </r>
  <r>
    <x v="22"/>
    <x v="126"/>
    <x v="17"/>
    <x v="304"/>
    <x v="1644"/>
    <n v="100"/>
    <n v="5019"/>
  </r>
  <r>
    <x v="23"/>
    <x v="126"/>
    <x v="3"/>
    <x v="844"/>
    <x v="409"/>
    <n v="197"/>
    <n v="5565"/>
  </r>
  <r>
    <x v="0"/>
    <x v="127"/>
    <x v="0"/>
    <x v="1109"/>
    <x v="1631"/>
    <n v="54"/>
    <n v="2008"/>
  </r>
  <r>
    <x v="1"/>
    <x v="127"/>
    <x v="17"/>
    <x v="1173"/>
    <x v="1645"/>
    <n v="126"/>
    <n v="4893"/>
  </r>
  <r>
    <x v="2"/>
    <x v="127"/>
    <x v="0"/>
    <x v="448"/>
    <x v="1632"/>
    <n v="136"/>
    <n v="4899"/>
  </r>
  <r>
    <x v="3"/>
    <x v="127"/>
    <x v="48"/>
    <x v="1174"/>
    <x v="1056"/>
    <n v="302"/>
    <n v="12144"/>
  </r>
  <r>
    <x v="4"/>
    <x v="127"/>
    <x v="0"/>
    <x v="450"/>
    <x v="1646"/>
    <n v="542"/>
    <n v="6849"/>
  </r>
  <r>
    <x v="5"/>
    <x v="127"/>
    <x v="0"/>
    <x v="1168"/>
    <x v="1634"/>
    <n v="51"/>
    <n v="1471"/>
  </r>
  <r>
    <x v="6"/>
    <x v="127"/>
    <x v="32"/>
    <x v="688"/>
    <x v="1647"/>
    <n v="325"/>
    <n v="4817"/>
  </r>
  <r>
    <x v="7"/>
    <x v="127"/>
    <x v="47"/>
    <x v="471"/>
    <x v="1648"/>
    <n v="269"/>
    <n v="4919"/>
  </r>
  <r>
    <x v="8"/>
    <x v="127"/>
    <x v="5"/>
    <x v="1010"/>
    <x v="1649"/>
    <n v="292"/>
    <n v="4622"/>
  </r>
  <r>
    <x v="9"/>
    <x v="127"/>
    <x v="2"/>
    <x v="1175"/>
    <x v="1548"/>
    <n v="133"/>
    <n v="4402"/>
  </r>
  <r>
    <x v="10"/>
    <x v="127"/>
    <x v="1"/>
    <x v="1176"/>
    <x v="1650"/>
    <n v="80"/>
    <n v="2506"/>
  </r>
  <r>
    <x v="11"/>
    <x v="127"/>
    <x v="2"/>
    <x v="1077"/>
    <x v="314"/>
    <n v="120"/>
    <n v="2282"/>
  </r>
  <r>
    <x v="12"/>
    <x v="127"/>
    <x v="0"/>
    <x v="248"/>
    <x v="1651"/>
    <n v="46"/>
    <n v="2456"/>
  </r>
  <r>
    <x v="13"/>
    <x v="127"/>
    <x v="1"/>
    <x v="691"/>
    <x v="1639"/>
    <n v="157"/>
    <n v="4854"/>
  </r>
  <r>
    <x v="14"/>
    <x v="127"/>
    <x v="1"/>
    <x v="301"/>
    <x v="1640"/>
    <n v="114"/>
    <n v="4760"/>
  </r>
  <r>
    <x v="15"/>
    <x v="127"/>
    <x v="1"/>
    <x v="1158"/>
    <x v="15"/>
    <n v="14"/>
    <n v="642"/>
  </r>
  <r>
    <x v="16"/>
    <x v="127"/>
    <x v="0"/>
    <x v="1165"/>
    <x v="1628"/>
    <n v="230"/>
    <n v="3421"/>
  </r>
  <r>
    <x v="17"/>
    <x v="127"/>
    <x v="17"/>
    <x v="229"/>
    <x v="1652"/>
    <n v="245"/>
    <n v="3003"/>
  </r>
  <r>
    <x v="18"/>
    <x v="127"/>
    <x v="6"/>
    <x v="1177"/>
    <x v="1653"/>
    <n v="298"/>
    <n v="8856"/>
  </r>
  <r>
    <x v="19"/>
    <x v="127"/>
    <x v="0"/>
    <x v="1178"/>
    <x v="1654"/>
    <n v="233"/>
    <n v="8660"/>
  </r>
  <r>
    <x v="20"/>
    <x v="127"/>
    <x v="0"/>
    <x v="918"/>
    <x v="1617"/>
    <n v="66"/>
    <n v="2395"/>
  </r>
  <r>
    <x v="21"/>
    <x v="127"/>
    <x v="0"/>
    <x v="657"/>
    <x v="15"/>
    <n v="98"/>
    <n v="2628"/>
  </r>
  <r>
    <x v="22"/>
    <x v="127"/>
    <x v="2"/>
    <x v="939"/>
    <x v="1655"/>
    <n v="147"/>
    <n v="4919"/>
  </r>
  <r>
    <x v="23"/>
    <x v="127"/>
    <x v="47"/>
    <x v="142"/>
    <x v="1656"/>
    <n v="379"/>
    <n v="5368"/>
  </r>
  <r>
    <x v="0"/>
    <x v="128"/>
    <x v="0"/>
    <x v="1109"/>
    <x v="1631"/>
    <n v="25"/>
    <n v="1954"/>
  </r>
  <r>
    <x v="1"/>
    <x v="128"/>
    <x v="17"/>
    <x v="1179"/>
    <x v="1657"/>
    <n v="163"/>
    <n v="4767"/>
  </r>
  <r>
    <x v="2"/>
    <x v="128"/>
    <x v="0"/>
    <x v="448"/>
    <x v="1632"/>
    <n v="96"/>
    <n v="4763"/>
  </r>
  <r>
    <x v="3"/>
    <x v="128"/>
    <x v="23"/>
    <x v="1180"/>
    <x v="1335"/>
    <n v="242"/>
    <n v="11842"/>
  </r>
  <r>
    <x v="4"/>
    <x v="128"/>
    <x v="0"/>
    <x v="450"/>
    <x v="1646"/>
    <n v="253"/>
    <n v="6307"/>
  </r>
  <r>
    <x v="5"/>
    <x v="128"/>
    <x v="0"/>
    <x v="1168"/>
    <x v="1634"/>
    <n v="57"/>
    <n v="1420"/>
  </r>
  <r>
    <x v="6"/>
    <x v="128"/>
    <x v="17"/>
    <x v="728"/>
    <x v="1658"/>
    <n v="186"/>
    <n v="4492"/>
  </r>
  <r>
    <x v="7"/>
    <x v="128"/>
    <x v="12"/>
    <x v="347"/>
    <x v="1659"/>
    <n v="166"/>
    <n v="4650"/>
  </r>
  <r>
    <x v="8"/>
    <x v="128"/>
    <x v="32"/>
    <x v="55"/>
    <x v="1660"/>
    <n v="259"/>
    <n v="4330"/>
  </r>
  <r>
    <x v="9"/>
    <x v="128"/>
    <x v="32"/>
    <x v="119"/>
    <x v="1661"/>
    <n v="240"/>
    <n v="4269"/>
  </r>
  <r>
    <x v="10"/>
    <x v="128"/>
    <x v="17"/>
    <x v="1181"/>
    <x v="1662"/>
    <n v="59"/>
    <n v="2426"/>
  </r>
  <r>
    <x v="11"/>
    <x v="128"/>
    <x v="17"/>
    <x v="373"/>
    <x v="1663"/>
    <n v="33"/>
    <n v="2162"/>
  </r>
  <r>
    <x v="12"/>
    <x v="128"/>
    <x v="1"/>
    <x v="248"/>
    <x v="1651"/>
    <n v="67"/>
    <n v="2410"/>
  </r>
  <r>
    <x v="13"/>
    <x v="128"/>
    <x v="2"/>
    <x v="598"/>
    <x v="1664"/>
    <n v="131"/>
    <n v="4697"/>
  </r>
  <r>
    <x v="14"/>
    <x v="128"/>
    <x v="17"/>
    <x v="1182"/>
    <x v="1665"/>
    <n v="126"/>
    <n v="4646"/>
  </r>
  <r>
    <x v="15"/>
    <x v="128"/>
    <x v="0"/>
    <x v="199"/>
    <x v="15"/>
    <n v="15"/>
    <n v="628"/>
  </r>
  <r>
    <x v="16"/>
    <x v="128"/>
    <x v="0"/>
    <x v="1165"/>
    <x v="1628"/>
    <n v="75"/>
    <n v="3191"/>
  </r>
  <r>
    <x v="17"/>
    <x v="128"/>
    <x v="5"/>
    <x v="764"/>
    <x v="1666"/>
    <n v="196"/>
    <n v="2758"/>
  </r>
  <r>
    <x v="18"/>
    <x v="128"/>
    <x v="3"/>
    <x v="1183"/>
    <x v="1667"/>
    <n v="218"/>
    <n v="8558"/>
  </r>
  <r>
    <x v="19"/>
    <x v="128"/>
    <x v="0"/>
    <x v="1178"/>
    <x v="1654"/>
    <n v="170"/>
    <n v="8427"/>
  </r>
  <r>
    <x v="20"/>
    <x v="128"/>
    <x v="0"/>
    <x v="918"/>
    <x v="1617"/>
    <n v="36"/>
    <n v="2329"/>
  </r>
  <r>
    <x v="21"/>
    <x v="128"/>
    <x v="0"/>
    <x v="657"/>
    <x v="15"/>
    <n v="128"/>
    <n v="2530"/>
  </r>
  <r>
    <x v="22"/>
    <x v="128"/>
    <x v="2"/>
    <x v="327"/>
    <x v="690"/>
    <n v="94"/>
    <n v="4772"/>
  </r>
  <r>
    <x v="23"/>
    <x v="128"/>
    <x v="3"/>
    <x v="1184"/>
    <x v="1668"/>
    <n v="345"/>
    <n v="4989"/>
  </r>
  <r>
    <x v="0"/>
    <x v="129"/>
    <x v="0"/>
    <x v="1109"/>
    <x v="1631"/>
    <n v="44"/>
    <n v="1929"/>
  </r>
  <r>
    <x v="1"/>
    <x v="129"/>
    <x v="1"/>
    <x v="101"/>
    <x v="1669"/>
    <n v="101"/>
    <n v="4604"/>
  </r>
  <r>
    <x v="2"/>
    <x v="129"/>
    <x v="2"/>
    <x v="448"/>
    <x v="1632"/>
    <n v="101"/>
    <n v="4667"/>
  </r>
  <r>
    <x v="3"/>
    <x v="129"/>
    <x v="26"/>
    <x v="1185"/>
    <x v="1670"/>
    <n v="259"/>
    <n v="11600"/>
  </r>
  <r>
    <x v="4"/>
    <x v="129"/>
    <x v="2"/>
    <x v="450"/>
    <x v="1646"/>
    <n v="403"/>
    <n v="6054"/>
  </r>
  <r>
    <x v="5"/>
    <x v="129"/>
    <x v="1"/>
    <x v="1168"/>
    <x v="1634"/>
    <n v="93"/>
    <n v="1363"/>
  </r>
  <r>
    <x v="6"/>
    <x v="129"/>
    <x v="32"/>
    <x v="1186"/>
    <x v="1671"/>
    <n v="198"/>
    <n v="4306"/>
  </r>
  <r>
    <x v="7"/>
    <x v="129"/>
    <x v="3"/>
    <x v="492"/>
    <x v="192"/>
    <n v="141"/>
    <n v="4484"/>
  </r>
  <r>
    <x v="8"/>
    <x v="129"/>
    <x v="4"/>
    <x v="10"/>
    <x v="1672"/>
    <n v="180"/>
    <n v="4071"/>
  </r>
  <r>
    <x v="9"/>
    <x v="129"/>
    <x v="17"/>
    <x v="894"/>
    <x v="1673"/>
    <n v="147"/>
    <n v="4029"/>
  </r>
  <r>
    <x v="10"/>
    <x v="129"/>
    <x v="1"/>
    <x v="1187"/>
    <x v="1674"/>
    <n v="89"/>
    <n v="2367"/>
  </r>
  <r>
    <x v="11"/>
    <x v="129"/>
    <x v="2"/>
    <x v="330"/>
    <x v="1675"/>
    <n v="95"/>
    <n v="2129"/>
  </r>
  <r>
    <x v="12"/>
    <x v="129"/>
    <x v="1"/>
    <x v="268"/>
    <x v="1344"/>
    <n v="61"/>
    <n v="2343"/>
  </r>
  <r>
    <x v="13"/>
    <x v="129"/>
    <x v="2"/>
    <x v="720"/>
    <x v="1010"/>
    <n v="139"/>
    <n v="4566"/>
  </r>
  <r>
    <x v="14"/>
    <x v="129"/>
    <x v="0"/>
    <x v="476"/>
    <x v="123"/>
    <n v="162"/>
    <n v="4520"/>
  </r>
  <r>
    <x v="15"/>
    <x v="129"/>
    <x v="1"/>
    <x v="199"/>
    <x v="15"/>
    <n v="14"/>
    <n v="613"/>
  </r>
  <r>
    <x v="16"/>
    <x v="129"/>
    <x v="0"/>
    <x v="1165"/>
    <x v="1628"/>
    <n v="80"/>
    <n v="3116"/>
  </r>
  <r>
    <x v="17"/>
    <x v="129"/>
    <x v="17"/>
    <x v="1188"/>
    <x v="1676"/>
    <n v="139"/>
    <n v="2562"/>
  </r>
  <r>
    <x v="18"/>
    <x v="129"/>
    <x v="48"/>
    <x v="1189"/>
    <x v="1677"/>
    <n v="316"/>
    <n v="8340"/>
  </r>
  <r>
    <x v="19"/>
    <x v="129"/>
    <x v="2"/>
    <x v="1178"/>
    <x v="1654"/>
    <n v="195"/>
    <n v="8257"/>
  </r>
  <r>
    <x v="20"/>
    <x v="129"/>
    <x v="0"/>
    <x v="918"/>
    <x v="1617"/>
    <n v="39"/>
    <n v="2293"/>
  </r>
  <r>
    <x v="21"/>
    <x v="129"/>
    <x v="1"/>
    <x v="657"/>
    <x v="15"/>
    <n v="76"/>
    <n v="2402"/>
  </r>
  <r>
    <x v="22"/>
    <x v="129"/>
    <x v="17"/>
    <x v="347"/>
    <x v="1678"/>
    <n v="87"/>
    <n v="4678"/>
  </r>
  <r>
    <x v="23"/>
    <x v="129"/>
    <x v="3"/>
    <x v="1190"/>
    <x v="1679"/>
    <n v="189"/>
    <n v="4644"/>
  </r>
  <r>
    <x v="0"/>
    <x v="130"/>
    <x v="0"/>
    <x v="1109"/>
    <x v="1631"/>
    <n v="24"/>
    <n v="1885"/>
  </r>
  <r>
    <x v="1"/>
    <x v="130"/>
    <x v="2"/>
    <x v="1191"/>
    <x v="1680"/>
    <n v="175"/>
    <n v="4503"/>
  </r>
  <r>
    <x v="2"/>
    <x v="130"/>
    <x v="2"/>
    <x v="937"/>
    <x v="1472"/>
    <n v="106"/>
    <n v="4566"/>
  </r>
  <r>
    <x v="3"/>
    <x v="130"/>
    <x v="48"/>
    <x v="1192"/>
    <x v="57"/>
    <n v="305"/>
    <n v="11341"/>
  </r>
  <r>
    <x v="4"/>
    <x v="130"/>
    <x v="0"/>
    <x v="820"/>
    <x v="1681"/>
    <n v="192"/>
    <n v="5651"/>
  </r>
  <r>
    <x v="5"/>
    <x v="130"/>
    <x v="1"/>
    <x v="1193"/>
    <x v="1682"/>
    <n v="176"/>
    <n v="1270"/>
  </r>
  <r>
    <x v="6"/>
    <x v="130"/>
    <x v="32"/>
    <x v="902"/>
    <x v="1683"/>
    <n v="230"/>
    <n v="4108"/>
  </r>
  <r>
    <x v="7"/>
    <x v="130"/>
    <x v="42"/>
    <x v="490"/>
    <x v="1684"/>
    <n v="187"/>
    <n v="4343"/>
  </r>
  <r>
    <x v="8"/>
    <x v="130"/>
    <x v="17"/>
    <x v="79"/>
    <x v="1685"/>
    <n v="131"/>
    <n v="3891"/>
  </r>
  <r>
    <x v="9"/>
    <x v="130"/>
    <x v="3"/>
    <x v="140"/>
    <x v="1645"/>
    <n v="217"/>
    <n v="3882"/>
  </r>
  <r>
    <x v="10"/>
    <x v="130"/>
    <x v="0"/>
    <x v="1194"/>
    <x v="1686"/>
    <n v="161"/>
    <n v="2278"/>
  </r>
  <r>
    <x v="11"/>
    <x v="130"/>
    <x v="0"/>
    <x v="592"/>
    <x v="562"/>
    <n v="38"/>
    <n v="2034"/>
  </r>
  <r>
    <x v="12"/>
    <x v="130"/>
    <x v="0"/>
    <x v="289"/>
    <x v="1687"/>
    <n v="44"/>
    <n v="2282"/>
  </r>
  <r>
    <x v="13"/>
    <x v="130"/>
    <x v="1"/>
    <x v="1195"/>
    <x v="1688"/>
    <n v="144"/>
    <n v="4427"/>
  </r>
  <r>
    <x v="14"/>
    <x v="130"/>
    <x v="0"/>
    <x v="476"/>
    <x v="123"/>
    <n v="111"/>
    <n v="4358"/>
  </r>
  <r>
    <x v="15"/>
    <x v="130"/>
    <x v="0"/>
    <x v="1196"/>
    <x v="15"/>
    <n v="10"/>
    <n v="599"/>
  </r>
  <r>
    <x v="16"/>
    <x v="130"/>
    <x v="0"/>
    <x v="1165"/>
    <x v="1628"/>
    <n v="114"/>
    <n v="3036"/>
  </r>
  <r>
    <x v="17"/>
    <x v="130"/>
    <x v="17"/>
    <x v="885"/>
    <x v="1689"/>
    <n v="136"/>
    <n v="2423"/>
  </r>
  <r>
    <x v="18"/>
    <x v="130"/>
    <x v="3"/>
    <x v="1197"/>
    <x v="1690"/>
    <n v="214"/>
    <n v="8024"/>
  </r>
  <r>
    <x v="19"/>
    <x v="130"/>
    <x v="2"/>
    <x v="420"/>
    <x v="1691"/>
    <n v="213"/>
    <n v="8062"/>
  </r>
  <r>
    <x v="20"/>
    <x v="130"/>
    <x v="0"/>
    <x v="918"/>
    <x v="1617"/>
    <n v="30"/>
    <n v="2254"/>
  </r>
  <r>
    <x v="21"/>
    <x v="130"/>
    <x v="0"/>
    <x v="682"/>
    <x v="15"/>
    <n v="105"/>
    <n v="2326"/>
  </r>
  <r>
    <x v="22"/>
    <x v="130"/>
    <x v="1"/>
    <x v="364"/>
    <x v="1423"/>
    <n v="76"/>
    <n v="4591"/>
  </r>
  <r>
    <x v="23"/>
    <x v="130"/>
    <x v="4"/>
    <x v="244"/>
    <x v="690"/>
    <n v="220"/>
    <n v="4455"/>
  </r>
  <r>
    <x v="0"/>
    <x v="131"/>
    <x v="2"/>
    <x v="1109"/>
    <x v="1631"/>
    <n v="32"/>
    <n v="1861"/>
  </r>
  <r>
    <x v="1"/>
    <x v="131"/>
    <x v="1"/>
    <x v="1198"/>
    <x v="1692"/>
    <n v="59"/>
    <n v="4328"/>
  </r>
  <r>
    <x v="2"/>
    <x v="131"/>
    <x v="1"/>
    <x v="946"/>
    <x v="1024"/>
    <n v="117"/>
    <n v="4460"/>
  </r>
  <r>
    <x v="3"/>
    <x v="131"/>
    <x v="47"/>
    <x v="1199"/>
    <x v="924"/>
    <n v="285"/>
    <n v="11036"/>
  </r>
  <r>
    <x v="4"/>
    <x v="131"/>
    <x v="1"/>
    <x v="820"/>
    <x v="1681"/>
    <n v="140"/>
    <n v="5459"/>
  </r>
  <r>
    <x v="5"/>
    <x v="131"/>
    <x v="0"/>
    <x v="1200"/>
    <x v="1693"/>
    <n v="23"/>
    <n v="1094"/>
  </r>
  <r>
    <x v="6"/>
    <x v="131"/>
    <x v="17"/>
    <x v="911"/>
    <x v="1694"/>
    <n v="124"/>
    <n v="3878"/>
  </r>
  <r>
    <x v="7"/>
    <x v="131"/>
    <x v="3"/>
    <x v="527"/>
    <x v="1695"/>
    <n v="122"/>
    <n v="4156"/>
  </r>
  <r>
    <x v="8"/>
    <x v="131"/>
    <x v="1"/>
    <x v="1201"/>
    <x v="1696"/>
    <n v="39"/>
    <n v="3760"/>
  </r>
  <r>
    <x v="9"/>
    <x v="131"/>
    <x v="1"/>
    <x v="315"/>
    <x v="1697"/>
    <n v="46"/>
    <n v="3665"/>
  </r>
  <r>
    <x v="10"/>
    <x v="131"/>
    <x v="2"/>
    <x v="1194"/>
    <x v="1686"/>
    <n v="21"/>
    <n v="2117"/>
  </r>
  <r>
    <x v="11"/>
    <x v="131"/>
    <x v="0"/>
    <x v="592"/>
    <x v="562"/>
    <n v="31"/>
    <n v="1996"/>
  </r>
  <r>
    <x v="12"/>
    <x v="131"/>
    <x v="2"/>
    <x v="289"/>
    <x v="1687"/>
    <n v="31"/>
    <n v="2238"/>
  </r>
  <r>
    <x v="13"/>
    <x v="131"/>
    <x v="0"/>
    <x v="164"/>
    <x v="1050"/>
    <n v="64"/>
    <n v="4283"/>
  </r>
  <r>
    <x v="14"/>
    <x v="131"/>
    <x v="2"/>
    <x v="476"/>
    <x v="123"/>
    <n v="40"/>
    <n v="4247"/>
  </r>
  <r>
    <x v="15"/>
    <x v="131"/>
    <x v="0"/>
    <x v="1196"/>
    <x v="15"/>
    <n v="2"/>
    <n v="589"/>
  </r>
  <r>
    <x v="16"/>
    <x v="131"/>
    <x v="0"/>
    <x v="1165"/>
    <x v="1628"/>
    <n v="139"/>
    <n v="2922"/>
  </r>
  <r>
    <x v="17"/>
    <x v="131"/>
    <x v="0"/>
    <x v="925"/>
    <x v="1698"/>
    <n v="25"/>
    <n v="2287"/>
  </r>
  <r>
    <x v="18"/>
    <x v="131"/>
    <x v="48"/>
    <x v="1202"/>
    <x v="1699"/>
    <n v="167"/>
    <n v="7810"/>
  </r>
  <r>
    <x v="19"/>
    <x v="131"/>
    <x v="0"/>
    <x v="184"/>
    <x v="1323"/>
    <n v="131"/>
    <n v="7849"/>
  </r>
  <r>
    <x v="20"/>
    <x v="131"/>
    <x v="0"/>
    <x v="918"/>
    <x v="1617"/>
    <n v="26"/>
    <n v="2224"/>
  </r>
  <r>
    <x v="21"/>
    <x v="131"/>
    <x v="0"/>
    <x v="682"/>
    <x v="15"/>
    <n v="45"/>
    <n v="2221"/>
  </r>
  <r>
    <x v="22"/>
    <x v="131"/>
    <x v="2"/>
    <x v="851"/>
    <x v="618"/>
    <n v="66"/>
    <n v="4515"/>
  </r>
  <r>
    <x v="23"/>
    <x v="131"/>
    <x v="17"/>
    <x v="471"/>
    <x v="1700"/>
    <n v="63"/>
    <n v="4235"/>
  </r>
  <r>
    <x v="0"/>
    <x v="132"/>
    <x v="2"/>
    <x v="1203"/>
    <x v="1701"/>
    <n v="128"/>
    <n v="1829"/>
  </r>
  <r>
    <x v="1"/>
    <x v="132"/>
    <x v="0"/>
    <x v="1204"/>
    <x v="1702"/>
    <n v="52"/>
    <n v="4269"/>
  </r>
  <r>
    <x v="2"/>
    <x v="132"/>
    <x v="1"/>
    <x v="202"/>
    <x v="164"/>
    <n v="88"/>
    <n v="4343"/>
  </r>
  <r>
    <x v="3"/>
    <x v="132"/>
    <x v="47"/>
    <x v="1205"/>
    <x v="1703"/>
    <n v="273"/>
    <n v="10751"/>
  </r>
  <r>
    <x v="4"/>
    <x v="132"/>
    <x v="1"/>
    <x v="827"/>
    <x v="1704"/>
    <n v="95"/>
    <n v="5319"/>
  </r>
  <r>
    <x v="5"/>
    <x v="132"/>
    <x v="0"/>
    <x v="1200"/>
    <x v="1693"/>
    <n v="52"/>
    <n v="1071"/>
  </r>
  <r>
    <x v="6"/>
    <x v="132"/>
    <x v="47"/>
    <x v="935"/>
    <x v="1705"/>
    <n v="140"/>
    <n v="3754"/>
  </r>
  <r>
    <x v="7"/>
    <x v="132"/>
    <x v="48"/>
    <x v="573"/>
    <x v="1706"/>
    <n v="181"/>
    <n v="4034"/>
  </r>
  <r>
    <x v="8"/>
    <x v="132"/>
    <x v="5"/>
    <x v="1162"/>
    <x v="1707"/>
    <n v="53"/>
    <n v="3721"/>
  </r>
  <r>
    <x v="9"/>
    <x v="132"/>
    <x v="6"/>
    <x v="537"/>
    <x v="1649"/>
    <n v="160"/>
    <n v="3619"/>
  </r>
  <r>
    <x v="10"/>
    <x v="132"/>
    <x v="5"/>
    <x v="288"/>
    <x v="1708"/>
    <n v="101"/>
    <n v="2096"/>
  </r>
  <r>
    <x v="11"/>
    <x v="132"/>
    <x v="1"/>
    <x v="592"/>
    <x v="562"/>
    <n v="23"/>
    <n v="1965"/>
  </r>
  <r>
    <x v="12"/>
    <x v="132"/>
    <x v="0"/>
    <x v="311"/>
    <x v="1709"/>
    <n v="62"/>
    <n v="2207"/>
  </r>
  <r>
    <x v="13"/>
    <x v="132"/>
    <x v="1"/>
    <x v="164"/>
    <x v="1050"/>
    <n v="57"/>
    <n v="4219"/>
  </r>
  <r>
    <x v="14"/>
    <x v="132"/>
    <x v="0"/>
    <x v="324"/>
    <x v="1710"/>
    <n v="42"/>
    <n v="4207"/>
  </r>
  <r>
    <x v="15"/>
    <x v="132"/>
    <x v="0"/>
    <x v="1196"/>
    <x v="15"/>
    <n v="8"/>
    <n v="587"/>
  </r>
  <r>
    <x v="16"/>
    <x v="132"/>
    <x v="0"/>
    <x v="1165"/>
    <x v="1628"/>
    <n v="136"/>
    <n v="2783"/>
  </r>
  <r>
    <x v="17"/>
    <x v="132"/>
    <x v="0"/>
    <x v="925"/>
    <x v="1698"/>
    <n v="21"/>
    <n v="2262"/>
  </r>
  <r>
    <x v="18"/>
    <x v="132"/>
    <x v="6"/>
    <x v="1206"/>
    <x v="1711"/>
    <n v="183"/>
    <n v="7643"/>
  </r>
  <r>
    <x v="19"/>
    <x v="132"/>
    <x v="0"/>
    <x v="184"/>
    <x v="1323"/>
    <n v="137"/>
    <n v="7718"/>
  </r>
  <r>
    <x v="20"/>
    <x v="132"/>
    <x v="0"/>
    <x v="918"/>
    <x v="1617"/>
    <n v="30"/>
    <n v="2198"/>
  </r>
  <r>
    <x v="21"/>
    <x v="132"/>
    <x v="1"/>
    <x v="682"/>
    <x v="15"/>
    <n v="34"/>
    <n v="2176"/>
  </r>
  <r>
    <x v="22"/>
    <x v="132"/>
    <x v="17"/>
    <x v="381"/>
    <x v="1712"/>
    <n v="73"/>
    <n v="4449"/>
  </r>
  <r>
    <x v="23"/>
    <x v="132"/>
    <x v="47"/>
    <x v="743"/>
    <x v="1479"/>
    <n v="84"/>
    <n v="4172"/>
  </r>
  <r>
    <x v="0"/>
    <x v="133"/>
    <x v="0"/>
    <x v="432"/>
    <x v="1713"/>
    <n v="32"/>
    <n v="1701"/>
  </r>
  <r>
    <x v="1"/>
    <x v="133"/>
    <x v="2"/>
    <x v="1204"/>
    <x v="1702"/>
    <n v="132"/>
    <n v="4217"/>
  </r>
  <r>
    <x v="2"/>
    <x v="133"/>
    <x v="5"/>
    <x v="1184"/>
    <x v="1714"/>
    <n v="66"/>
    <n v="4255"/>
  </r>
  <r>
    <x v="3"/>
    <x v="133"/>
    <x v="48"/>
    <x v="1207"/>
    <x v="1715"/>
    <n v="326"/>
    <n v="10478"/>
  </r>
  <r>
    <x v="4"/>
    <x v="133"/>
    <x v="1"/>
    <x v="419"/>
    <x v="1716"/>
    <n v="194"/>
    <n v="5224"/>
  </r>
  <r>
    <x v="5"/>
    <x v="133"/>
    <x v="0"/>
    <x v="1200"/>
    <x v="1693"/>
    <n v="20"/>
    <n v="1019"/>
  </r>
  <r>
    <x v="6"/>
    <x v="133"/>
    <x v="36"/>
    <x v="1005"/>
    <x v="1717"/>
    <n v="217"/>
    <n v="3614"/>
  </r>
  <r>
    <x v="7"/>
    <x v="133"/>
    <x v="26"/>
    <x v="567"/>
    <x v="139"/>
    <n v="171"/>
    <n v="3853"/>
  </r>
  <r>
    <x v="8"/>
    <x v="133"/>
    <x v="5"/>
    <x v="1173"/>
    <x v="1718"/>
    <n v="68"/>
    <n v="3668"/>
  </r>
  <r>
    <x v="9"/>
    <x v="133"/>
    <x v="4"/>
    <x v="204"/>
    <x v="1719"/>
    <n v="202"/>
    <n v="3459"/>
  </r>
  <r>
    <x v="10"/>
    <x v="133"/>
    <x v="3"/>
    <x v="1208"/>
    <x v="1720"/>
    <n v="95"/>
    <n v="1995"/>
  </r>
  <r>
    <x v="11"/>
    <x v="133"/>
    <x v="2"/>
    <x v="388"/>
    <x v="294"/>
    <n v="24"/>
    <n v="1942"/>
  </r>
  <r>
    <x v="12"/>
    <x v="133"/>
    <x v="2"/>
    <x v="311"/>
    <x v="1709"/>
    <n v="130"/>
    <n v="2145"/>
  </r>
  <r>
    <x v="13"/>
    <x v="133"/>
    <x v="2"/>
    <x v="1209"/>
    <x v="1721"/>
    <n v="164"/>
    <n v="4162"/>
  </r>
  <r>
    <x v="14"/>
    <x v="133"/>
    <x v="2"/>
    <x v="324"/>
    <x v="1710"/>
    <n v="75"/>
    <n v="4165"/>
  </r>
  <r>
    <x v="15"/>
    <x v="133"/>
    <x v="0"/>
    <x v="1196"/>
    <x v="15"/>
    <n v="10"/>
    <n v="579"/>
  </r>
  <r>
    <x v="16"/>
    <x v="133"/>
    <x v="0"/>
    <x v="1165"/>
    <x v="1628"/>
    <n v="121"/>
    <n v="2647"/>
  </r>
  <r>
    <x v="17"/>
    <x v="133"/>
    <x v="0"/>
    <x v="925"/>
    <x v="1698"/>
    <n v="105"/>
    <n v="2241"/>
  </r>
  <r>
    <x v="18"/>
    <x v="133"/>
    <x v="12"/>
    <x v="1210"/>
    <x v="1722"/>
    <n v="310"/>
    <n v="7460"/>
  </r>
  <r>
    <x v="19"/>
    <x v="133"/>
    <x v="2"/>
    <x v="184"/>
    <x v="1323"/>
    <n v="284"/>
    <n v="7581"/>
  </r>
  <r>
    <x v="20"/>
    <x v="133"/>
    <x v="0"/>
    <x v="918"/>
    <x v="1617"/>
    <n v="29"/>
    <n v="2168"/>
  </r>
  <r>
    <x v="21"/>
    <x v="133"/>
    <x v="0"/>
    <x v="1211"/>
    <x v="15"/>
    <n v="81"/>
    <n v="2142"/>
  </r>
  <r>
    <x v="22"/>
    <x v="133"/>
    <x v="5"/>
    <x v="881"/>
    <x v="1723"/>
    <n v="145"/>
    <n v="4376"/>
  </r>
  <r>
    <x v="23"/>
    <x v="133"/>
    <x v="54"/>
    <x v="364"/>
    <x v="1724"/>
    <n v="216"/>
    <n v="4088"/>
  </r>
  <r>
    <x v="0"/>
    <x v="134"/>
    <x v="1"/>
    <x v="432"/>
    <x v="1713"/>
    <n v="28"/>
    <n v="1669"/>
  </r>
  <r>
    <x v="1"/>
    <x v="134"/>
    <x v="2"/>
    <x v="159"/>
    <x v="1725"/>
    <n v="161"/>
    <n v="4085"/>
  </r>
  <r>
    <x v="2"/>
    <x v="134"/>
    <x v="17"/>
    <x v="907"/>
    <x v="1726"/>
    <n v="143"/>
    <n v="4189"/>
  </r>
  <r>
    <x v="3"/>
    <x v="134"/>
    <x v="14"/>
    <x v="1212"/>
    <x v="1113"/>
    <n v="359"/>
    <n v="10152"/>
  </r>
  <r>
    <x v="4"/>
    <x v="134"/>
    <x v="4"/>
    <x v="900"/>
    <x v="1727"/>
    <n v="214"/>
    <n v="5030"/>
  </r>
  <r>
    <x v="5"/>
    <x v="134"/>
    <x v="0"/>
    <x v="1200"/>
    <x v="1693"/>
    <n v="45"/>
    <n v="999"/>
  </r>
  <r>
    <x v="6"/>
    <x v="134"/>
    <x v="4"/>
    <x v="1162"/>
    <x v="1728"/>
    <n v="76"/>
    <n v="3397"/>
  </r>
  <r>
    <x v="7"/>
    <x v="134"/>
    <x v="47"/>
    <x v="1213"/>
    <x v="1729"/>
    <n v="140"/>
    <n v="3682"/>
  </r>
  <r>
    <x v="8"/>
    <x v="134"/>
    <x v="3"/>
    <x v="1214"/>
    <x v="1730"/>
    <n v="205"/>
    <n v="3600"/>
  </r>
  <r>
    <x v="9"/>
    <x v="134"/>
    <x v="26"/>
    <x v="1215"/>
    <x v="1731"/>
    <n v="215"/>
    <n v="3257"/>
  </r>
  <r>
    <x v="10"/>
    <x v="134"/>
    <x v="4"/>
    <x v="1216"/>
    <x v="16"/>
    <n v="77"/>
    <n v="1900"/>
  </r>
  <r>
    <x v="11"/>
    <x v="134"/>
    <x v="5"/>
    <x v="397"/>
    <x v="1732"/>
    <n v="29"/>
    <n v="1918"/>
  </r>
  <r>
    <x v="12"/>
    <x v="134"/>
    <x v="0"/>
    <x v="875"/>
    <x v="1733"/>
    <n v="38"/>
    <n v="2015"/>
  </r>
  <r>
    <x v="13"/>
    <x v="134"/>
    <x v="0"/>
    <x v="603"/>
    <x v="1734"/>
    <n v="123"/>
    <n v="3998"/>
  </r>
  <r>
    <x v="14"/>
    <x v="134"/>
    <x v="17"/>
    <x v="669"/>
    <x v="1735"/>
    <n v="114"/>
    <n v="4090"/>
  </r>
  <r>
    <x v="15"/>
    <x v="134"/>
    <x v="0"/>
    <x v="1196"/>
    <x v="15"/>
    <n v="8"/>
    <n v="569"/>
  </r>
  <r>
    <x v="16"/>
    <x v="134"/>
    <x v="1"/>
    <x v="1165"/>
    <x v="1628"/>
    <n v="187"/>
    <n v="2526"/>
  </r>
  <r>
    <x v="17"/>
    <x v="134"/>
    <x v="2"/>
    <x v="925"/>
    <x v="1698"/>
    <n v="69"/>
    <n v="2136"/>
  </r>
  <r>
    <x v="18"/>
    <x v="134"/>
    <x v="47"/>
    <x v="1217"/>
    <x v="598"/>
    <n v="241"/>
    <n v="7150"/>
  </r>
  <r>
    <x v="19"/>
    <x v="134"/>
    <x v="1"/>
    <x v="1218"/>
    <x v="1736"/>
    <n v="218"/>
    <n v="7297"/>
  </r>
  <r>
    <x v="20"/>
    <x v="134"/>
    <x v="0"/>
    <x v="918"/>
    <x v="1617"/>
    <n v="27"/>
    <n v="2139"/>
  </r>
  <r>
    <x v="21"/>
    <x v="134"/>
    <x v="0"/>
    <x v="1211"/>
    <x v="15"/>
    <n v="55"/>
    <n v="2061"/>
  </r>
  <r>
    <x v="22"/>
    <x v="134"/>
    <x v="5"/>
    <x v="972"/>
    <x v="822"/>
    <n v="51"/>
    <n v="4231"/>
  </r>
  <r>
    <x v="23"/>
    <x v="134"/>
    <x v="6"/>
    <x v="490"/>
    <x v="1737"/>
    <n v="130"/>
    <n v="3872"/>
  </r>
  <r>
    <x v="0"/>
    <x v="135"/>
    <x v="32"/>
    <x v="480"/>
    <x v="1738"/>
    <n v="48"/>
    <n v="1641"/>
  </r>
  <r>
    <x v="1"/>
    <x v="135"/>
    <x v="2"/>
    <x v="1219"/>
    <x v="1739"/>
    <n v="102"/>
    <n v="3924"/>
  </r>
  <r>
    <x v="2"/>
    <x v="135"/>
    <x v="4"/>
    <x v="1190"/>
    <x v="1740"/>
    <n v="191"/>
    <n v="4046"/>
  </r>
  <r>
    <x v="3"/>
    <x v="135"/>
    <x v="26"/>
    <x v="1220"/>
    <x v="1741"/>
    <n v="279"/>
    <n v="9793"/>
  </r>
  <r>
    <x v="4"/>
    <x v="135"/>
    <x v="1"/>
    <x v="510"/>
    <x v="164"/>
    <n v="194"/>
    <n v="4816"/>
  </r>
  <r>
    <x v="5"/>
    <x v="135"/>
    <x v="0"/>
    <x v="1200"/>
    <x v="1693"/>
    <n v="50"/>
    <n v="954"/>
  </r>
  <r>
    <x v="6"/>
    <x v="135"/>
    <x v="47"/>
    <x v="82"/>
    <x v="517"/>
    <n v="136"/>
    <n v="3321"/>
  </r>
  <r>
    <x v="7"/>
    <x v="135"/>
    <x v="11"/>
    <x v="1103"/>
    <x v="1337"/>
    <n v="206"/>
    <n v="3542"/>
  </r>
  <r>
    <x v="8"/>
    <x v="135"/>
    <x v="17"/>
    <x v="104"/>
    <x v="1742"/>
    <n v="111"/>
    <n v="3395"/>
  </r>
  <r>
    <x v="9"/>
    <x v="135"/>
    <x v="32"/>
    <x v="330"/>
    <x v="1743"/>
    <n v="141"/>
    <n v="3042"/>
  </r>
  <r>
    <x v="10"/>
    <x v="135"/>
    <x v="2"/>
    <x v="1221"/>
    <x v="658"/>
    <n v="154"/>
    <n v="1823"/>
  </r>
  <r>
    <x v="11"/>
    <x v="135"/>
    <x v="2"/>
    <x v="429"/>
    <x v="1744"/>
    <n v="80"/>
    <n v="1889"/>
  </r>
  <r>
    <x v="12"/>
    <x v="135"/>
    <x v="1"/>
    <x v="875"/>
    <x v="1733"/>
    <n v="56"/>
    <n v="1977"/>
  </r>
  <r>
    <x v="13"/>
    <x v="135"/>
    <x v="1"/>
    <x v="603"/>
    <x v="1734"/>
    <n v="118"/>
    <n v="3875"/>
  </r>
  <r>
    <x v="14"/>
    <x v="135"/>
    <x v="17"/>
    <x v="345"/>
    <x v="1513"/>
    <n v="59"/>
    <n v="3976"/>
  </r>
  <r>
    <x v="15"/>
    <x v="135"/>
    <x v="0"/>
    <x v="1196"/>
    <x v="15"/>
    <n v="8"/>
    <n v="561"/>
  </r>
  <r>
    <x v="16"/>
    <x v="135"/>
    <x v="0"/>
    <x v="1222"/>
    <x v="1745"/>
    <n v="65"/>
    <n v="2339"/>
  </r>
  <r>
    <x v="17"/>
    <x v="135"/>
    <x v="32"/>
    <x v="931"/>
    <x v="1746"/>
    <n v="38"/>
    <n v="2067"/>
  </r>
  <r>
    <x v="18"/>
    <x v="135"/>
    <x v="36"/>
    <x v="356"/>
    <x v="1747"/>
    <n v="206"/>
    <n v="6909"/>
  </r>
  <r>
    <x v="19"/>
    <x v="135"/>
    <x v="0"/>
    <x v="1223"/>
    <x v="1748"/>
    <n v="193"/>
    <n v="7079"/>
  </r>
  <r>
    <x v="20"/>
    <x v="135"/>
    <x v="17"/>
    <x v="918"/>
    <x v="1617"/>
    <n v="120"/>
    <n v="2112"/>
  </r>
  <r>
    <x v="21"/>
    <x v="135"/>
    <x v="0"/>
    <x v="1211"/>
    <x v="15"/>
    <n v="44"/>
    <n v="2006"/>
  </r>
  <r>
    <x v="22"/>
    <x v="135"/>
    <x v="4"/>
    <x v="477"/>
    <x v="1749"/>
    <n v="130"/>
    <n v="4180"/>
  </r>
  <r>
    <x v="23"/>
    <x v="135"/>
    <x v="26"/>
    <x v="1000"/>
    <x v="1750"/>
    <n v="122"/>
    <n v="3742"/>
  </r>
  <r>
    <x v="0"/>
    <x v="136"/>
    <x v="0"/>
    <x v="549"/>
    <x v="1751"/>
    <n v="38"/>
    <n v="1593"/>
  </r>
  <r>
    <x v="1"/>
    <x v="136"/>
    <x v="17"/>
    <x v="180"/>
    <x v="1752"/>
    <n v="166"/>
    <n v="3822"/>
  </r>
  <r>
    <x v="2"/>
    <x v="136"/>
    <x v="0"/>
    <x v="924"/>
    <x v="1753"/>
    <n v="178"/>
    <n v="3855"/>
  </r>
  <r>
    <x v="3"/>
    <x v="136"/>
    <x v="3"/>
    <x v="1224"/>
    <x v="309"/>
    <n v="217"/>
    <n v="9514"/>
  </r>
  <r>
    <x v="4"/>
    <x v="136"/>
    <x v="1"/>
    <x v="412"/>
    <x v="1714"/>
    <n v="80"/>
    <n v="4622"/>
  </r>
  <r>
    <x v="5"/>
    <x v="136"/>
    <x v="0"/>
    <x v="1200"/>
    <x v="1693"/>
    <n v="14"/>
    <n v="904"/>
  </r>
  <r>
    <x v="6"/>
    <x v="136"/>
    <x v="42"/>
    <x v="1204"/>
    <x v="1417"/>
    <n v="202"/>
    <n v="3185"/>
  </r>
  <r>
    <x v="7"/>
    <x v="136"/>
    <x v="12"/>
    <x v="688"/>
    <x v="1754"/>
    <n v="122"/>
    <n v="3336"/>
  </r>
  <r>
    <x v="8"/>
    <x v="136"/>
    <x v="2"/>
    <x v="1219"/>
    <x v="1755"/>
    <n v="96"/>
    <n v="3284"/>
  </r>
  <r>
    <x v="9"/>
    <x v="136"/>
    <x v="47"/>
    <x v="397"/>
    <x v="1756"/>
    <n v="97"/>
    <n v="2901"/>
  </r>
  <r>
    <x v="10"/>
    <x v="136"/>
    <x v="3"/>
    <x v="310"/>
    <x v="1757"/>
    <n v="171"/>
    <n v="1669"/>
  </r>
  <r>
    <x v="11"/>
    <x v="136"/>
    <x v="17"/>
    <x v="449"/>
    <x v="1758"/>
    <n v="78"/>
    <n v="1809"/>
  </r>
  <r>
    <x v="12"/>
    <x v="136"/>
    <x v="0"/>
    <x v="353"/>
    <x v="1759"/>
    <n v="71"/>
    <n v="1921"/>
  </r>
  <r>
    <x v="13"/>
    <x v="136"/>
    <x v="4"/>
    <x v="621"/>
    <x v="1760"/>
    <n v="164"/>
    <n v="3757"/>
  </r>
  <r>
    <x v="14"/>
    <x v="136"/>
    <x v="5"/>
    <x v="31"/>
    <x v="938"/>
    <n v="154"/>
    <n v="3917"/>
  </r>
  <r>
    <x v="15"/>
    <x v="136"/>
    <x v="0"/>
    <x v="1196"/>
    <x v="15"/>
    <n v="28"/>
    <n v="553"/>
  </r>
  <r>
    <x v="16"/>
    <x v="136"/>
    <x v="0"/>
    <x v="1222"/>
    <x v="1745"/>
    <n v="189"/>
    <n v="2274"/>
  </r>
  <r>
    <x v="17"/>
    <x v="136"/>
    <x v="2"/>
    <x v="1047"/>
    <x v="1761"/>
    <n v="35"/>
    <n v="2029"/>
  </r>
  <r>
    <x v="18"/>
    <x v="136"/>
    <x v="23"/>
    <x v="1225"/>
    <x v="1762"/>
    <n v="255"/>
    <n v="6703"/>
  </r>
  <r>
    <x v="19"/>
    <x v="136"/>
    <x v="0"/>
    <x v="1223"/>
    <x v="1748"/>
    <n v="192"/>
    <n v="6886"/>
  </r>
  <r>
    <x v="20"/>
    <x v="136"/>
    <x v="0"/>
    <x v="1153"/>
    <x v="1620"/>
    <n v="30"/>
    <n v="1992"/>
  </r>
  <r>
    <x v="21"/>
    <x v="136"/>
    <x v="0"/>
    <x v="1211"/>
    <x v="15"/>
    <n v="43"/>
    <n v="1962"/>
  </r>
  <r>
    <x v="22"/>
    <x v="136"/>
    <x v="32"/>
    <x v="973"/>
    <x v="1763"/>
    <n v="163"/>
    <n v="4050"/>
  </r>
  <r>
    <x v="23"/>
    <x v="136"/>
    <x v="26"/>
    <x v="587"/>
    <x v="1764"/>
    <n v="187"/>
    <n v="3620"/>
  </r>
  <r>
    <x v="0"/>
    <x v="137"/>
    <x v="2"/>
    <x v="549"/>
    <x v="1751"/>
    <n v="29"/>
    <n v="1555"/>
  </r>
  <r>
    <x v="1"/>
    <x v="137"/>
    <x v="1"/>
    <x v="126"/>
    <x v="1765"/>
    <n v="66"/>
    <n v="3656"/>
  </r>
  <r>
    <x v="2"/>
    <x v="137"/>
    <x v="17"/>
    <x v="924"/>
    <x v="1753"/>
    <n v="50"/>
    <n v="3677"/>
  </r>
  <r>
    <x v="3"/>
    <x v="137"/>
    <x v="12"/>
    <x v="1226"/>
    <x v="1766"/>
    <n v="346"/>
    <n v="9297"/>
  </r>
  <r>
    <x v="4"/>
    <x v="137"/>
    <x v="2"/>
    <x v="699"/>
    <x v="1767"/>
    <n v="49"/>
    <n v="4542"/>
  </r>
  <r>
    <x v="5"/>
    <x v="137"/>
    <x v="0"/>
    <x v="1200"/>
    <x v="1693"/>
    <n v="8"/>
    <n v="890"/>
  </r>
  <r>
    <x v="6"/>
    <x v="137"/>
    <x v="4"/>
    <x v="1095"/>
    <x v="1768"/>
    <n v="97"/>
    <n v="2983"/>
  </r>
  <r>
    <x v="7"/>
    <x v="137"/>
    <x v="26"/>
    <x v="797"/>
    <x v="1769"/>
    <n v="106"/>
    <n v="3214"/>
  </r>
  <r>
    <x v="8"/>
    <x v="137"/>
    <x v="17"/>
    <x v="180"/>
    <x v="1770"/>
    <n v="73"/>
    <n v="3188"/>
  </r>
  <r>
    <x v="9"/>
    <x v="137"/>
    <x v="17"/>
    <x v="1227"/>
    <x v="1771"/>
    <n v="77"/>
    <n v="2804"/>
  </r>
  <r>
    <x v="10"/>
    <x v="137"/>
    <x v="17"/>
    <x v="1228"/>
    <x v="1772"/>
    <n v="88"/>
    <n v="1498"/>
  </r>
  <r>
    <x v="11"/>
    <x v="137"/>
    <x v="48"/>
    <x v="465"/>
    <x v="1773"/>
    <n v="50"/>
    <n v="1731"/>
  </r>
  <r>
    <x v="12"/>
    <x v="137"/>
    <x v="5"/>
    <x v="353"/>
    <x v="1759"/>
    <n v="148"/>
    <n v="1850"/>
  </r>
  <r>
    <x v="13"/>
    <x v="137"/>
    <x v="0"/>
    <x v="1103"/>
    <x v="1774"/>
    <n v="83"/>
    <n v="3593"/>
  </r>
  <r>
    <x v="14"/>
    <x v="137"/>
    <x v="1"/>
    <x v="571"/>
    <x v="1775"/>
    <n v="42"/>
    <n v="3763"/>
  </r>
  <r>
    <x v="15"/>
    <x v="137"/>
    <x v="0"/>
    <x v="1196"/>
    <x v="15"/>
    <n v="10"/>
    <n v="525"/>
  </r>
  <r>
    <x v="16"/>
    <x v="137"/>
    <x v="0"/>
    <x v="1222"/>
    <x v="1745"/>
    <n v="24"/>
    <n v="2085"/>
  </r>
  <r>
    <x v="17"/>
    <x v="137"/>
    <x v="17"/>
    <x v="1071"/>
    <x v="1776"/>
    <n v="28"/>
    <n v="1994"/>
  </r>
  <r>
    <x v="18"/>
    <x v="137"/>
    <x v="54"/>
    <x v="1229"/>
    <x v="1777"/>
    <n v="138"/>
    <n v="6448"/>
  </r>
  <r>
    <x v="19"/>
    <x v="137"/>
    <x v="5"/>
    <x v="1223"/>
    <x v="1748"/>
    <n v="123"/>
    <n v="6694"/>
  </r>
  <r>
    <x v="20"/>
    <x v="137"/>
    <x v="1"/>
    <x v="1153"/>
    <x v="1620"/>
    <n v="16"/>
    <n v="1962"/>
  </r>
  <r>
    <x v="21"/>
    <x v="137"/>
    <x v="1"/>
    <x v="1211"/>
    <x v="15"/>
    <n v="41"/>
    <n v="1919"/>
  </r>
  <r>
    <x v="22"/>
    <x v="137"/>
    <x v="47"/>
    <x v="296"/>
    <x v="1778"/>
    <n v="109"/>
    <n v="3887"/>
  </r>
  <r>
    <x v="23"/>
    <x v="137"/>
    <x v="12"/>
    <x v="1157"/>
    <x v="1779"/>
    <n v="116"/>
    <n v="3433"/>
  </r>
  <r>
    <x v="0"/>
    <x v="138"/>
    <x v="0"/>
    <x v="940"/>
    <x v="923"/>
    <n v="17"/>
    <n v="1526"/>
  </r>
  <r>
    <x v="1"/>
    <x v="138"/>
    <x v="0"/>
    <x v="284"/>
    <x v="1780"/>
    <n v="43"/>
    <n v="3590"/>
  </r>
  <r>
    <x v="2"/>
    <x v="138"/>
    <x v="2"/>
    <x v="262"/>
    <x v="1781"/>
    <n v="65"/>
    <n v="3627"/>
  </r>
  <r>
    <x v="3"/>
    <x v="138"/>
    <x v="15"/>
    <x v="1230"/>
    <x v="331"/>
    <n v="241"/>
    <n v="8951"/>
  </r>
  <r>
    <x v="4"/>
    <x v="138"/>
    <x v="1"/>
    <x v="535"/>
    <x v="1131"/>
    <n v="47"/>
    <n v="4493"/>
  </r>
  <r>
    <x v="5"/>
    <x v="138"/>
    <x v="0"/>
    <x v="1200"/>
    <x v="1693"/>
    <n v="10"/>
    <n v="882"/>
  </r>
  <r>
    <x v="6"/>
    <x v="138"/>
    <x v="2"/>
    <x v="396"/>
    <x v="1039"/>
    <n v="76"/>
    <n v="2886"/>
  </r>
  <r>
    <x v="7"/>
    <x v="138"/>
    <x v="4"/>
    <x v="967"/>
    <x v="1296"/>
    <n v="141"/>
    <n v="3108"/>
  </r>
  <r>
    <x v="8"/>
    <x v="138"/>
    <x v="4"/>
    <x v="126"/>
    <x v="1782"/>
    <n v="64"/>
    <n v="3115"/>
  </r>
  <r>
    <x v="9"/>
    <x v="138"/>
    <x v="0"/>
    <x v="435"/>
    <x v="16"/>
    <n v="85"/>
    <n v="2727"/>
  </r>
  <r>
    <x v="10"/>
    <x v="138"/>
    <x v="1"/>
    <x v="333"/>
    <x v="1783"/>
    <n v="63"/>
    <n v="1410"/>
  </r>
  <r>
    <x v="11"/>
    <x v="138"/>
    <x v="2"/>
    <x v="100"/>
    <x v="1455"/>
    <n v="45"/>
    <n v="1681"/>
  </r>
  <r>
    <x v="12"/>
    <x v="138"/>
    <x v="17"/>
    <x v="385"/>
    <x v="1784"/>
    <n v="37"/>
    <n v="1702"/>
  </r>
  <r>
    <x v="13"/>
    <x v="138"/>
    <x v="1"/>
    <x v="1103"/>
    <x v="1774"/>
    <n v="70"/>
    <n v="3510"/>
  </r>
  <r>
    <x v="14"/>
    <x v="138"/>
    <x v="0"/>
    <x v="515"/>
    <x v="1003"/>
    <n v="49"/>
    <n v="3721"/>
  </r>
  <r>
    <x v="15"/>
    <x v="138"/>
    <x v="0"/>
    <x v="1196"/>
    <x v="15"/>
    <n v="1"/>
    <n v="515"/>
  </r>
  <r>
    <x v="16"/>
    <x v="138"/>
    <x v="0"/>
    <x v="1222"/>
    <x v="1745"/>
    <n v="19"/>
    <n v="2061"/>
  </r>
  <r>
    <x v="17"/>
    <x v="138"/>
    <x v="17"/>
    <x v="1231"/>
    <x v="1785"/>
    <n v="36"/>
    <n v="1966"/>
  </r>
  <r>
    <x v="18"/>
    <x v="138"/>
    <x v="26"/>
    <x v="1232"/>
    <x v="1786"/>
    <n v="140"/>
    <n v="6310"/>
  </r>
  <r>
    <x v="19"/>
    <x v="138"/>
    <x v="17"/>
    <x v="1233"/>
    <x v="1474"/>
    <n v="249"/>
    <n v="6571"/>
  </r>
  <r>
    <x v="20"/>
    <x v="138"/>
    <x v="0"/>
    <x v="1161"/>
    <x v="1787"/>
    <n v="28"/>
    <n v="1946"/>
  </r>
  <r>
    <x v="21"/>
    <x v="138"/>
    <x v="1"/>
    <x v="1234"/>
    <x v="15"/>
    <n v="20"/>
    <n v="1878"/>
  </r>
  <r>
    <x v="22"/>
    <x v="138"/>
    <x v="32"/>
    <x v="1235"/>
    <x v="1788"/>
    <n v="54"/>
    <n v="3778"/>
  </r>
  <r>
    <x v="23"/>
    <x v="138"/>
    <x v="28"/>
    <x v="621"/>
    <x v="1789"/>
    <n v="158"/>
    <n v="3317"/>
  </r>
  <r>
    <x v="0"/>
    <x v="139"/>
    <x v="1"/>
    <x v="940"/>
    <x v="923"/>
    <n v="29"/>
    <n v="1509"/>
  </r>
  <r>
    <x v="1"/>
    <x v="139"/>
    <x v="1"/>
    <x v="284"/>
    <x v="1780"/>
    <n v="77"/>
    <n v="3547"/>
  </r>
  <r>
    <x v="2"/>
    <x v="139"/>
    <x v="3"/>
    <x v="283"/>
    <x v="1790"/>
    <n v="190"/>
    <n v="3562"/>
  </r>
  <r>
    <x v="3"/>
    <x v="139"/>
    <x v="36"/>
    <x v="1236"/>
    <x v="1791"/>
    <n v="290"/>
    <n v="8710"/>
  </r>
  <r>
    <x v="4"/>
    <x v="139"/>
    <x v="1"/>
    <x v="215"/>
    <x v="1582"/>
    <n v="103"/>
    <n v="4446"/>
  </r>
  <r>
    <x v="5"/>
    <x v="139"/>
    <x v="0"/>
    <x v="1200"/>
    <x v="1693"/>
    <n v="11"/>
    <n v="872"/>
  </r>
  <r>
    <x v="6"/>
    <x v="139"/>
    <x v="47"/>
    <x v="1237"/>
    <x v="1792"/>
    <n v="136"/>
    <n v="2810"/>
  </r>
  <r>
    <x v="7"/>
    <x v="139"/>
    <x v="2"/>
    <x v="1010"/>
    <x v="1793"/>
    <n v="110"/>
    <n v="2967"/>
  </r>
  <r>
    <x v="8"/>
    <x v="139"/>
    <x v="26"/>
    <x v="187"/>
    <x v="1794"/>
    <n v="185"/>
    <n v="3051"/>
  </r>
  <r>
    <x v="9"/>
    <x v="139"/>
    <x v="6"/>
    <x v="435"/>
    <x v="16"/>
    <n v="133"/>
    <n v="2642"/>
  </r>
  <r>
    <x v="10"/>
    <x v="139"/>
    <x v="32"/>
    <x v="1238"/>
    <x v="1795"/>
    <n v="65"/>
    <n v="1347"/>
  </r>
  <r>
    <x v="11"/>
    <x v="139"/>
    <x v="32"/>
    <x v="647"/>
    <x v="1796"/>
    <n v="64"/>
    <n v="1636"/>
  </r>
  <r>
    <x v="12"/>
    <x v="139"/>
    <x v="1"/>
    <x v="416"/>
    <x v="1797"/>
    <n v="33"/>
    <n v="1665"/>
  </r>
  <r>
    <x v="13"/>
    <x v="139"/>
    <x v="1"/>
    <x v="792"/>
    <x v="1798"/>
    <n v="147"/>
    <n v="3440"/>
  </r>
  <r>
    <x v="14"/>
    <x v="139"/>
    <x v="17"/>
    <x v="515"/>
    <x v="1003"/>
    <n v="185"/>
    <n v="3672"/>
  </r>
  <r>
    <x v="15"/>
    <x v="139"/>
    <x v="0"/>
    <x v="1196"/>
    <x v="15"/>
    <n v="8"/>
    <n v="514"/>
  </r>
  <r>
    <x v="16"/>
    <x v="139"/>
    <x v="1"/>
    <x v="1222"/>
    <x v="1745"/>
    <n v="39"/>
    <n v="2042"/>
  </r>
  <r>
    <x v="17"/>
    <x v="139"/>
    <x v="32"/>
    <x v="1239"/>
    <x v="1799"/>
    <n v="128"/>
    <n v="1930"/>
  </r>
  <r>
    <x v="18"/>
    <x v="139"/>
    <x v="42"/>
    <x v="1240"/>
    <x v="887"/>
    <n v="178"/>
    <n v="6170"/>
  </r>
  <r>
    <x v="19"/>
    <x v="139"/>
    <x v="15"/>
    <x v="440"/>
    <x v="1800"/>
    <n v="317"/>
    <n v="6322"/>
  </r>
  <r>
    <x v="20"/>
    <x v="139"/>
    <x v="1"/>
    <x v="1161"/>
    <x v="1787"/>
    <n v="47"/>
    <n v="1918"/>
  </r>
  <r>
    <x v="21"/>
    <x v="139"/>
    <x v="0"/>
    <x v="710"/>
    <x v="15"/>
    <n v="59"/>
    <n v="1858"/>
  </r>
  <r>
    <x v="22"/>
    <x v="139"/>
    <x v="2"/>
    <x v="1053"/>
    <x v="1801"/>
    <n v="115"/>
    <n v="3724"/>
  </r>
  <r>
    <x v="23"/>
    <x v="139"/>
    <x v="12"/>
    <x v="732"/>
    <x v="1802"/>
    <n v="177"/>
    <n v="3159"/>
  </r>
  <r>
    <x v="0"/>
    <x v="140"/>
    <x v="1"/>
    <x v="560"/>
    <x v="949"/>
    <n v="39"/>
    <n v="1480"/>
  </r>
  <r>
    <x v="1"/>
    <x v="140"/>
    <x v="5"/>
    <x v="376"/>
    <x v="1803"/>
    <n v="155"/>
    <n v="3470"/>
  </r>
  <r>
    <x v="2"/>
    <x v="140"/>
    <x v="5"/>
    <x v="479"/>
    <x v="1491"/>
    <n v="184"/>
    <n v="3372"/>
  </r>
  <r>
    <x v="3"/>
    <x v="140"/>
    <x v="12"/>
    <x v="1241"/>
    <x v="1804"/>
    <n v="245"/>
    <n v="8420"/>
  </r>
  <r>
    <x v="4"/>
    <x v="140"/>
    <x v="32"/>
    <x v="773"/>
    <x v="1805"/>
    <n v="136"/>
    <n v="4343"/>
  </r>
  <r>
    <x v="5"/>
    <x v="140"/>
    <x v="1"/>
    <x v="1200"/>
    <x v="1693"/>
    <n v="31"/>
    <n v="861"/>
  </r>
  <r>
    <x v="6"/>
    <x v="140"/>
    <x v="42"/>
    <x v="447"/>
    <x v="1806"/>
    <n v="167"/>
    <n v="2674"/>
  </r>
  <r>
    <x v="7"/>
    <x v="140"/>
    <x v="7"/>
    <x v="1045"/>
    <x v="1807"/>
    <n v="179"/>
    <n v="2857"/>
  </r>
  <r>
    <x v="8"/>
    <x v="140"/>
    <x v="42"/>
    <x v="427"/>
    <x v="1808"/>
    <n v="221"/>
    <n v="2866"/>
  </r>
  <r>
    <x v="9"/>
    <x v="140"/>
    <x v="17"/>
    <x v="566"/>
    <x v="1809"/>
    <n v="49"/>
    <n v="2509"/>
  </r>
  <r>
    <x v="10"/>
    <x v="140"/>
    <x v="17"/>
    <x v="1242"/>
    <x v="797"/>
    <n v="111"/>
    <n v="1282"/>
  </r>
  <r>
    <x v="11"/>
    <x v="140"/>
    <x v="4"/>
    <x v="769"/>
    <x v="1810"/>
    <n v="85"/>
    <n v="1572"/>
  </r>
  <r>
    <x v="12"/>
    <x v="140"/>
    <x v="32"/>
    <x v="1153"/>
    <x v="1811"/>
    <n v="33"/>
    <n v="1632"/>
  </r>
  <r>
    <x v="13"/>
    <x v="140"/>
    <x v="17"/>
    <x v="626"/>
    <x v="1268"/>
    <n v="183"/>
    <n v="3293"/>
  </r>
  <r>
    <x v="14"/>
    <x v="140"/>
    <x v="5"/>
    <x v="525"/>
    <x v="1047"/>
    <n v="116"/>
    <n v="3487"/>
  </r>
  <r>
    <x v="15"/>
    <x v="140"/>
    <x v="0"/>
    <x v="1196"/>
    <x v="15"/>
    <n v="4"/>
    <n v="506"/>
  </r>
  <r>
    <x v="16"/>
    <x v="140"/>
    <x v="0"/>
    <x v="1243"/>
    <x v="1812"/>
    <n v="56"/>
    <n v="2003"/>
  </r>
  <r>
    <x v="17"/>
    <x v="140"/>
    <x v="1"/>
    <x v="247"/>
    <x v="1813"/>
    <n v="56"/>
    <n v="1802"/>
  </r>
  <r>
    <x v="18"/>
    <x v="140"/>
    <x v="14"/>
    <x v="387"/>
    <x v="1814"/>
    <n v="251"/>
    <n v="5992"/>
  </r>
  <r>
    <x v="19"/>
    <x v="140"/>
    <x v="0"/>
    <x v="1244"/>
    <x v="1815"/>
    <n v="148"/>
    <n v="6005"/>
  </r>
  <r>
    <x v="20"/>
    <x v="140"/>
    <x v="0"/>
    <x v="1109"/>
    <x v="1816"/>
    <n v="37"/>
    <n v="1871"/>
  </r>
  <r>
    <x v="21"/>
    <x v="140"/>
    <x v="0"/>
    <x v="710"/>
    <x v="15"/>
    <n v="29"/>
    <n v="1799"/>
  </r>
  <r>
    <x v="22"/>
    <x v="140"/>
    <x v="3"/>
    <x v="1058"/>
    <x v="1067"/>
    <n v="209"/>
    <n v="3609"/>
  </r>
  <r>
    <x v="23"/>
    <x v="140"/>
    <x v="23"/>
    <x v="783"/>
    <x v="1817"/>
    <n v="139"/>
    <n v="2982"/>
  </r>
  <r>
    <x v="0"/>
    <x v="141"/>
    <x v="0"/>
    <x v="576"/>
    <x v="541"/>
    <n v="35"/>
    <n v="1441"/>
  </r>
  <r>
    <x v="1"/>
    <x v="141"/>
    <x v="2"/>
    <x v="187"/>
    <x v="1818"/>
    <n v="108"/>
    <n v="3315"/>
  </r>
  <r>
    <x v="2"/>
    <x v="141"/>
    <x v="3"/>
    <x v="807"/>
    <x v="1819"/>
    <n v="106"/>
    <n v="3188"/>
  </r>
  <r>
    <x v="3"/>
    <x v="141"/>
    <x v="42"/>
    <x v="1245"/>
    <x v="1820"/>
    <n v="330"/>
    <n v="8175"/>
  </r>
  <r>
    <x v="4"/>
    <x v="141"/>
    <x v="2"/>
    <x v="548"/>
    <x v="1598"/>
    <n v="78"/>
    <n v="4207"/>
  </r>
  <r>
    <x v="5"/>
    <x v="141"/>
    <x v="0"/>
    <x v="1246"/>
    <x v="1821"/>
    <n v="116"/>
    <n v="830"/>
  </r>
  <r>
    <x v="6"/>
    <x v="141"/>
    <x v="54"/>
    <x v="1247"/>
    <x v="1822"/>
    <n v="151"/>
    <n v="2507"/>
  </r>
  <r>
    <x v="7"/>
    <x v="141"/>
    <x v="36"/>
    <x v="1162"/>
    <x v="1823"/>
    <n v="204"/>
    <n v="2678"/>
  </r>
  <r>
    <x v="8"/>
    <x v="141"/>
    <x v="47"/>
    <x v="508"/>
    <x v="1824"/>
    <n v="141"/>
    <n v="2645"/>
  </r>
  <r>
    <x v="9"/>
    <x v="141"/>
    <x v="32"/>
    <x v="122"/>
    <x v="1825"/>
    <n v="203"/>
    <n v="2460"/>
  </r>
  <r>
    <x v="10"/>
    <x v="141"/>
    <x v="5"/>
    <x v="1248"/>
    <x v="1826"/>
    <n v="78"/>
    <n v="1171"/>
  </r>
  <r>
    <x v="11"/>
    <x v="141"/>
    <x v="17"/>
    <x v="143"/>
    <x v="241"/>
    <n v="54"/>
    <n v="1487"/>
  </r>
  <r>
    <x v="12"/>
    <x v="141"/>
    <x v="5"/>
    <x v="1249"/>
    <x v="1827"/>
    <n v="30"/>
    <n v="1599"/>
  </r>
  <r>
    <x v="13"/>
    <x v="141"/>
    <x v="2"/>
    <x v="817"/>
    <x v="617"/>
    <n v="160"/>
    <n v="3110"/>
  </r>
  <r>
    <x v="14"/>
    <x v="141"/>
    <x v="17"/>
    <x v="532"/>
    <x v="1115"/>
    <n v="164"/>
    <n v="3371"/>
  </r>
  <r>
    <x v="15"/>
    <x v="141"/>
    <x v="0"/>
    <x v="1196"/>
    <x v="15"/>
    <n v="4"/>
    <n v="502"/>
  </r>
  <r>
    <x v="16"/>
    <x v="141"/>
    <x v="0"/>
    <x v="1243"/>
    <x v="1812"/>
    <n v="50"/>
    <n v="1947"/>
  </r>
  <r>
    <x v="17"/>
    <x v="141"/>
    <x v="5"/>
    <x v="1250"/>
    <x v="1828"/>
    <n v="108"/>
    <n v="1746"/>
  </r>
  <r>
    <x v="18"/>
    <x v="141"/>
    <x v="11"/>
    <x v="1251"/>
    <x v="649"/>
    <n v="214"/>
    <n v="5741"/>
  </r>
  <r>
    <x v="19"/>
    <x v="141"/>
    <x v="2"/>
    <x v="1244"/>
    <x v="1815"/>
    <n v="158"/>
    <n v="5857"/>
  </r>
  <r>
    <x v="20"/>
    <x v="141"/>
    <x v="1"/>
    <x v="1109"/>
    <x v="1816"/>
    <n v="40"/>
    <n v="1834"/>
  </r>
  <r>
    <x v="21"/>
    <x v="141"/>
    <x v="0"/>
    <x v="710"/>
    <x v="15"/>
    <n v="33"/>
    <n v="1770"/>
  </r>
  <r>
    <x v="22"/>
    <x v="141"/>
    <x v="5"/>
    <x v="1146"/>
    <x v="1829"/>
    <n v="86"/>
    <n v="3400"/>
  </r>
  <r>
    <x v="23"/>
    <x v="141"/>
    <x v="26"/>
    <x v="953"/>
    <x v="1830"/>
    <n v="136"/>
    <n v="2843"/>
  </r>
  <r>
    <x v="0"/>
    <x v="142"/>
    <x v="2"/>
    <x v="576"/>
    <x v="541"/>
    <n v="58"/>
    <n v="1406"/>
  </r>
  <r>
    <x v="1"/>
    <x v="142"/>
    <x v="1"/>
    <x v="209"/>
    <x v="1831"/>
    <n v="147"/>
    <n v="3207"/>
  </r>
  <r>
    <x v="2"/>
    <x v="142"/>
    <x v="4"/>
    <x v="426"/>
    <x v="1832"/>
    <n v="133"/>
    <n v="3082"/>
  </r>
  <r>
    <x v="3"/>
    <x v="142"/>
    <x v="42"/>
    <x v="1252"/>
    <x v="1833"/>
    <n v="225"/>
    <n v="7845"/>
  </r>
  <r>
    <x v="4"/>
    <x v="142"/>
    <x v="8"/>
    <x v="835"/>
    <x v="1834"/>
    <n v="130"/>
    <n v="4129"/>
  </r>
  <r>
    <x v="5"/>
    <x v="142"/>
    <x v="2"/>
    <x v="1246"/>
    <x v="1821"/>
    <n v="23"/>
    <n v="714"/>
  </r>
  <r>
    <x v="6"/>
    <x v="142"/>
    <x v="26"/>
    <x v="74"/>
    <x v="817"/>
    <n v="161"/>
    <n v="2356"/>
  </r>
  <r>
    <x v="7"/>
    <x v="142"/>
    <x v="58"/>
    <x v="180"/>
    <x v="1835"/>
    <n v="154"/>
    <n v="2474"/>
  </r>
  <r>
    <x v="8"/>
    <x v="142"/>
    <x v="3"/>
    <x v="12"/>
    <x v="1836"/>
    <n v="71"/>
    <n v="2504"/>
  </r>
  <r>
    <x v="9"/>
    <x v="142"/>
    <x v="32"/>
    <x v="597"/>
    <x v="1837"/>
    <n v="175"/>
    <n v="2257"/>
  </r>
  <r>
    <x v="10"/>
    <x v="142"/>
    <x v="32"/>
    <x v="352"/>
    <x v="1838"/>
    <n v="53"/>
    <n v="1093"/>
  </r>
  <r>
    <x v="11"/>
    <x v="142"/>
    <x v="47"/>
    <x v="552"/>
    <x v="1211"/>
    <n v="50"/>
    <n v="1433"/>
  </r>
  <r>
    <x v="12"/>
    <x v="142"/>
    <x v="0"/>
    <x v="1253"/>
    <x v="1839"/>
    <n v="31"/>
    <n v="1569"/>
  </r>
  <r>
    <x v="13"/>
    <x v="142"/>
    <x v="0"/>
    <x v="659"/>
    <x v="1840"/>
    <n v="116"/>
    <n v="2950"/>
  </r>
  <r>
    <x v="14"/>
    <x v="142"/>
    <x v="2"/>
    <x v="640"/>
    <x v="1841"/>
    <n v="84"/>
    <n v="3207"/>
  </r>
  <r>
    <x v="15"/>
    <x v="142"/>
    <x v="0"/>
    <x v="1196"/>
    <x v="15"/>
    <n v="8"/>
    <n v="498"/>
  </r>
  <r>
    <x v="16"/>
    <x v="142"/>
    <x v="0"/>
    <x v="1243"/>
    <x v="1812"/>
    <n v="33"/>
    <n v="1897"/>
  </r>
  <r>
    <x v="17"/>
    <x v="142"/>
    <x v="12"/>
    <x v="1254"/>
    <x v="1842"/>
    <n v="105"/>
    <n v="1638"/>
  </r>
  <r>
    <x v="18"/>
    <x v="142"/>
    <x v="42"/>
    <x v="1255"/>
    <x v="1049"/>
    <n v="163"/>
    <n v="5527"/>
  </r>
  <r>
    <x v="19"/>
    <x v="142"/>
    <x v="1"/>
    <x v="1256"/>
    <x v="1843"/>
    <n v="186"/>
    <n v="5699"/>
  </r>
  <r>
    <x v="20"/>
    <x v="142"/>
    <x v="2"/>
    <x v="1257"/>
    <x v="1844"/>
    <n v="87"/>
    <n v="1794"/>
  </r>
  <r>
    <x v="21"/>
    <x v="142"/>
    <x v="0"/>
    <x v="710"/>
    <x v="15"/>
    <n v="37"/>
    <n v="1737"/>
  </r>
  <r>
    <x v="22"/>
    <x v="142"/>
    <x v="32"/>
    <x v="691"/>
    <x v="1845"/>
    <n v="74"/>
    <n v="3314"/>
  </r>
  <r>
    <x v="23"/>
    <x v="142"/>
    <x v="12"/>
    <x v="1107"/>
    <x v="1846"/>
    <n v="136"/>
    <n v="2707"/>
  </r>
  <r>
    <x v="0"/>
    <x v="143"/>
    <x v="1"/>
    <x v="606"/>
    <x v="1847"/>
    <n v="16"/>
    <n v="1348"/>
  </r>
  <r>
    <x v="1"/>
    <x v="143"/>
    <x v="6"/>
    <x v="1258"/>
    <x v="1848"/>
    <n v="152"/>
    <n v="3060"/>
  </r>
  <r>
    <x v="2"/>
    <x v="143"/>
    <x v="5"/>
    <x v="463"/>
    <x v="1849"/>
    <n v="62"/>
    <n v="2949"/>
  </r>
  <r>
    <x v="3"/>
    <x v="143"/>
    <x v="7"/>
    <x v="1259"/>
    <x v="561"/>
    <n v="180"/>
    <n v="7620"/>
  </r>
  <r>
    <x v="4"/>
    <x v="143"/>
    <x v="34"/>
    <x v="1260"/>
    <x v="1850"/>
    <n v="235"/>
    <n v="3999"/>
  </r>
  <r>
    <x v="5"/>
    <x v="143"/>
    <x v="0"/>
    <x v="1261"/>
    <x v="1851"/>
    <n v="16"/>
    <n v="691"/>
  </r>
  <r>
    <x v="6"/>
    <x v="143"/>
    <x v="26"/>
    <x v="140"/>
    <x v="831"/>
    <n v="149"/>
    <n v="2195"/>
  </r>
  <r>
    <x v="7"/>
    <x v="143"/>
    <x v="7"/>
    <x v="478"/>
    <x v="1362"/>
    <n v="109"/>
    <n v="2320"/>
  </r>
  <r>
    <x v="8"/>
    <x v="143"/>
    <x v="6"/>
    <x v="625"/>
    <x v="1852"/>
    <n v="151"/>
    <n v="2433"/>
  </r>
  <r>
    <x v="9"/>
    <x v="143"/>
    <x v="17"/>
    <x v="653"/>
    <x v="1853"/>
    <n v="114"/>
    <n v="2082"/>
  </r>
  <r>
    <x v="10"/>
    <x v="143"/>
    <x v="4"/>
    <x v="1262"/>
    <x v="1854"/>
    <n v="19"/>
    <n v="1040"/>
  </r>
  <r>
    <x v="11"/>
    <x v="143"/>
    <x v="42"/>
    <x v="922"/>
    <x v="1855"/>
    <n v="45"/>
    <n v="1383"/>
  </r>
  <r>
    <x v="12"/>
    <x v="143"/>
    <x v="1"/>
    <x v="1253"/>
    <x v="1839"/>
    <n v="48"/>
    <n v="1538"/>
  </r>
  <r>
    <x v="13"/>
    <x v="143"/>
    <x v="32"/>
    <x v="659"/>
    <x v="1840"/>
    <n v="87"/>
    <n v="2834"/>
  </r>
  <r>
    <x v="14"/>
    <x v="143"/>
    <x v="17"/>
    <x v="1263"/>
    <x v="1856"/>
    <n v="90"/>
    <n v="3123"/>
  </r>
  <r>
    <x v="15"/>
    <x v="143"/>
    <x v="2"/>
    <x v="1196"/>
    <x v="15"/>
    <n v="13"/>
    <n v="490"/>
  </r>
  <r>
    <x v="16"/>
    <x v="143"/>
    <x v="1"/>
    <x v="1243"/>
    <x v="1812"/>
    <n v="41"/>
    <n v="1864"/>
  </r>
  <r>
    <x v="17"/>
    <x v="143"/>
    <x v="2"/>
    <x v="1264"/>
    <x v="1857"/>
    <n v="82"/>
    <n v="1533"/>
  </r>
  <r>
    <x v="18"/>
    <x v="143"/>
    <x v="23"/>
    <x v="1265"/>
    <x v="793"/>
    <n v="128"/>
    <n v="5364"/>
  </r>
  <r>
    <x v="19"/>
    <x v="143"/>
    <x v="48"/>
    <x v="26"/>
    <x v="1394"/>
    <n v="157"/>
    <n v="5513"/>
  </r>
  <r>
    <x v="20"/>
    <x v="143"/>
    <x v="48"/>
    <x v="1249"/>
    <x v="1858"/>
    <n v="109"/>
    <n v="1707"/>
  </r>
  <r>
    <x v="21"/>
    <x v="143"/>
    <x v="17"/>
    <x v="710"/>
    <x v="15"/>
    <n v="44"/>
    <n v="1700"/>
  </r>
  <r>
    <x v="22"/>
    <x v="143"/>
    <x v="47"/>
    <x v="1195"/>
    <x v="1859"/>
    <n v="96"/>
    <n v="3240"/>
  </r>
  <r>
    <x v="23"/>
    <x v="143"/>
    <x v="56"/>
    <x v="1148"/>
    <x v="120"/>
    <n v="120"/>
    <n v="2571"/>
  </r>
  <r>
    <x v="0"/>
    <x v="144"/>
    <x v="1"/>
    <x v="615"/>
    <x v="1860"/>
    <n v="20"/>
    <n v="1332"/>
  </r>
  <r>
    <x v="1"/>
    <x v="144"/>
    <x v="17"/>
    <x v="168"/>
    <x v="1861"/>
    <n v="44"/>
    <n v="2908"/>
  </r>
  <r>
    <x v="2"/>
    <x v="144"/>
    <x v="2"/>
    <x v="490"/>
    <x v="1645"/>
    <n v="51"/>
    <n v="2887"/>
  </r>
  <r>
    <x v="3"/>
    <x v="144"/>
    <x v="6"/>
    <x v="1266"/>
    <x v="1185"/>
    <n v="119"/>
    <n v="7440"/>
  </r>
  <r>
    <x v="4"/>
    <x v="144"/>
    <x v="6"/>
    <x v="858"/>
    <x v="1862"/>
    <n v="181"/>
    <n v="3764"/>
  </r>
  <r>
    <x v="5"/>
    <x v="144"/>
    <x v="0"/>
    <x v="1261"/>
    <x v="1851"/>
    <n v="19"/>
    <n v="675"/>
  </r>
  <r>
    <x v="6"/>
    <x v="144"/>
    <x v="32"/>
    <x v="1054"/>
    <x v="1863"/>
    <n v="74"/>
    <n v="2046"/>
  </r>
  <r>
    <x v="7"/>
    <x v="144"/>
    <x v="54"/>
    <x v="1267"/>
    <x v="1864"/>
    <n v="138"/>
    <n v="2211"/>
  </r>
  <r>
    <x v="8"/>
    <x v="144"/>
    <x v="47"/>
    <x v="272"/>
    <x v="1865"/>
    <n v="73"/>
    <n v="2282"/>
  </r>
  <r>
    <x v="9"/>
    <x v="144"/>
    <x v="6"/>
    <x v="737"/>
    <x v="1866"/>
    <n v="73"/>
    <n v="1968"/>
  </r>
  <r>
    <x v="10"/>
    <x v="144"/>
    <x v="17"/>
    <x v="1268"/>
    <x v="1867"/>
    <n v="27"/>
    <n v="1021"/>
  </r>
  <r>
    <x v="11"/>
    <x v="144"/>
    <x v="3"/>
    <x v="311"/>
    <x v="1868"/>
    <n v="30"/>
    <n v="1338"/>
  </r>
  <r>
    <x v="12"/>
    <x v="144"/>
    <x v="7"/>
    <x v="536"/>
    <x v="1869"/>
    <n v="50"/>
    <n v="1490"/>
  </r>
  <r>
    <x v="13"/>
    <x v="144"/>
    <x v="2"/>
    <x v="712"/>
    <x v="1870"/>
    <n v="51"/>
    <n v="2747"/>
  </r>
  <r>
    <x v="14"/>
    <x v="144"/>
    <x v="47"/>
    <x v="395"/>
    <x v="1250"/>
    <n v="68"/>
    <n v="3033"/>
  </r>
  <r>
    <x v="15"/>
    <x v="144"/>
    <x v="2"/>
    <x v="220"/>
    <x v="15"/>
    <n v="9"/>
    <n v="477"/>
  </r>
  <r>
    <x v="16"/>
    <x v="144"/>
    <x v="17"/>
    <x v="247"/>
    <x v="1871"/>
    <n v="32"/>
    <n v="1823"/>
  </r>
  <r>
    <x v="17"/>
    <x v="144"/>
    <x v="1"/>
    <x v="1150"/>
    <x v="1872"/>
    <n v="29"/>
    <n v="1451"/>
  </r>
  <r>
    <x v="18"/>
    <x v="144"/>
    <x v="37"/>
    <x v="1269"/>
    <x v="1873"/>
    <n v="149"/>
    <n v="5236"/>
  </r>
  <r>
    <x v="19"/>
    <x v="144"/>
    <x v="42"/>
    <x v="1270"/>
    <x v="1874"/>
    <n v="113"/>
    <n v="5356"/>
  </r>
  <r>
    <x v="20"/>
    <x v="144"/>
    <x v="1"/>
    <x v="560"/>
    <x v="1875"/>
    <n v="22"/>
    <n v="1598"/>
  </r>
  <r>
    <x v="21"/>
    <x v="144"/>
    <x v="2"/>
    <x v="1271"/>
    <x v="15"/>
    <n v="12"/>
    <n v="1656"/>
  </r>
  <r>
    <x v="22"/>
    <x v="144"/>
    <x v="32"/>
    <x v="614"/>
    <x v="1876"/>
    <n v="152"/>
    <n v="3144"/>
  </r>
  <r>
    <x v="23"/>
    <x v="144"/>
    <x v="54"/>
    <x v="1258"/>
    <x v="1877"/>
    <n v="88"/>
    <n v="2451"/>
  </r>
  <r>
    <x v="0"/>
    <x v="145"/>
    <x v="17"/>
    <x v="983"/>
    <x v="1878"/>
    <n v="21"/>
    <n v="1312"/>
  </r>
  <r>
    <x v="1"/>
    <x v="145"/>
    <x v="6"/>
    <x v="447"/>
    <x v="1879"/>
    <n v="45"/>
    <n v="2864"/>
  </r>
  <r>
    <x v="2"/>
    <x v="145"/>
    <x v="2"/>
    <x v="957"/>
    <x v="1880"/>
    <n v="24"/>
    <n v="2836"/>
  </r>
  <r>
    <x v="3"/>
    <x v="145"/>
    <x v="3"/>
    <x v="1272"/>
    <x v="1257"/>
    <n v="103"/>
    <n v="7321"/>
  </r>
  <r>
    <x v="4"/>
    <x v="145"/>
    <x v="32"/>
    <x v="463"/>
    <x v="1881"/>
    <n v="88"/>
    <n v="3583"/>
  </r>
  <r>
    <x v="5"/>
    <x v="145"/>
    <x v="0"/>
    <x v="1261"/>
    <x v="1851"/>
    <n v="13"/>
    <n v="656"/>
  </r>
  <r>
    <x v="6"/>
    <x v="145"/>
    <x v="32"/>
    <x v="226"/>
    <x v="1552"/>
    <n v="32"/>
    <n v="1972"/>
  </r>
  <r>
    <x v="7"/>
    <x v="145"/>
    <x v="3"/>
    <x v="894"/>
    <x v="1882"/>
    <n v="65"/>
    <n v="2073"/>
  </r>
  <r>
    <x v="8"/>
    <x v="145"/>
    <x v="47"/>
    <x v="293"/>
    <x v="1883"/>
    <n v="113"/>
    <n v="2209"/>
  </r>
  <r>
    <x v="9"/>
    <x v="145"/>
    <x v="26"/>
    <x v="784"/>
    <x v="1884"/>
    <n v="125"/>
    <n v="1895"/>
  </r>
  <r>
    <x v="10"/>
    <x v="145"/>
    <x v="4"/>
    <x v="1273"/>
    <x v="1885"/>
    <n v="59"/>
    <n v="994"/>
  </r>
  <r>
    <x v="11"/>
    <x v="145"/>
    <x v="5"/>
    <x v="385"/>
    <x v="1886"/>
    <n v="22"/>
    <n v="1308"/>
  </r>
  <r>
    <x v="12"/>
    <x v="145"/>
    <x v="3"/>
    <x v="692"/>
    <x v="1887"/>
    <n v="20"/>
    <n v="1440"/>
  </r>
  <r>
    <x v="13"/>
    <x v="145"/>
    <x v="2"/>
    <x v="857"/>
    <x v="1888"/>
    <n v="31"/>
    <n v="2696"/>
  </r>
  <r>
    <x v="14"/>
    <x v="145"/>
    <x v="0"/>
    <x v="409"/>
    <x v="1889"/>
    <n v="26"/>
    <n v="2965"/>
  </r>
  <r>
    <x v="15"/>
    <x v="145"/>
    <x v="0"/>
    <x v="1274"/>
    <x v="15"/>
    <n v="10"/>
    <n v="468"/>
  </r>
  <r>
    <x v="16"/>
    <x v="145"/>
    <x v="1"/>
    <x v="1275"/>
    <x v="1890"/>
    <n v="18"/>
    <n v="1791"/>
  </r>
  <r>
    <x v="17"/>
    <x v="145"/>
    <x v="2"/>
    <x v="1276"/>
    <x v="1891"/>
    <n v="52"/>
    <n v="1422"/>
  </r>
  <r>
    <x v="18"/>
    <x v="145"/>
    <x v="14"/>
    <x v="1277"/>
    <x v="1892"/>
    <n v="109"/>
    <n v="5087"/>
  </r>
  <r>
    <x v="19"/>
    <x v="145"/>
    <x v="17"/>
    <x v="70"/>
    <x v="794"/>
    <n v="67"/>
    <n v="5243"/>
  </r>
  <r>
    <x v="20"/>
    <x v="145"/>
    <x v="3"/>
    <x v="576"/>
    <x v="1893"/>
    <n v="122"/>
    <n v="1576"/>
  </r>
  <r>
    <x v="21"/>
    <x v="145"/>
    <x v="1"/>
    <x v="757"/>
    <x v="15"/>
    <n v="22"/>
    <n v="1644"/>
  </r>
  <r>
    <x v="22"/>
    <x v="145"/>
    <x v="17"/>
    <x v="626"/>
    <x v="1894"/>
    <n v="123"/>
    <n v="2992"/>
  </r>
  <r>
    <x v="23"/>
    <x v="145"/>
    <x v="32"/>
    <x v="269"/>
    <x v="1895"/>
    <n v="43"/>
    <n v="2363"/>
  </r>
  <r>
    <x v="0"/>
    <x v="146"/>
    <x v="5"/>
    <x v="991"/>
    <x v="223"/>
    <n v="90"/>
    <n v="1291"/>
  </r>
  <r>
    <x v="1"/>
    <x v="146"/>
    <x v="17"/>
    <x v="1278"/>
    <x v="1782"/>
    <n v="50"/>
    <n v="2819"/>
  </r>
  <r>
    <x v="2"/>
    <x v="146"/>
    <x v="4"/>
    <x v="521"/>
    <x v="1896"/>
    <n v="71"/>
    <n v="2812"/>
  </r>
  <r>
    <x v="3"/>
    <x v="146"/>
    <x v="48"/>
    <x v="1279"/>
    <x v="1897"/>
    <n v="155"/>
    <n v="7218"/>
  </r>
  <r>
    <x v="4"/>
    <x v="146"/>
    <x v="6"/>
    <x v="507"/>
    <x v="1898"/>
    <n v="188"/>
    <n v="3495"/>
  </r>
  <r>
    <x v="5"/>
    <x v="146"/>
    <x v="0"/>
    <x v="1261"/>
    <x v="1851"/>
    <n v="7"/>
    <n v="643"/>
  </r>
  <r>
    <x v="6"/>
    <x v="146"/>
    <x v="12"/>
    <x v="1215"/>
    <x v="1899"/>
    <n v="76"/>
    <n v="1940"/>
  </r>
  <r>
    <x v="7"/>
    <x v="146"/>
    <x v="28"/>
    <x v="1049"/>
    <x v="1900"/>
    <n v="146"/>
    <n v="2008"/>
  </r>
  <r>
    <x v="8"/>
    <x v="146"/>
    <x v="2"/>
    <x v="182"/>
    <x v="1901"/>
    <n v="51"/>
    <n v="2096"/>
  </r>
  <r>
    <x v="9"/>
    <x v="146"/>
    <x v="48"/>
    <x v="334"/>
    <x v="1902"/>
    <n v="128"/>
    <n v="1770"/>
  </r>
  <r>
    <x v="10"/>
    <x v="146"/>
    <x v="32"/>
    <x v="1280"/>
    <x v="1903"/>
    <n v="57"/>
    <n v="935"/>
  </r>
  <r>
    <x v="11"/>
    <x v="146"/>
    <x v="4"/>
    <x v="1153"/>
    <x v="1303"/>
    <n v="43"/>
    <n v="1286"/>
  </r>
  <r>
    <x v="12"/>
    <x v="146"/>
    <x v="1"/>
    <x v="744"/>
    <x v="1904"/>
    <n v="41"/>
    <n v="1420"/>
  </r>
  <r>
    <x v="13"/>
    <x v="146"/>
    <x v="37"/>
    <x v="741"/>
    <x v="970"/>
    <n v="96"/>
    <n v="2665"/>
  </r>
  <r>
    <x v="14"/>
    <x v="146"/>
    <x v="2"/>
    <x v="409"/>
    <x v="1889"/>
    <n v="32"/>
    <n v="2939"/>
  </r>
  <r>
    <x v="15"/>
    <x v="146"/>
    <x v="0"/>
    <x v="1274"/>
    <x v="15"/>
    <n v="4"/>
    <n v="458"/>
  </r>
  <r>
    <x v="16"/>
    <x v="146"/>
    <x v="2"/>
    <x v="1281"/>
    <x v="1905"/>
    <n v="24"/>
    <n v="1773"/>
  </r>
  <r>
    <x v="17"/>
    <x v="146"/>
    <x v="32"/>
    <x v="1155"/>
    <x v="1906"/>
    <n v="68"/>
    <n v="1370"/>
  </r>
  <r>
    <x v="18"/>
    <x v="146"/>
    <x v="72"/>
    <x v="1282"/>
    <x v="1907"/>
    <n v="121"/>
    <n v="4978"/>
  </r>
  <r>
    <x v="19"/>
    <x v="146"/>
    <x v="1"/>
    <x v="1283"/>
    <x v="1908"/>
    <n v="50"/>
    <n v="5176"/>
  </r>
  <r>
    <x v="20"/>
    <x v="146"/>
    <x v="1"/>
    <x v="991"/>
    <x v="1909"/>
    <n v="39"/>
    <n v="1454"/>
  </r>
  <r>
    <x v="21"/>
    <x v="146"/>
    <x v="1"/>
    <x v="829"/>
    <x v="15"/>
    <n v="29"/>
    <n v="1622"/>
  </r>
  <r>
    <x v="22"/>
    <x v="146"/>
    <x v="32"/>
    <x v="817"/>
    <x v="1910"/>
    <n v="218"/>
    <n v="2869"/>
  </r>
  <r>
    <x v="23"/>
    <x v="146"/>
    <x v="48"/>
    <x v="1136"/>
    <x v="1697"/>
    <n v="101"/>
    <n v="2320"/>
  </r>
  <r>
    <x v="0"/>
    <x v="147"/>
    <x v="5"/>
    <x v="692"/>
    <x v="1366"/>
    <n v="90"/>
    <n v="1201"/>
  </r>
  <r>
    <x v="1"/>
    <x v="147"/>
    <x v="2"/>
    <x v="508"/>
    <x v="1911"/>
    <n v="93"/>
    <n v="2769"/>
  </r>
  <r>
    <x v="2"/>
    <x v="147"/>
    <x v="17"/>
    <x v="296"/>
    <x v="1912"/>
    <n v="89"/>
    <n v="2741"/>
  </r>
  <r>
    <x v="3"/>
    <x v="147"/>
    <x v="23"/>
    <x v="1284"/>
    <x v="1913"/>
    <n v="195"/>
    <n v="7063"/>
  </r>
  <r>
    <x v="4"/>
    <x v="147"/>
    <x v="15"/>
    <x v="296"/>
    <x v="510"/>
    <n v="74"/>
    <n v="3307"/>
  </r>
  <r>
    <x v="5"/>
    <x v="147"/>
    <x v="0"/>
    <x v="1261"/>
    <x v="1851"/>
    <n v="10"/>
    <n v="636"/>
  </r>
  <r>
    <x v="6"/>
    <x v="147"/>
    <x v="15"/>
    <x v="307"/>
    <x v="1692"/>
    <n v="146"/>
    <n v="1864"/>
  </r>
  <r>
    <x v="7"/>
    <x v="147"/>
    <x v="7"/>
    <x v="264"/>
    <x v="286"/>
    <n v="116"/>
    <n v="1862"/>
  </r>
  <r>
    <x v="8"/>
    <x v="147"/>
    <x v="42"/>
    <x v="561"/>
    <x v="1914"/>
    <n v="100"/>
    <n v="2045"/>
  </r>
  <r>
    <x v="9"/>
    <x v="147"/>
    <x v="6"/>
    <x v="1153"/>
    <x v="1915"/>
    <n v="104"/>
    <n v="1642"/>
  </r>
  <r>
    <x v="10"/>
    <x v="147"/>
    <x v="54"/>
    <x v="1285"/>
    <x v="1916"/>
    <n v="61"/>
    <n v="878"/>
  </r>
  <r>
    <x v="11"/>
    <x v="147"/>
    <x v="47"/>
    <x v="432"/>
    <x v="1917"/>
    <n v="52"/>
    <n v="1243"/>
  </r>
  <r>
    <x v="12"/>
    <x v="147"/>
    <x v="17"/>
    <x v="1170"/>
    <x v="1918"/>
    <n v="79"/>
    <n v="1379"/>
  </r>
  <r>
    <x v="13"/>
    <x v="147"/>
    <x v="5"/>
    <x v="967"/>
    <x v="1557"/>
    <n v="100"/>
    <n v="2569"/>
  </r>
  <r>
    <x v="14"/>
    <x v="147"/>
    <x v="2"/>
    <x v="686"/>
    <x v="1435"/>
    <n v="49"/>
    <n v="2907"/>
  </r>
  <r>
    <x v="15"/>
    <x v="147"/>
    <x v="1"/>
    <x v="1274"/>
    <x v="15"/>
    <n v="11"/>
    <n v="454"/>
  </r>
  <r>
    <x v="16"/>
    <x v="147"/>
    <x v="17"/>
    <x v="1286"/>
    <x v="1919"/>
    <n v="58"/>
    <n v="1749"/>
  </r>
  <r>
    <x v="17"/>
    <x v="147"/>
    <x v="2"/>
    <x v="1164"/>
    <x v="1920"/>
    <n v="70"/>
    <n v="1302"/>
  </r>
  <r>
    <x v="18"/>
    <x v="147"/>
    <x v="27"/>
    <x v="1287"/>
    <x v="1921"/>
    <n v="174"/>
    <n v="4857"/>
  </r>
  <r>
    <x v="19"/>
    <x v="147"/>
    <x v="32"/>
    <x v="1288"/>
    <x v="692"/>
    <n v="204"/>
    <n v="5126"/>
  </r>
  <r>
    <x v="20"/>
    <x v="147"/>
    <x v="0"/>
    <x v="646"/>
    <x v="1922"/>
    <n v="28"/>
    <n v="1415"/>
  </r>
  <r>
    <x v="21"/>
    <x v="147"/>
    <x v="0"/>
    <x v="1289"/>
    <x v="15"/>
    <n v="33"/>
    <n v="1593"/>
  </r>
  <r>
    <x v="22"/>
    <x v="147"/>
    <x v="5"/>
    <x v="701"/>
    <x v="1923"/>
    <n v="94"/>
    <n v="2651"/>
  </r>
  <r>
    <x v="23"/>
    <x v="147"/>
    <x v="36"/>
    <x v="391"/>
    <x v="1765"/>
    <n v="117"/>
    <n v="2219"/>
  </r>
  <r>
    <x v="0"/>
    <x v="148"/>
    <x v="0"/>
    <x v="1105"/>
    <x v="1924"/>
    <n v="18"/>
    <n v="1111"/>
  </r>
  <r>
    <x v="1"/>
    <x v="148"/>
    <x v="32"/>
    <x v="1247"/>
    <x v="1925"/>
    <n v="95"/>
    <n v="2676"/>
  </r>
  <r>
    <x v="2"/>
    <x v="148"/>
    <x v="17"/>
    <x v="1290"/>
    <x v="1926"/>
    <n v="56"/>
    <n v="2652"/>
  </r>
  <r>
    <x v="3"/>
    <x v="148"/>
    <x v="4"/>
    <x v="1291"/>
    <x v="1927"/>
    <n v="90"/>
    <n v="6868"/>
  </r>
  <r>
    <x v="4"/>
    <x v="148"/>
    <x v="48"/>
    <x v="587"/>
    <x v="1928"/>
    <n v="92"/>
    <n v="3233"/>
  </r>
  <r>
    <x v="5"/>
    <x v="148"/>
    <x v="0"/>
    <x v="1261"/>
    <x v="1851"/>
    <n v="26"/>
    <n v="626"/>
  </r>
  <r>
    <x v="6"/>
    <x v="148"/>
    <x v="42"/>
    <x v="616"/>
    <x v="473"/>
    <n v="55"/>
    <n v="1718"/>
  </r>
  <r>
    <x v="7"/>
    <x v="148"/>
    <x v="42"/>
    <x v="1292"/>
    <x v="1721"/>
    <n v="68"/>
    <n v="1746"/>
  </r>
  <r>
    <x v="8"/>
    <x v="148"/>
    <x v="15"/>
    <x v="1069"/>
    <x v="1929"/>
    <n v="87"/>
    <n v="1945"/>
  </r>
  <r>
    <x v="9"/>
    <x v="148"/>
    <x v="3"/>
    <x v="1253"/>
    <x v="1930"/>
    <n v="39"/>
    <n v="1538"/>
  </r>
  <r>
    <x v="10"/>
    <x v="148"/>
    <x v="17"/>
    <x v="5"/>
    <x v="1931"/>
    <n v="24"/>
    <n v="817"/>
  </r>
  <r>
    <x v="11"/>
    <x v="148"/>
    <x v="1"/>
    <x v="940"/>
    <x v="1932"/>
    <n v="26"/>
    <n v="1191"/>
  </r>
  <r>
    <x v="12"/>
    <x v="148"/>
    <x v="0"/>
    <x v="1293"/>
    <x v="1933"/>
    <n v="30"/>
    <n v="1300"/>
  </r>
  <r>
    <x v="13"/>
    <x v="148"/>
    <x v="17"/>
    <x v="17"/>
    <x v="1934"/>
    <n v="53"/>
    <n v="2469"/>
  </r>
  <r>
    <x v="14"/>
    <x v="148"/>
    <x v="2"/>
    <x v="377"/>
    <x v="1935"/>
    <n v="55"/>
    <n v="2858"/>
  </r>
  <r>
    <x v="15"/>
    <x v="148"/>
    <x v="1"/>
    <x v="1294"/>
    <x v="15"/>
    <n v="6"/>
    <n v="443"/>
  </r>
  <r>
    <x v="16"/>
    <x v="148"/>
    <x v="5"/>
    <x v="1295"/>
    <x v="1799"/>
    <n v="60"/>
    <n v="1691"/>
  </r>
  <r>
    <x v="17"/>
    <x v="148"/>
    <x v="3"/>
    <x v="1296"/>
    <x v="1936"/>
    <n v="91"/>
    <n v="1232"/>
  </r>
  <r>
    <x v="18"/>
    <x v="148"/>
    <x v="36"/>
    <x v="633"/>
    <x v="1937"/>
    <n v="128"/>
    <n v="4683"/>
  </r>
  <r>
    <x v="19"/>
    <x v="148"/>
    <x v="17"/>
    <x v="1297"/>
    <x v="1749"/>
    <n v="170"/>
    <n v="4922"/>
  </r>
  <r>
    <x v="20"/>
    <x v="148"/>
    <x v="2"/>
    <x v="646"/>
    <x v="1922"/>
    <n v="147"/>
    <n v="1387"/>
  </r>
  <r>
    <x v="21"/>
    <x v="148"/>
    <x v="0"/>
    <x v="1289"/>
    <x v="15"/>
    <n v="20"/>
    <n v="1560"/>
  </r>
  <r>
    <x v="22"/>
    <x v="148"/>
    <x v="32"/>
    <x v="857"/>
    <x v="1938"/>
    <n v="47"/>
    <n v="2557"/>
  </r>
  <r>
    <x v="23"/>
    <x v="148"/>
    <x v="48"/>
    <x v="888"/>
    <x v="1939"/>
    <n v="86"/>
    <n v="2102"/>
  </r>
  <r>
    <x v="0"/>
    <x v="149"/>
    <x v="0"/>
    <x v="1105"/>
    <x v="1924"/>
    <n v="23"/>
    <n v="1093"/>
  </r>
  <r>
    <x v="1"/>
    <x v="149"/>
    <x v="2"/>
    <x v="1298"/>
    <x v="1940"/>
    <n v="56"/>
    <n v="2581"/>
  </r>
  <r>
    <x v="2"/>
    <x v="149"/>
    <x v="0"/>
    <x v="541"/>
    <x v="1941"/>
    <n v="59"/>
    <n v="2596"/>
  </r>
  <r>
    <x v="3"/>
    <x v="149"/>
    <x v="47"/>
    <x v="715"/>
    <x v="1942"/>
    <n v="143"/>
    <n v="6778"/>
  </r>
  <r>
    <x v="4"/>
    <x v="149"/>
    <x v="54"/>
    <x v="1146"/>
    <x v="1720"/>
    <n v="80"/>
    <n v="3141"/>
  </r>
  <r>
    <x v="5"/>
    <x v="149"/>
    <x v="1"/>
    <x v="1261"/>
    <x v="1851"/>
    <n v="20"/>
    <n v="600"/>
  </r>
  <r>
    <x v="6"/>
    <x v="149"/>
    <x v="28"/>
    <x v="100"/>
    <x v="1887"/>
    <n v="110"/>
    <n v="1663"/>
  </r>
  <r>
    <x v="7"/>
    <x v="149"/>
    <x v="48"/>
    <x v="455"/>
    <x v="1870"/>
    <n v="80"/>
    <n v="1678"/>
  </r>
  <r>
    <x v="8"/>
    <x v="149"/>
    <x v="6"/>
    <x v="592"/>
    <x v="1088"/>
    <n v="83"/>
    <n v="1858"/>
  </r>
  <r>
    <x v="9"/>
    <x v="149"/>
    <x v="3"/>
    <x v="576"/>
    <x v="1943"/>
    <n v="35"/>
    <n v="1499"/>
  </r>
  <r>
    <x v="10"/>
    <x v="149"/>
    <x v="32"/>
    <x v="553"/>
    <x v="1890"/>
    <n v="29"/>
    <n v="793"/>
  </r>
  <r>
    <x v="11"/>
    <x v="149"/>
    <x v="17"/>
    <x v="560"/>
    <x v="903"/>
    <n v="27"/>
    <n v="1165"/>
  </r>
  <r>
    <x v="12"/>
    <x v="149"/>
    <x v="48"/>
    <x v="1293"/>
    <x v="1933"/>
    <n v="41"/>
    <n v="1270"/>
  </r>
  <r>
    <x v="13"/>
    <x v="149"/>
    <x v="5"/>
    <x v="1029"/>
    <x v="1767"/>
    <n v="137"/>
    <n v="2416"/>
  </r>
  <r>
    <x v="14"/>
    <x v="149"/>
    <x v="17"/>
    <x v="850"/>
    <x v="1944"/>
    <n v="63"/>
    <n v="2803"/>
  </r>
  <r>
    <x v="15"/>
    <x v="149"/>
    <x v="17"/>
    <x v="240"/>
    <x v="15"/>
    <n v="9"/>
    <n v="437"/>
  </r>
  <r>
    <x v="16"/>
    <x v="149"/>
    <x v="17"/>
    <x v="1299"/>
    <x v="1945"/>
    <n v="53"/>
    <n v="1631"/>
  </r>
  <r>
    <x v="17"/>
    <x v="149"/>
    <x v="5"/>
    <x v="1300"/>
    <x v="1946"/>
    <n v="36"/>
    <n v="1141"/>
  </r>
  <r>
    <x v="18"/>
    <x v="149"/>
    <x v="11"/>
    <x v="664"/>
    <x v="976"/>
    <n v="111"/>
    <n v="4555"/>
  </r>
  <r>
    <x v="19"/>
    <x v="149"/>
    <x v="47"/>
    <x v="1301"/>
    <x v="1947"/>
    <n v="179"/>
    <n v="4752"/>
  </r>
  <r>
    <x v="20"/>
    <x v="149"/>
    <x v="1"/>
    <x v="1061"/>
    <x v="1948"/>
    <n v="33"/>
    <n v="1240"/>
  </r>
  <r>
    <x v="21"/>
    <x v="149"/>
    <x v="2"/>
    <x v="1289"/>
    <x v="15"/>
    <n v="42"/>
    <n v="1540"/>
  </r>
  <r>
    <x v="22"/>
    <x v="149"/>
    <x v="32"/>
    <x v="688"/>
    <x v="1949"/>
    <n v="51"/>
    <n v="2510"/>
  </r>
  <r>
    <x v="23"/>
    <x v="149"/>
    <x v="48"/>
    <x v="999"/>
    <x v="1950"/>
    <n v="84"/>
    <n v="2016"/>
  </r>
  <r>
    <x v="0"/>
    <x v="150"/>
    <x v="0"/>
    <x v="1105"/>
    <x v="1924"/>
    <n v="18"/>
    <n v="1070"/>
  </r>
  <r>
    <x v="1"/>
    <x v="150"/>
    <x v="5"/>
    <x v="233"/>
    <x v="1951"/>
    <n v="91"/>
    <n v="2525"/>
  </r>
  <r>
    <x v="2"/>
    <x v="150"/>
    <x v="1"/>
    <x v="541"/>
    <x v="1941"/>
    <n v="47"/>
    <n v="2537"/>
  </r>
  <r>
    <x v="3"/>
    <x v="150"/>
    <x v="26"/>
    <x v="745"/>
    <x v="384"/>
    <n v="136"/>
    <n v="6635"/>
  </r>
  <r>
    <x v="4"/>
    <x v="150"/>
    <x v="21"/>
    <x v="1302"/>
    <x v="1952"/>
    <n v="116"/>
    <n v="3061"/>
  </r>
  <r>
    <x v="5"/>
    <x v="150"/>
    <x v="0"/>
    <x v="1303"/>
    <x v="1953"/>
    <n v="9"/>
    <n v="580"/>
  </r>
  <r>
    <x v="6"/>
    <x v="150"/>
    <x v="42"/>
    <x v="609"/>
    <x v="1954"/>
    <n v="71"/>
    <n v="1553"/>
  </r>
  <r>
    <x v="7"/>
    <x v="150"/>
    <x v="26"/>
    <x v="580"/>
    <x v="1955"/>
    <n v="72"/>
    <n v="1598"/>
  </r>
  <r>
    <x v="8"/>
    <x v="150"/>
    <x v="6"/>
    <x v="449"/>
    <x v="1956"/>
    <n v="64"/>
    <n v="1775"/>
  </r>
  <r>
    <x v="9"/>
    <x v="150"/>
    <x v="2"/>
    <x v="991"/>
    <x v="1957"/>
    <n v="40"/>
    <n v="1464"/>
  </r>
  <r>
    <x v="10"/>
    <x v="150"/>
    <x v="17"/>
    <x v="495"/>
    <x v="1958"/>
    <n v="27"/>
    <n v="764"/>
  </r>
  <r>
    <x v="11"/>
    <x v="150"/>
    <x v="4"/>
    <x v="606"/>
    <x v="1959"/>
    <n v="43"/>
    <n v="1138"/>
  </r>
  <r>
    <x v="12"/>
    <x v="150"/>
    <x v="17"/>
    <x v="1304"/>
    <x v="1960"/>
    <n v="17"/>
    <n v="1229"/>
  </r>
  <r>
    <x v="13"/>
    <x v="150"/>
    <x v="17"/>
    <x v="1100"/>
    <x v="1961"/>
    <n v="71"/>
    <n v="2279"/>
  </r>
  <r>
    <x v="14"/>
    <x v="150"/>
    <x v="17"/>
    <x v="727"/>
    <x v="1942"/>
    <n v="54"/>
    <n v="2740"/>
  </r>
  <r>
    <x v="15"/>
    <x v="150"/>
    <x v="0"/>
    <x v="1074"/>
    <x v="15"/>
    <n v="9"/>
    <n v="428"/>
  </r>
  <r>
    <x v="16"/>
    <x v="150"/>
    <x v="17"/>
    <x v="1264"/>
    <x v="1962"/>
    <n v="79"/>
    <n v="1578"/>
  </r>
  <r>
    <x v="17"/>
    <x v="150"/>
    <x v="32"/>
    <x v="288"/>
    <x v="1963"/>
    <n v="20"/>
    <n v="1105"/>
  </r>
  <r>
    <x v="18"/>
    <x v="150"/>
    <x v="36"/>
    <x v="1305"/>
    <x v="1964"/>
    <n v="109"/>
    <n v="4444"/>
  </r>
  <r>
    <x v="19"/>
    <x v="150"/>
    <x v="17"/>
    <x v="1306"/>
    <x v="1763"/>
    <n v="99"/>
    <n v="4573"/>
  </r>
  <r>
    <x v="20"/>
    <x v="150"/>
    <x v="1"/>
    <x v="692"/>
    <x v="1708"/>
    <n v="25"/>
    <n v="1207"/>
  </r>
  <r>
    <x v="21"/>
    <x v="150"/>
    <x v="1"/>
    <x v="1307"/>
    <x v="15"/>
    <n v="32"/>
    <n v="1498"/>
  </r>
  <r>
    <x v="22"/>
    <x v="150"/>
    <x v="2"/>
    <x v="728"/>
    <x v="1965"/>
    <n v="41"/>
    <n v="2459"/>
  </r>
  <r>
    <x v="23"/>
    <x v="150"/>
    <x v="15"/>
    <x v="337"/>
    <x v="1966"/>
    <n v="85"/>
    <n v="1932"/>
  </r>
  <r>
    <x v="0"/>
    <x v="151"/>
    <x v="1"/>
    <x v="1105"/>
    <x v="1924"/>
    <n v="16"/>
    <n v="1052"/>
  </r>
  <r>
    <x v="1"/>
    <x v="151"/>
    <x v="6"/>
    <x v="370"/>
    <x v="53"/>
    <n v="81"/>
    <n v="2434"/>
  </r>
  <r>
    <x v="2"/>
    <x v="151"/>
    <x v="2"/>
    <x v="1034"/>
    <x v="1967"/>
    <n v="46"/>
    <n v="2490"/>
  </r>
  <r>
    <x v="3"/>
    <x v="151"/>
    <x v="15"/>
    <x v="818"/>
    <x v="209"/>
    <n v="93"/>
    <n v="6499"/>
  </r>
  <r>
    <x v="4"/>
    <x v="151"/>
    <x v="47"/>
    <x v="728"/>
    <x v="1968"/>
    <n v="62"/>
    <n v="2945"/>
  </r>
  <r>
    <x v="5"/>
    <x v="151"/>
    <x v="0"/>
    <x v="1303"/>
    <x v="1953"/>
    <n v="5"/>
    <n v="571"/>
  </r>
  <r>
    <x v="6"/>
    <x v="151"/>
    <x v="40"/>
    <x v="268"/>
    <x v="1969"/>
    <n v="85"/>
    <n v="1482"/>
  </r>
  <r>
    <x v="7"/>
    <x v="151"/>
    <x v="15"/>
    <x v="165"/>
    <x v="1970"/>
    <n v="81"/>
    <n v="1526"/>
  </r>
  <r>
    <x v="8"/>
    <x v="151"/>
    <x v="3"/>
    <x v="455"/>
    <x v="1971"/>
    <n v="98"/>
    <n v="1711"/>
  </r>
  <r>
    <x v="9"/>
    <x v="151"/>
    <x v="32"/>
    <x v="683"/>
    <x v="1972"/>
    <n v="47"/>
    <n v="1424"/>
  </r>
  <r>
    <x v="10"/>
    <x v="151"/>
    <x v="3"/>
    <x v="591"/>
    <x v="1973"/>
    <n v="26"/>
    <n v="737"/>
  </r>
  <r>
    <x v="11"/>
    <x v="151"/>
    <x v="2"/>
    <x v="646"/>
    <x v="1974"/>
    <n v="12"/>
    <n v="1095"/>
  </r>
  <r>
    <x v="12"/>
    <x v="151"/>
    <x v="2"/>
    <x v="931"/>
    <x v="1975"/>
    <n v="12"/>
    <n v="1212"/>
  </r>
  <r>
    <x v="13"/>
    <x v="151"/>
    <x v="2"/>
    <x v="37"/>
    <x v="1976"/>
    <n v="47"/>
    <n v="2208"/>
  </r>
  <r>
    <x v="14"/>
    <x v="151"/>
    <x v="17"/>
    <x v="443"/>
    <x v="1977"/>
    <n v="43"/>
    <n v="2686"/>
  </r>
  <r>
    <x v="15"/>
    <x v="151"/>
    <x v="2"/>
    <x v="1074"/>
    <x v="15"/>
    <n v="8"/>
    <n v="419"/>
  </r>
  <r>
    <x v="16"/>
    <x v="151"/>
    <x v="17"/>
    <x v="1276"/>
    <x v="1978"/>
    <n v="40"/>
    <n v="1499"/>
  </r>
  <r>
    <x v="17"/>
    <x v="151"/>
    <x v="1"/>
    <x v="1308"/>
    <x v="1979"/>
    <n v="20"/>
    <n v="1085"/>
  </r>
  <r>
    <x v="18"/>
    <x v="151"/>
    <x v="72"/>
    <x v="341"/>
    <x v="799"/>
    <n v="112"/>
    <n v="4335"/>
  </r>
  <r>
    <x v="19"/>
    <x v="151"/>
    <x v="48"/>
    <x v="1309"/>
    <x v="1980"/>
    <n v="219"/>
    <n v="4474"/>
  </r>
  <r>
    <x v="20"/>
    <x v="151"/>
    <x v="2"/>
    <x v="703"/>
    <x v="1981"/>
    <n v="20"/>
    <n v="1182"/>
  </r>
  <r>
    <x v="21"/>
    <x v="151"/>
    <x v="0"/>
    <x v="856"/>
    <x v="15"/>
    <n v="13"/>
    <n v="1466"/>
  </r>
  <r>
    <x v="22"/>
    <x v="151"/>
    <x v="4"/>
    <x v="783"/>
    <x v="1982"/>
    <n v="36"/>
    <n v="2418"/>
  </r>
  <r>
    <x v="23"/>
    <x v="151"/>
    <x v="11"/>
    <x v="1310"/>
    <x v="1983"/>
    <n v="85"/>
    <n v="1847"/>
  </r>
  <r>
    <x v="0"/>
    <x v="152"/>
    <x v="0"/>
    <x v="1110"/>
    <x v="1984"/>
    <n v="12"/>
    <n v="1036"/>
  </r>
  <r>
    <x v="1"/>
    <x v="152"/>
    <x v="32"/>
    <x v="119"/>
    <x v="1985"/>
    <n v="56"/>
    <n v="2353"/>
  </r>
  <r>
    <x v="2"/>
    <x v="152"/>
    <x v="0"/>
    <x v="559"/>
    <x v="1986"/>
    <n v="36"/>
    <n v="2444"/>
  </r>
  <r>
    <x v="3"/>
    <x v="152"/>
    <x v="42"/>
    <x v="870"/>
    <x v="1987"/>
    <n v="215"/>
    <n v="6406"/>
  </r>
  <r>
    <x v="4"/>
    <x v="152"/>
    <x v="3"/>
    <x v="902"/>
    <x v="1853"/>
    <n v="51"/>
    <n v="2883"/>
  </r>
  <r>
    <x v="5"/>
    <x v="152"/>
    <x v="0"/>
    <x v="1303"/>
    <x v="1953"/>
    <n v="9"/>
    <n v="566"/>
  </r>
  <r>
    <x v="6"/>
    <x v="152"/>
    <x v="2"/>
    <x v="683"/>
    <x v="1988"/>
    <n v="20"/>
    <n v="1397"/>
  </r>
  <r>
    <x v="7"/>
    <x v="152"/>
    <x v="17"/>
    <x v="207"/>
    <x v="1989"/>
    <n v="28"/>
    <n v="1445"/>
  </r>
  <r>
    <x v="8"/>
    <x v="152"/>
    <x v="5"/>
    <x v="1311"/>
    <x v="1990"/>
    <n v="25"/>
    <n v="1613"/>
  </r>
  <r>
    <x v="9"/>
    <x v="152"/>
    <x v="32"/>
    <x v="714"/>
    <x v="1991"/>
    <n v="47"/>
    <n v="1377"/>
  </r>
  <r>
    <x v="10"/>
    <x v="152"/>
    <x v="32"/>
    <x v="112"/>
    <x v="1992"/>
    <n v="20"/>
    <n v="711"/>
  </r>
  <r>
    <x v="11"/>
    <x v="152"/>
    <x v="0"/>
    <x v="1061"/>
    <x v="1290"/>
    <n v="10"/>
    <n v="1083"/>
  </r>
  <r>
    <x v="12"/>
    <x v="152"/>
    <x v="1"/>
    <x v="994"/>
    <x v="1993"/>
    <n v="10"/>
    <n v="1200"/>
  </r>
  <r>
    <x v="13"/>
    <x v="152"/>
    <x v="47"/>
    <x v="358"/>
    <x v="1116"/>
    <n v="55"/>
    <n v="2161"/>
  </r>
  <r>
    <x v="14"/>
    <x v="152"/>
    <x v="2"/>
    <x v="331"/>
    <x v="1994"/>
    <n v="32"/>
    <n v="2643"/>
  </r>
  <r>
    <x v="15"/>
    <x v="152"/>
    <x v="2"/>
    <x v="1312"/>
    <x v="15"/>
    <n v="4"/>
    <n v="411"/>
  </r>
  <r>
    <x v="16"/>
    <x v="152"/>
    <x v="1"/>
    <x v="1313"/>
    <x v="1995"/>
    <n v="19"/>
    <n v="1459"/>
  </r>
  <r>
    <x v="17"/>
    <x v="152"/>
    <x v="47"/>
    <x v="1314"/>
    <x v="1996"/>
    <n v="42"/>
    <n v="1065"/>
  </r>
  <r>
    <x v="18"/>
    <x v="152"/>
    <x v="48"/>
    <x v="909"/>
    <x v="1997"/>
    <n v="50"/>
    <n v="4223"/>
  </r>
  <r>
    <x v="19"/>
    <x v="152"/>
    <x v="42"/>
    <x v="1315"/>
    <x v="1998"/>
    <n v="165"/>
    <n v="4255"/>
  </r>
  <r>
    <x v="20"/>
    <x v="152"/>
    <x v="2"/>
    <x v="714"/>
    <x v="1999"/>
    <n v="18"/>
    <n v="1162"/>
  </r>
  <r>
    <x v="21"/>
    <x v="152"/>
    <x v="0"/>
    <x v="856"/>
    <x v="15"/>
    <n v="18"/>
    <n v="1453"/>
  </r>
  <r>
    <x v="22"/>
    <x v="152"/>
    <x v="0"/>
    <x v="902"/>
    <x v="1050"/>
    <n v="24"/>
    <n v="2382"/>
  </r>
  <r>
    <x v="23"/>
    <x v="152"/>
    <x v="42"/>
    <x v="449"/>
    <x v="2000"/>
    <n v="158"/>
    <n v="1762"/>
  </r>
  <r>
    <x v="0"/>
    <x v="153"/>
    <x v="17"/>
    <x v="1110"/>
    <x v="1984"/>
    <n v="15"/>
    <n v="1024"/>
  </r>
  <r>
    <x v="1"/>
    <x v="153"/>
    <x v="3"/>
    <x v="894"/>
    <x v="1975"/>
    <n v="97"/>
    <n v="2297"/>
  </r>
  <r>
    <x v="2"/>
    <x v="153"/>
    <x v="1"/>
    <x v="559"/>
    <x v="1986"/>
    <n v="58"/>
    <n v="2408"/>
  </r>
  <r>
    <x v="3"/>
    <x v="153"/>
    <x v="48"/>
    <x v="932"/>
    <x v="2001"/>
    <n v="73"/>
    <n v="6191"/>
  </r>
  <r>
    <x v="4"/>
    <x v="153"/>
    <x v="5"/>
    <x v="927"/>
    <x v="2002"/>
    <n v="37"/>
    <n v="2832"/>
  </r>
  <r>
    <x v="5"/>
    <x v="153"/>
    <x v="0"/>
    <x v="1303"/>
    <x v="1953"/>
    <n v="11"/>
    <n v="557"/>
  </r>
  <r>
    <x v="6"/>
    <x v="153"/>
    <x v="6"/>
    <x v="692"/>
    <x v="1854"/>
    <n v="38"/>
    <n v="1377"/>
  </r>
  <r>
    <x v="7"/>
    <x v="153"/>
    <x v="32"/>
    <x v="248"/>
    <x v="2003"/>
    <n v="26"/>
    <n v="1417"/>
  </r>
  <r>
    <x v="8"/>
    <x v="153"/>
    <x v="31"/>
    <x v="769"/>
    <x v="2004"/>
    <n v="181"/>
    <n v="1588"/>
  </r>
  <r>
    <x v="9"/>
    <x v="153"/>
    <x v="32"/>
    <x v="1170"/>
    <x v="2005"/>
    <n v="28"/>
    <n v="1330"/>
  </r>
  <r>
    <x v="10"/>
    <x v="153"/>
    <x v="1"/>
    <x v="134"/>
    <x v="109"/>
    <n v="11"/>
    <n v="691"/>
  </r>
  <r>
    <x v="11"/>
    <x v="153"/>
    <x v="1"/>
    <x v="1061"/>
    <x v="1290"/>
    <n v="13"/>
    <n v="1073"/>
  </r>
  <r>
    <x v="12"/>
    <x v="153"/>
    <x v="0"/>
    <x v="1316"/>
    <x v="2006"/>
    <n v="21"/>
    <n v="1190"/>
  </r>
  <r>
    <x v="13"/>
    <x v="153"/>
    <x v="2"/>
    <x v="1201"/>
    <x v="2007"/>
    <n v="81"/>
    <n v="2106"/>
  </r>
  <r>
    <x v="14"/>
    <x v="153"/>
    <x v="32"/>
    <x v="462"/>
    <x v="634"/>
    <n v="55"/>
    <n v="2611"/>
  </r>
  <r>
    <x v="15"/>
    <x v="153"/>
    <x v="0"/>
    <x v="1081"/>
    <x v="15"/>
    <n v="3"/>
    <n v="407"/>
  </r>
  <r>
    <x v="16"/>
    <x v="153"/>
    <x v="17"/>
    <x v="1317"/>
    <x v="2008"/>
    <n v="27"/>
    <n v="1440"/>
  </r>
  <r>
    <x v="17"/>
    <x v="153"/>
    <x v="32"/>
    <x v="1318"/>
    <x v="2009"/>
    <n v="39"/>
    <n v="1023"/>
  </r>
  <r>
    <x v="18"/>
    <x v="153"/>
    <x v="42"/>
    <x v="1319"/>
    <x v="2010"/>
    <n v="72"/>
    <n v="4173"/>
  </r>
  <r>
    <x v="19"/>
    <x v="153"/>
    <x v="48"/>
    <x v="977"/>
    <x v="478"/>
    <n v="92"/>
    <n v="4090"/>
  </r>
  <r>
    <x v="20"/>
    <x v="153"/>
    <x v="1"/>
    <x v="1110"/>
    <x v="1770"/>
    <n v="24"/>
    <n v="1144"/>
  </r>
  <r>
    <x v="21"/>
    <x v="153"/>
    <x v="0"/>
    <x v="856"/>
    <x v="15"/>
    <n v="15"/>
    <n v="1435"/>
  </r>
  <r>
    <x v="22"/>
    <x v="153"/>
    <x v="2"/>
    <x v="902"/>
    <x v="1050"/>
    <n v="21"/>
    <n v="2358"/>
  </r>
  <r>
    <x v="23"/>
    <x v="153"/>
    <x v="12"/>
    <x v="566"/>
    <x v="2011"/>
    <n v="64"/>
    <n v="1604"/>
  </r>
  <r>
    <x v="0"/>
    <x v="154"/>
    <x v="0"/>
    <x v="1170"/>
    <x v="2012"/>
    <n v="31"/>
    <n v="1009"/>
  </r>
  <r>
    <x v="1"/>
    <x v="154"/>
    <x v="17"/>
    <x v="1049"/>
    <x v="2013"/>
    <n v="44"/>
    <n v="2200"/>
  </r>
  <r>
    <x v="2"/>
    <x v="154"/>
    <x v="1"/>
    <x v="1044"/>
    <x v="2014"/>
    <n v="71"/>
    <n v="2350"/>
  </r>
  <r>
    <x v="3"/>
    <x v="154"/>
    <x v="6"/>
    <x v="1320"/>
    <x v="2015"/>
    <n v="108"/>
    <n v="6118"/>
  </r>
  <r>
    <x v="4"/>
    <x v="154"/>
    <x v="4"/>
    <x v="967"/>
    <x v="2016"/>
    <n v="77"/>
    <n v="2795"/>
  </r>
  <r>
    <x v="5"/>
    <x v="154"/>
    <x v="0"/>
    <x v="1303"/>
    <x v="1953"/>
    <n v="13"/>
    <n v="546"/>
  </r>
  <r>
    <x v="6"/>
    <x v="154"/>
    <x v="4"/>
    <x v="229"/>
    <x v="2017"/>
    <n v="76"/>
    <n v="1339"/>
  </r>
  <r>
    <x v="7"/>
    <x v="154"/>
    <x v="48"/>
    <x v="334"/>
    <x v="2018"/>
    <n v="42"/>
    <n v="1391"/>
  </r>
  <r>
    <x v="8"/>
    <x v="154"/>
    <x v="3"/>
    <x v="369"/>
    <x v="2019"/>
    <n v="55"/>
    <n v="1407"/>
  </r>
  <r>
    <x v="9"/>
    <x v="154"/>
    <x v="3"/>
    <x v="800"/>
    <x v="2020"/>
    <n v="48"/>
    <n v="1302"/>
  </r>
  <r>
    <x v="10"/>
    <x v="154"/>
    <x v="2"/>
    <x v="1062"/>
    <x v="2021"/>
    <n v="15"/>
    <n v="680"/>
  </r>
  <r>
    <x v="11"/>
    <x v="154"/>
    <x v="32"/>
    <x v="692"/>
    <x v="2022"/>
    <n v="27"/>
    <n v="1060"/>
  </r>
  <r>
    <x v="12"/>
    <x v="154"/>
    <x v="1"/>
    <x v="1316"/>
    <x v="2006"/>
    <n v="24"/>
    <n v="1169"/>
  </r>
  <r>
    <x v="13"/>
    <x v="154"/>
    <x v="47"/>
    <x v="1090"/>
    <x v="1491"/>
    <n v="89"/>
    <n v="2025"/>
  </r>
  <r>
    <x v="14"/>
    <x v="154"/>
    <x v="12"/>
    <x v="834"/>
    <x v="2023"/>
    <n v="112"/>
    <n v="2556"/>
  </r>
  <r>
    <x v="15"/>
    <x v="154"/>
    <x v="2"/>
    <x v="1081"/>
    <x v="15"/>
    <n v="4"/>
    <n v="404"/>
  </r>
  <r>
    <x v="16"/>
    <x v="154"/>
    <x v="17"/>
    <x v="1164"/>
    <x v="2024"/>
    <n v="32"/>
    <n v="1413"/>
  </r>
  <r>
    <x v="17"/>
    <x v="154"/>
    <x v="4"/>
    <x v="310"/>
    <x v="2025"/>
    <n v="40"/>
    <n v="984"/>
  </r>
  <r>
    <x v="18"/>
    <x v="154"/>
    <x v="54"/>
    <x v="8"/>
    <x v="2026"/>
    <n v="79"/>
    <n v="4101"/>
  </r>
  <r>
    <x v="19"/>
    <x v="154"/>
    <x v="4"/>
    <x v="1321"/>
    <x v="1067"/>
    <n v="71"/>
    <n v="3998"/>
  </r>
  <r>
    <x v="20"/>
    <x v="154"/>
    <x v="0"/>
    <x v="723"/>
    <x v="2027"/>
    <n v="21"/>
    <n v="1120"/>
  </r>
  <r>
    <x v="21"/>
    <x v="154"/>
    <x v="0"/>
    <x v="856"/>
    <x v="15"/>
    <n v="16"/>
    <n v="1420"/>
  </r>
  <r>
    <x v="22"/>
    <x v="154"/>
    <x v="17"/>
    <x v="854"/>
    <x v="2028"/>
    <n v="39"/>
    <n v="2337"/>
  </r>
  <r>
    <x v="23"/>
    <x v="154"/>
    <x v="5"/>
    <x v="636"/>
    <x v="2029"/>
    <n v="47"/>
    <n v="1540"/>
  </r>
  <r>
    <x v="0"/>
    <x v="155"/>
    <x v="3"/>
    <x v="1170"/>
    <x v="2012"/>
    <n v="41"/>
    <n v="978"/>
  </r>
  <r>
    <x v="1"/>
    <x v="155"/>
    <x v="4"/>
    <x v="315"/>
    <x v="2030"/>
    <n v="50"/>
    <n v="2156"/>
  </r>
  <r>
    <x v="2"/>
    <x v="155"/>
    <x v="3"/>
    <x v="573"/>
    <x v="2031"/>
    <n v="76"/>
    <n v="2279"/>
  </r>
  <r>
    <x v="3"/>
    <x v="155"/>
    <x v="7"/>
    <x v="1322"/>
    <x v="2032"/>
    <n v="114"/>
    <n v="6010"/>
  </r>
  <r>
    <x v="4"/>
    <x v="155"/>
    <x v="23"/>
    <x v="1010"/>
    <x v="2033"/>
    <n v="114"/>
    <n v="2718"/>
  </r>
  <r>
    <x v="5"/>
    <x v="155"/>
    <x v="0"/>
    <x v="1303"/>
    <x v="1953"/>
    <n v="15"/>
    <n v="533"/>
  </r>
  <r>
    <x v="6"/>
    <x v="155"/>
    <x v="3"/>
    <x v="823"/>
    <x v="1957"/>
    <n v="63"/>
    <n v="1263"/>
  </r>
  <r>
    <x v="7"/>
    <x v="155"/>
    <x v="26"/>
    <x v="1153"/>
    <x v="2034"/>
    <n v="78"/>
    <n v="1349"/>
  </r>
  <r>
    <x v="8"/>
    <x v="155"/>
    <x v="17"/>
    <x v="1109"/>
    <x v="2035"/>
    <n v="37"/>
    <n v="1352"/>
  </r>
  <r>
    <x v="9"/>
    <x v="155"/>
    <x v="48"/>
    <x v="896"/>
    <x v="2036"/>
    <n v="92"/>
    <n v="1254"/>
  </r>
  <r>
    <x v="10"/>
    <x v="155"/>
    <x v="3"/>
    <x v="1323"/>
    <x v="2037"/>
    <n v="49"/>
    <n v="665"/>
  </r>
  <r>
    <x v="11"/>
    <x v="155"/>
    <x v="5"/>
    <x v="1110"/>
    <x v="2038"/>
    <n v="51"/>
    <n v="1033"/>
  </r>
  <r>
    <x v="12"/>
    <x v="155"/>
    <x v="6"/>
    <x v="1002"/>
    <x v="2039"/>
    <n v="59"/>
    <n v="1145"/>
  </r>
  <r>
    <x v="13"/>
    <x v="155"/>
    <x v="5"/>
    <x v="117"/>
    <x v="2040"/>
    <n v="68"/>
    <n v="1936"/>
  </r>
  <r>
    <x v="14"/>
    <x v="155"/>
    <x v="12"/>
    <x v="906"/>
    <x v="2041"/>
    <n v="64"/>
    <n v="2444"/>
  </r>
  <r>
    <x v="15"/>
    <x v="155"/>
    <x v="2"/>
    <x v="1324"/>
    <x v="15"/>
    <n v="9"/>
    <n v="400"/>
  </r>
  <r>
    <x v="16"/>
    <x v="155"/>
    <x v="2"/>
    <x v="1325"/>
    <x v="1857"/>
    <n v="44"/>
    <n v="1381"/>
  </r>
  <r>
    <x v="17"/>
    <x v="155"/>
    <x v="17"/>
    <x v="1326"/>
    <x v="2042"/>
    <n v="29"/>
    <n v="944"/>
  </r>
  <r>
    <x v="18"/>
    <x v="155"/>
    <x v="45"/>
    <x v="904"/>
    <x v="2043"/>
    <n v="133"/>
    <n v="4022"/>
  </r>
  <r>
    <x v="19"/>
    <x v="155"/>
    <x v="6"/>
    <x v="1327"/>
    <x v="1144"/>
    <n v="97"/>
    <n v="3927"/>
  </r>
  <r>
    <x v="20"/>
    <x v="155"/>
    <x v="1"/>
    <x v="723"/>
    <x v="2027"/>
    <n v="22"/>
    <n v="1099"/>
  </r>
  <r>
    <x v="21"/>
    <x v="155"/>
    <x v="0"/>
    <x v="856"/>
    <x v="15"/>
    <n v="45"/>
    <n v="1404"/>
  </r>
  <r>
    <x v="22"/>
    <x v="155"/>
    <x v="32"/>
    <x v="911"/>
    <x v="2044"/>
    <n v="49"/>
    <n v="2298"/>
  </r>
  <r>
    <x v="23"/>
    <x v="155"/>
    <x v="12"/>
    <x v="552"/>
    <x v="2045"/>
    <n v="61"/>
    <n v="1493"/>
  </r>
  <r>
    <x v="0"/>
    <x v="156"/>
    <x v="5"/>
    <x v="823"/>
    <x v="2046"/>
    <n v="24"/>
    <n v="937"/>
  </r>
  <r>
    <x v="1"/>
    <x v="156"/>
    <x v="17"/>
    <x v="1054"/>
    <x v="2047"/>
    <n v="47"/>
    <n v="2106"/>
  </r>
  <r>
    <x v="2"/>
    <x v="156"/>
    <x v="2"/>
    <x v="624"/>
    <x v="2048"/>
    <n v="48"/>
    <n v="2203"/>
  </r>
  <r>
    <x v="3"/>
    <x v="156"/>
    <x v="12"/>
    <x v="1328"/>
    <x v="2049"/>
    <n v="115"/>
    <n v="5896"/>
  </r>
  <r>
    <x v="4"/>
    <x v="156"/>
    <x v="27"/>
    <x v="1329"/>
    <x v="2050"/>
    <n v="137"/>
    <n v="2604"/>
  </r>
  <r>
    <x v="5"/>
    <x v="156"/>
    <x v="0"/>
    <x v="1303"/>
    <x v="1953"/>
    <n v="10"/>
    <n v="518"/>
  </r>
  <r>
    <x v="6"/>
    <x v="156"/>
    <x v="48"/>
    <x v="925"/>
    <x v="2051"/>
    <n v="55"/>
    <n v="1200"/>
  </r>
  <r>
    <x v="7"/>
    <x v="156"/>
    <x v="23"/>
    <x v="1330"/>
    <x v="1662"/>
    <n v="111"/>
    <n v="1271"/>
  </r>
  <r>
    <x v="8"/>
    <x v="156"/>
    <x v="32"/>
    <x v="1249"/>
    <x v="2052"/>
    <n v="67"/>
    <n v="1315"/>
  </r>
  <r>
    <x v="9"/>
    <x v="156"/>
    <x v="54"/>
    <x v="1331"/>
    <x v="2053"/>
    <n v="122"/>
    <n v="1162"/>
  </r>
  <r>
    <x v="10"/>
    <x v="156"/>
    <x v="12"/>
    <x v="1158"/>
    <x v="2054"/>
    <n v="58"/>
    <n v="616"/>
  </r>
  <r>
    <x v="11"/>
    <x v="156"/>
    <x v="4"/>
    <x v="229"/>
    <x v="652"/>
    <n v="23"/>
    <n v="982"/>
  </r>
  <r>
    <x v="12"/>
    <x v="156"/>
    <x v="1"/>
    <x v="1239"/>
    <x v="2055"/>
    <n v="19"/>
    <n v="1086"/>
  </r>
  <r>
    <x v="13"/>
    <x v="156"/>
    <x v="5"/>
    <x v="1198"/>
    <x v="1899"/>
    <n v="46"/>
    <n v="1868"/>
  </r>
  <r>
    <x v="14"/>
    <x v="156"/>
    <x v="11"/>
    <x v="968"/>
    <x v="1908"/>
    <n v="146"/>
    <n v="2380"/>
  </r>
  <r>
    <x v="15"/>
    <x v="156"/>
    <x v="0"/>
    <x v="280"/>
    <x v="15"/>
    <n v="5"/>
    <n v="391"/>
  </r>
  <r>
    <x v="16"/>
    <x v="156"/>
    <x v="4"/>
    <x v="1169"/>
    <x v="2056"/>
    <n v="83"/>
    <n v="1337"/>
  </r>
  <r>
    <x v="17"/>
    <x v="156"/>
    <x v="17"/>
    <x v="1332"/>
    <x v="2057"/>
    <n v="34"/>
    <n v="915"/>
  </r>
  <r>
    <x v="18"/>
    <x v="156"/>
    <x v="48"/>
    <x v="1333"/>
    <x v="1601"/>
    <n v="90"/>
    <n v="3889"/>
  </r>
  <r>
    <x v="19"/>
    <x v="156"/>
    <x v="4"/>
    <x v="1334"/>
    <x v="2058"/>
    <n v="92"/>
    <n v="3830"/>
  </r>
  <r>
    <x v="20"/>
    <x v="156"/>
    <x v="2"/>
    <x v="744"/>
    <x v="2059"/>
    <n v="23"/>
    <n v="1077"/>
  </r>
  <r>
    <x v="21"/>
    <x v="156"/>
    <x v="1"/>
    <x v="856"/>
    <x v="15"/>
    <n v="59"/>
    <n v="1359"/>
  </r>
  <r>
    <x v="22"/>
    <x v="156"/>
    <x v="17"/>
    <x v="953"/>
    <x v="664"/>
    <n v="55"/>
    <n v="2249"/>
  </r>
  <r>
    <x v="23"/>
    <x v="156"/>
    <x v="48"/>
    <x v="208"/>
    <x v="2060"/>
    <n v="83"/>
    <n v="1432"/>
  </r>
  <r>
    <x v="0"/>
    <x v="157"/>
    <x v="3"/>
    <x v="885"/>
    <x v="1120"/>
    <n v="34"/>
    <n v="913"/>
  </r>
  <r>
    <x v="1"/>
    <x v="157"/>
    <x v="32"/>
    <x v="337"/>
    <x v="2061"/>
    <n v="62"/>
    <n v="2059"/>
  </r>
  <r>
    <x v="2"/>
    <x v="157"/>
    <x v="47"/>
    <x v="641"/>
    <x v="2062"/>
    <n v="67"/>
    <n v="2155"/>
  </r>
  <r>
    <x v="3"/>
    <x v="157"/>
    <x v="26"/>
    <x v="1096"/>
    <x v="2063"/>
    <n v="135"/>
    <n v="5781"/>
  </r>
  <r>
    <x v="4"/>
    <x v="157"/>
    <x v="4"/>
    <x v="180"/>
    <x v="2064"/>
    <n v="81"/>
    <n v="2467"/>
  </r>
  <r>
    <x v="5"/>
    <x v="157"/>
    <x v="1"/>
    <x v="1303"/>
    <x v="1953"/>
    <n v="12"/>
    <n v="508"/>
  </r>
  <r>
    <x v="6"/>
    <x v="157"/>
    <x v="5"/>
    <x v="1079"/>
    <x v="2065"/>
    <n v="35"/>
    <n v="1145"/>
  </r>
  <r>
    <x v="7"/>
    <x v="157"/>
    <x v="12"/>
    <x v="1335"/>
    <x v="2066"/>
    <n v="59"/>
    <n v="1160"/>
  </r>
  <r>
    <x v="8"/>
    <x v="157"/>
    <x v="6"/>
    <x v="536"/>
    <x v="1919"/>
    <n v="63"/>
    <n v="1248"/>
  </r>
  <r>
    <x v="9"/>
    <x v="157"/>
    <x v="12"/>
    <x v="1275"/>
    <x v="2067"/>
    <n v="59"/>
    <n v="1040"/>
  </r>
  <r>
    <x v="10"/>
    <x v="157"/>
    <x v="4"/>
    <x v="1074"/>
    <x v="2068"/>
    <n v="39"/>
    <n v="558"/>
  </r>
  <r>
    <x v="11"/>
    <x v="157"/>
    <x v="3"/>
    <x v="823"/>
    <x v="2069"/>
    <n v="67"/>
    <n v="959"/>
  </r>
  <r>
    <x v="12"/>
    <x v="157"/>
    <x v="2"/>
    <x v="1130"/>
    <x v="733"/>
    <n v="42"/>
    <n v="1067"/>
  </r>
  <r>
    <x v="13"/>
    <x v="157"/>
    <x v="1"/>
    <x v="1336"/>
    <x v="2070"/>
    <n v="60"/>
    <n v="1822"/>
  </r>
  <r>
    <x v="14"/>
    <x v="157"/>
    <x v="3"/>
    <x v="158"/>
    <x v="730"/>
    <n v="68"/>
    <n v="2234"/>
  </r>
  <r>
    <x v="15"/>
    <x v="157"/>
    <x v="17"/>
    <x v="280"/>
    <x v="15"/>
    <n v="8"/>
    <n v="386"/>
  </r>
  <r>
    <x v="16"/>
    <x v="157"/>
    <x v="3"/>
    <x v="1194"/>
    <x v="2071"/>
    <n v="66"/>
    <n v="1254"/>
  </r>
  <r>
    <x v="17"/>
    <x v="157"/>
    <x v="32"/>
    <x v="1337"/>
    <x v="2072"/>
    <n v="33"/>
    <n v="881"/>
  </r>
  <r>
    <x v="18"/>
    <x v="157"/>
    <x v="31"/>
    <x v="43"/>
    <x v="2073"/>
    <n v="135"/>
    <n v="3799"/>
  </r>
  <r>
    <x v="19"/>
    <x v="157"/>
    <x v="12"/>
    <x v="1338"/>
    <x v="1087"/>
    <n v="107"/>
    <n v="3738"/>
  </r>
  <r>
    <x v="20"/>
    <x v="157"/>
    <x v="0"/>
    <x v="229"/>
    <x v="2074"/>
    <n v="25"/>
    <n v="1054"/>
  </r>
  <r>
    <x v="21"/>
    <x v="157"/>
    <x v="1"/>
    <x v="1339"/>
    <x v="15"/>
    <n v="61"/>
    <n v="1300"/>
  </r>
  <r>
    <x v="22"/>
    <x v="157"/>
    <x v="4"/>
    <x v="985"/>
    <x v="2075"/>
    <n v="61"/>
    <n v="2194"/>
  </r>
  <r>
    <x v="23"/>
    <x v="157"/>
    <x v="3"/>
    <x v="934"/>
    <x v="2076"/>
    <n v="44"/>
    <n v="1349"/>
  </r>
  <r>
    <x v="0"/>
    <x v="158"/>
    <x v="1"/>
    <x v="994"/>
    <x v="2077"/>
    <n v="17"/>
    <n v="879"/>
  </r>
  <r>
    <x v="1"/>
    <x v="158"/>
    <x v="17"/>
    <x v="438"/>
    <x v="2078"/>
    <n v="41"/>
    <n v="1997"/>
  </r>
  <r>
    <x v="2"/>
    <x v="158"/>
    <x v="17"/>
    <x v="1340"/>
    <x v="2079"/>
    <n v="51"/>
    <n v="2088"/>
  </r>
  <r>
    <x v="3"/>
    <x v="158"/>
    <x v="6"/>
    <x v="1341"/>
    <x v="2080"/>
    <n v="113"/>
    <n v="5646"/>
  </r>
  <r>
    <x v="4"/>
    <x v="158"/>
    <x v="3"/>
    <x v="305"/>
    <x v="2081"/>
    <n v="61"/>
    <n v="2386"/>
  </r>
  <r>
    <x v="5"/>
    <x v="158"/>
    <x v="0"/>
    <x v="1342"/>
    <x v="2082"/>
    <n v="15"/>
    <n v="496"/>
  </r>
  <r>
    <x v="6"/>
    <x v="158"/>
    <x v="15"/>
    <x v="1139"/>
    <x v="2083"/>
    <n v="70"/>
    <n v="1110"/>
  </r>
  <r>
    <x v="7"/>
    <x v="158"/>
    <x v="47"/>
    <x v="800"/>
    <x v="2084"/>
    <n v="56"/>
    <n v="1101"/>
  </r>
  <r>
    <x v="8"/>
    <x v="158"/>
    <x v="27"/>
    <x v="615"/>
    <x v="2085"/>
    <n v="60"/>
    <n v="1185"/>
  </r>
  <r>
    <x v="9"/>
    <x v="158"/>
    <x v="6"/>
    <x v="1343"/>
    <x v="2086"/>
    <n v="41"/>
    <n v="981"/>
  </r>
  <r>
    <x v="10"/>
    <x v="158"/>
    <x v="3"/>
    <x v="1324"/>
    <x v="2087"/>
    <n v="44"/>
    <n v="519"/>
  </r>
  <r>
    <x v="11"/>
    <x v="158"/>
    <x v="32"/>
    <x v="925"/>
    <x v="889"/>
    <n v="29"/>
    <n v="892"/>
  </r>
  <r>
    <x v="12"/>
    <x v="158"/>
    <x v="17"/>
    <x v="1222"/>
    <x v="2088"/>
    <n v="26"/>
    <n v="1025"/>
  </r>
  <r>
    <x v="13"/>
    <x v="158"/>
    <x v="0"/>
    <x v="1219"/>
    <x v="2089"/>
    <n v="44"/>
    <n v="1762"/>
  </r>
  <r>
    <x v="14"/>
    <x v="158"/>
    <x v="3"/>
    <x v="900"/>
    <x v="2090"/>
    <n v="42"/>
    <n v="2166"/>
  </r>
  <r>
    <x v="15"/>
    <x v="158"/>
    <x v="1"/>
    <x v="300"/>
    <x v="15"/>
    <n v="9"/>
    <n v="378"/>
  </r>
  <r>
    <x v="16"/>
    <x v="158"/>
    <x v="2"/>
    <x v="1308"/>
    <x v="2091"/>
    <n v="47"/>
    <n v="1188"/>
  </r>
  <r>
    <x v="17"/>
    <x v="158"/>
    <x v="1"/>
    <x v="1344"/>
    <x v="2092"/>
    <n v="20"/>
    <n v="848"/>
  </r>
  <r>
    <x v="18"/>
    <x v="158"/>
    <x v="48"/>
    <x v="945"/>
    <x v="12"/>
    <n v="81"/>
    <n v="3664"/>
  </r>
  <r>
    <x v="19"/>
    <x v="158"/>
    <x v="15"/>
    <x v="1345"/>
    <x v="1269"/>
    <n v="80"/>
    <n v="3631"/>
  </r>
  <r>
    <x v="20"/>
    <x v="158"/>
    <x v="0"/>
    <x v="229"/>
    <x v="2074"/>
    <n v="35"/>
    <n v="1029"/>
  </r>
  <r>
    <x v="21"/>
    <x v="158"/>
    <x v="1"/>
    <x v="864"/>
    <x v="15"/>
    <n v="2"/>
    <n v="1239"/>
  </r>
  <r>
    <x v="22"/>
    <x v="158"/>
    <x v="5"/>
    <x v="1045"/>
    <x v="2093"/>
    <n v="62"/>
    <n v="2133"/>
  </r>
  <r>
    <x v="23"/>
    <x v="158"/>
    <x v="12"/>
    <x v="369"/>
    <x v="2094"/>
    <n v="60"/>
    <n v="1305"/>
  </r>
  <r>
    <x v="0"/>
    <x v="159"/>
    <x v="2"/>
    <x v="1316"/>
    <x v="729"/>
    <n v="12"/>
    <n v="862"/>
  </r>
  <r>
    <x v="1"/>
    <x v="159"/>
    <x v="1"/>
    <x v="1156"/>
    <x v="2095"/>
    <n v="29"/>
    <n v="1956"/>
  </r>
  <r>
    <x v="2"/>
    <x v="159"/>
    <x v="17"/>
    <x v="1195"/>
    <x v="2096"/>
    <n v="41"/>
    <n v="2037"/>
  </r>
  <r>
    <x v="3"/>
    <x v="159"/>
    <x v="6"/>
    <x v="1346"/>
    <x v="1701"/>
    <n v="74"/>
    <n v="5533"/>
  </r>
  <r>
    <x v="4"/>
    <x v="159"/>
    <x v="1"/>
    <x v="1347"/>
    <x v="509"/>
    <n v="43"/>
    <n v="2325"/>
  </r>
  <r>
    <x v="5"/>
    <x v="159"/>
    <x v="0"/>
    <x v="1342"/>
    <x v="2082"/>
    <n v="9"/>
    <n v="481"/>
  </r>
  <r>
    <x v="6"/>
    <x v="159"/>
    <x v="32"/>
    <x v="1286"/>
    <x v="2097"/>
    <n v="31"/>
    <n v="1040"/>
  </r>
  <r>
    <x v="7"/>
    <x v="159"/>
    <x v="32"/>
    <x v="1304"/>
    <x v="2098"/>
    <n v="18"/>
    <n v="1045"/>
  </r>
  <r>
    <x v="8"/>
    <x v="159"/>
    <x v="2"/>
    <x v="823"/>
    <x v="1891"/>
    <n v="43"/>
    <n v="1125"/>
  </r>
  <r>
    <x v="9"/>
    <x v="159"/>
    <x v="0"/>
    <x v="1317"/>
    <x v="2099"/>
    <n v="25"/>
    <n v="940"/>
  </r>
  <r>
    <x v="10"/>
    <x v="159"/>
    <x v="1"/>
    <x v="344"/>
    <x v="2100"/>
    <n v="11"/>
    <n v="475"/>
  </r>
  <r>
    <x v="11"/>
    <x v="159"/>
    <x v="32"/>
    <x v="1316"/>
    <x v="974"/>
    <n v="17"/>
    <n v="863"/>
  </r>
  <r>
    <x v="12"/>
    <x v="159"/>
    <x v="5"/>
    <x v="1250"/>
    <x v="2101"/>
    <n v="28"/>
    <n v="999"/>
  </r>
  <r>
    <x v="13"/>
    <x v="159"/>
    <x v="2"/>
    <x v="1219"/>
    <x v="2089"/>
    <n v="32"/>
    <n v="1718"/>
  </r>
  <r>
    <x v="14"/>
    <x v="159"/>
    <x v="4"/>
    <x v="412"/>
    <x v="2102"/>
    <n v="48"/>
    <n v="2124"/>
  </r>
  <r>
    <x v="15"/>
    <x v="159"/>
    <x v="0"/>
    <x v="323"/>
    <x v="15"/>
    <n v="5"/>
    <n v="369"/>
  </r>
  <r>
    <x v="16"/>
    <x v="159"/>
    <x v="0"/>
    <x v="1348"/>
    <x v="2103"/>
    <n v="19"/>
    <n v="1141"/>
  </r>
  <r>
    <x v="17"/>
    <x v="159"/>
    <x v="0"/>
    <x v="1349"/>
    <x v="2104"/>
    <n v="18"/>
    <n v="828"/>
  </r>
  <r>
    <x v="18"/>
    <x v="159"/>
    <x v="23"/>
    <x v="1350"/>
    <x v="774"/>
    <n v="53"/>
    <n v="3583"/>
  </r>
  <r>
    <x v="19"/>
    <x v="159"/>
    <x v="32"/>
    <x v="1351"/>
    <x v="2105"/>
    <n v="69"/>
    <n v="3551"/>
  </r>
  <r>
    <x v="20"/>
    <x v="159"/>
    <x v="0"/>
    <x v="229"/>
    <x v="2074"/>
    <n v="15"/>
    <n v="994"/>
  </r>
  <r>
    <x v="21"/>
    <x v="159"/>
    <x v="0"/>
    <x v="868"/>
    <x v="15"/>
    <n v="5"/>
    <n v="1237"/>
  </r>
  <r>
    <x v="22"/>
    <x v="159"/>
    <x v="4"/>
    <x v="1107"/>
    <x v="2106"/>
    <n v="34"/>
    <n v="2071"/>
  </r>
  <r>
    <x v="23"/>
    <x v="159"/>
    <x v="13"/>
    <x v="432"/>
    <x v="2107"/>
    <n v="68"/>
    <n v="1245"/>
  </r>
  <r>
    <x v="0"/>
    <x v="160"/>
    <x v="6"/>
    <x v="1047"/>
    <x v="1384"/>
    <n v="57"/>
    <n v="850"/>
  </r>
  <r>
    <x v="1"/>
    <x v="160"/>
    <x v="3"/>
    <x v="264"/>
    <x v="205"/>
    <n v="69"/>
    <n v="1927"/>
  </r>
  <r>
    <x v="2"/>
    <x v="160"/>
    <x v="17"/>
    <x v="1213"/>
    <x v="2108"/>
    <n v="38"/>
    <n v="1996"/>
  </r>
  <r>
    <x v="3"/>
    <x v="160"/>
    <x v="11"/>
    <x v="1352"/>
    <x v="957"/>
    <n v="134"/>
    <n v="5459"/>
  </r>
  <r>
    <x v="4"/>
    <x v="160"/>
    <x v="0"/>
    <x v="396"/>
    <x v="2109"/>
    <n v="68"/>
    <n v="2282"/>
  </r>
  <r>
    <x v="5"/>
    <x v="160"/>
    <x v="0"/>
    <x v="1342"/>
    <x v="2082"/>
    <n v="8"/>
    <n v="472"/>
  </r>
  <r>
    <x v="6"/>
    <x v="160"/>
    <x v="17"/>
    <x v="1353"/>
    <x v="2110"/>
    <n v="33"/>
    <n v="1009"/>
  </r>
  <r>
    <x v="7"/>
    <x v="160"/>
    <x v="32"/>
    <x v="994"/>
    <x v="1853"/>
    <n v="26"/>
    <n v="1027"/>
  </r>
  <r>
    <x v="8"/>
    <x v="160"/>
    <x v="21"/>
    <x v="1354"/>
    <x v="2111"/>
    <n v="78"/>
    <n v="1082"/>
  </r>
  <r>
    <x v="9"/>
    <x v="160"/>
    <x v="17"/>
    <x v="1317"/>
    <x v="2099"/>
    <n v="33"/>
    <n v="915"/>
  </r>
  <r>
    <x v="10"/>
    <x v="160"/>
    <x v="1"/>
    <x v="380"/>
    <x v="2112"/>
    <n v="21"/>
    <n v="464"/>
  </r>
  <r>
    <x v="11"/>
    <x v="160"/>
    <x v="32"/>
    <x v="1079"/>
    <x v="2113"/>
    <n v="33"/>
    <n v="846"/>
  </r>
  <r>
    <x v="12"/>
    <x v="160"/>
    <x v="11"/>
    <x v="1254"/>
    <x v="2114"/>
    <n v="58"/>
    <n v="971"/>
  </r>
  <r>
    <x v="13"/>
    <x v="160"/>
    <x v="1"/>
    <x v="180"/>
    <x v="2115"/>
    <n v="48"/>
    <n v="1686"/>
  </r>
  <r>
    <x v="14"/>
    <x v="160"/>
    <x v="15"/>
    <x v="781"/>
    <x v="2116"/>
    <n v="74"/>
    <n v="2076"/>
  </r>
  <r>
    <x v="15"/>
    <x v="160"/>
    <x v="2"/>
    <x v="323"/>
    <x v="15"/>
    <n v="6"/>
    <n v="364"/>
  </r>
  <r>
    <x v="16"/>
    <x v="160"/>
    <x v="1"/>
    <x v="1348"/>
    <x v="2103"/>
    <n v="21"/>
    <n v="1122"/>
  </r>
  <r>
    <x v="17"/>
    <x v="160"/>
    <x v="48"/>
    <x v="1349"/>
    <x v="2104"/>
    <n v="35"/>
    <n v="810"/>
  </r>
  <r>
    <x v="18"/>
    <x v="160"/>
    <x v="14"/>
    <x v="1355"/>
    <x v="1619"/>
    <n v="107"/>
    <n v="3530"/>
  </r>
  <r>
    <x v="19"/>
    <x v="160"/>
    <x v="12"/>
    <x v="219"/>
    <x v="2117"/>
    <n v="91"/>
    <n v="3482"/>
  </r>
  <r>
    <x v="20"/>
    <x v="160"/>
    <x v="2"/>
    <x v="229"/>
    <x v="2074"/>
    <n v="31"/>
    <n v="979"/>
  </r>
  <r>
    <x v="21"/>
    <x v="160"/>
    <x v="0"/>
    <x v="868"/>
    <x v="15"/>
    <n v="9"/>
    <n v="1232"/>
  </r>
  <r>
    <x v="22"/>
    <x v="160"/>
    <x v="3"/>
    <x v="1127"/>
    <x v="1468"/>
    <n v="56"/>
    <n v="2037"/>
  </r>
  <r>
    <x v="23"/>
    <x v="160"/>
    <x v="15"/>
    <x v="1293"/>
    <x v="1689"/>
    <n v="57"/>
    <n v="1177"/>
  </r>
  <r>
    <x v="0"/>
    <x v="161"/>
    <x v="2"/>
    <x v="1130"/>
    <x v="2118"/>
    <n v="21"/>
    <n v="793"/>
  </r>
  <r>
    <x v="1"/>
    <x v="161"/>
    <x v="4"/>
    <x v="1084"/>
    <x v="2119"/>
    <n v="81"/>
    <n v="1858"/>
  </r>
  <r>
    <x v="2"/>
    <x v="161"/>
    <x v="4"/>
    <x v="1302"/>
    <x v="2120"/>
    <n v="72"/>
    <n v="1958"/>
  </r>
  <r>
    <x v="3"/>
    <x v="161"/>
    <x v="34"/>
    <x v="1133"/>
    <x v="2121"/>
    <n v="164"/>
    <n v="5325"/>
  </r>
  <r>
    <x v="4"/>
    <x v="161"/>
    <x v="4"/>
    <x v="396"/>
    <x v="2109"/>
    <n v="84"/>
    <n v="2214"/>
  </r>
  <r>
    <x v="5"/>
    <x v="161"/>
    <x v="0"/>
    <x v="1342"/>
    <x v="2082"/>
    <n v="16"/>
    <n v="464"/>
  </r>
  <r>
    <x v="6"/>
    <x v="161"/>
    <x v="42"/>
    <x v="1343"/>
    <x v="1698"/>
    <n v="65"/>
    <n v="976"/>
  </r>
  <r>
    <x v="7"/>
    <x v="161"/>
    <x v="5"/>
    <x v="1071"/>
    <x v="2047"/>
    <n v="57"/>
    <n v="1001"/>
  </r>
  <r>
    <x v="8"/>
    <x v="161"/>
    <x v="11"/>
    <x v="1281"/>
    <x v="2054"/>
    <n v="100"/>
    <n v="1004"/>
  </r>
  <r>
    <x v="9"/>
    <x v="161"/>
    <x v="5"/>
    <x v="1164"/>
    <x v="2122"/>
    <n v="54"/>
    <n v="882"/>
  </r>
  <r>
    <x v="10"/>
    <x v="161"/>
    <x v="17"/>
    <x v="408"/>
    <x v="2123"/>
    <n v="29"/>
    <n v="443"/>
  </r>
  <r>
    <x v="11"/>
    <x v="161"/>
    <x v="12"/>
    <x v="1239"/>
    <x v="2124"/>
    <n v="49"/>
    <n v="813"/>
  </r>
  <r>
    <x v="12"/>
    <x v="161"/>
    <x v="1"/>
    <x v="1356"/>
    <x v="2125"/>
    <n v="41"/>
    <n v="913"/>
  </r>
  <r>
    <x v="13"/>
    <x v="161"/>
    <x v="3"/>
    <x v="1357"/>
    <x v="2126"/>
    <n v="47"/>
    <n v="1638"/>
  </r>
  <r>
    <x v="14"/>
    <x v="161"/>
    <x v="6"/>
    <x v="439"/>
    <x v="2127"/>
    <n v="67"/>
    <n v="2002"/>
  </r>
  <r>
    <x v="15"/>
    <x v="161"/>
    <x v="17"/>
    <x v="380"/>
    <x v="15"/>
    <n v="11"/>
    <n v="358"/>
  </r>
  <r>
    <x v="16"/>
    <x v="161"/>
    <x v="32"/>
    <x v="1358"/>
    <x v="1946"/>
    <n v="38"/>
    <n v="1101"/>
  </r>
  <r>
    <x v="17"/>
    <x v="161"/>
    <x v="5"/>
    <x v="1262"/>
    <x v="2128"/>
    <n v="43"/>
    <n v="775"/>
  </r>
  <r>
    <x v="18"/>
    <x v="161"/>
    <x v="11"/>
    <x v="1359"/>
    <x v="730"/>
    <n v="176"/>
    <n v="3423"/>
  </r>
  <r>
    <x v="19"/>
    <x v="161"/>
    <x v="26"/>
    <x v="528"/>
    <x v="2129"/>
    <n v="101"/>
    <n v="3391"/>
  </r>
  <r>
    <x v="20"/>
    <x v="161"/>
    <x v="1"/>
    <x v="1293"/>
    <x v="2130"/>
    <n v="24"/>
    <n v="948"/>
  </r>
  <r>
    <x v="21"/>
    <x v="161"/>
    <x v="0"/>
    <x v="868"/>
    <x v="15"/>
    <n v="15"/>
    <n v="1223"/>
  </r>
  <r>
    <x v="22"/>
    <x v="161"/>
    <x v="5"/>
    <x v="1162"/>
    <x v="1416"/>
    <n v="72"/>
    <n v="1981"/>
  </r>
  <r>
    <x v="23"/>
    <x v="161"/>
    <x v="48"/>
    <x v="1360"/>
    <x v="1890"/>
    <n v="51"/>
    <n v="1120"/>
  </r>
  <r>
    <x v="0"/>
    <x v="162"/>
    <x v="2"/>
    <x v="1222"/>
    <x v="2131"/>
    <n v="19"/>
    <n v="772"/>
  </r>
  <r>
    <x v="1"/>
    <x v="162"/>
    <x v="3"/>
    <x v="592"/>
    <x v="311"/>
    <n v="63"/>
    <n v="1777"/>
  </r>
  <r>
    <x v="2"/>
    <x v="162"/>
    <x v="4"/>
    <x v="792"/>
    <x v="1999"/>
    <n v="84"/>
    <n v="1886"/>
  </r>
  <r>
    <x v="3"/>
    <x v="162"/>
    <x v="58"/>
    <x v="1361"/>
    <x v="1128"/>
    <n v="134"/>
    <n v="5161"/>
  </r>
  <r>
    <x v="4"/>
    <x v="162"/>
    <x v="48"/>
    <x v="1362"/>
    <x v="2132"/>
    <n v="77"/>
    <n v="2130"/>
  </r>
  <r>
    <x v="5"/>
    <x v="162"/>
    <x v="0"/>
    <x v="1342"/>
    <x v="2082"/>
    <n v="21"/>
    <n v="448"/>
  </r>
  <r>
    <x v="6"/>
    <x v="162"/>
    <x v="6"/>
    <x v="1296"/>
    <x v="2133"/>
    <n v="48"/>
    <n v="911"/>
  </r>
  <r>
    <x v="7"/>
    <x v="162"/>
    <x v="42"/>
    <x v="1125"/>
    <x v="2134"/>
    <n v="51"/>
    <n v="944"/>
  </r>
  <r>
    <x v="8"/>
    <x v="162"/>
    <x v="12"/>
    <x v="1317"/>
    <x v="2135"/>
    <n v="71"/>
    <n v="904"/>
  </r>
  <r>
    <x v="9"/>
    <x v="162"/>
    <x v="32"/>
    <x v="1363"/>
    <x v="2136"/>
    <n v="49"/>
    <n v="828"/>
  </r>
  <r>
    <x v="10"/>
    <x v="162"/>
    <x v="5"/>
    <x v="544"/>
    <x v="2137"/>
    <n v="29"/>
    <n v="414"/>
  </r>
  <r>
    <x v="11"/>
    <x v="162"/>
    <x v="2"/>
    <x v="1286"/>
    <x v="1923"/>
    <n v="22"/>
    <n v="764"/>
  </r>
  <r>
    <x v="12"/>
    <x v="162"/>
    <x v="5"/>
    <x v="1364"/>
    <x v="2138"/>
    <n v="31"/>
    <n v="872"/>
  </r>
  <r>
    <x v="13"/>
    <x v="162"/>
    <x v="6"/>
    <x v="1095"/>
    <x v="1926"/>
    <n v="58"/>
    <n v="1591"/>
  </r>
  <r>
    <x v="14"/>
    <x v="162"/>
    <x v="12"/>
    <x v="901"/>
    <x v="1226"/>
    <n v="64"/>
    <n v="1935"/>
  </r>
  <r>
    <x v="15"/>
    <x v="162"/>
    <x v="1"/>
    <x v="461"/>
    <x v="15"/>
    <n v="8"/>
    <n v="347"/>
  </r>
  <r>
    <x v="16"/>
    <x v="162"/>
    <x v="17"/>
    <x v="1365"/>
    <x v="2139"/>
    <n v="36"/>
    <n v="1063"/>
  </r>
  <r>
    <x v="17"/>
    <x v="162"/>
    <x v="4"/>
    <x v="1366"/>
    <x v="2140"/>
    <n v="37"/>
    <n v="732"/>
  </r>
  <r>
    <x v="18"/>
    <x v="162"/>
    <x v="36"/>
    <x v="198"/>
    <x v="2141"/>
    <n v="96"/>
    <n v="3247"/>
  </r>
  <r>
    <x v="19"/>
    <x v="162"/>
    <x v="54"/>
    <x v="1367"/>
    <x v="2142"/>
    <n v="96"/>
    <n v="3290"/>
  </r>
  <r>
    <x v="20"/>
    <x v="162"/>
    <x v="17"/>
    <x v="764"/>
    <x v="2143"/>
    <n v="24"/>
    <n v="924"/>
  </r>
  <r>
    <x v="21"/>
    <x v="162"/>
    <x v="0"/>
    <x v="868"/>
    <x v="15"/>
    <n v="18"/>
    <n v="1208"/>
  </r>
  <r>
    <x v="22"/>
    <x v="162"/>
    <x v="3"/>
    <x v="1173"/>
    <x v="2144"/>
    <n v="40"/>
    <n v="1909"/>
  </r>
  <r>
    <x v="23"/>
    <x v="162"/>
    <x v="36"/>
    <x v="1104"/>
    <x v="2145"/>
    <n v="79"/>
    <n v="1069"/>
  </r>
  <r>
    <x v="0"/>
    <x v="163"/>
    <x v="2"/>
    <x v="247"/>
    <x v="2146"/>
    <n v="21"/>
    <n v="753"/>
  </r>
  <r>
    <x v="1"/>
    <x v="163"/>
    <x v="3"/>
    <x v="429"/>
    <x v="2147"/>
    <n v="53"/>
    <n v="1714"/>
  </r>
  <r>
    <x v="2"/>
    <x v="163"/>
    <x v="17"/>
    <x v="659"/>
    <x v="2148"/>
    <n v="61"/>
    <n v="1802"/>
  </r>
  <r>
    <x v="3"/>
    <x v="163"/>
    <x v="12"/>
    <x v="1368"/>
    <x v="1878"/>
    <n v="107"/>
    <n v="5027"/>
  </r>
  <r>
    <x v="4"/>
    <x v="163"/>
    <x v="47"/>
    <x v="190"/>
    <x v="2149"/>
    <n v="69"/>
    <n v="2053"/>
  </r>
  <r>
    <x v="5"/>
    <x v="163"/>
    <x v="1"/>
    <x v="1342"/>
    <x v="2082"/>
    <n v="15"/>
    <n v="427"/>
  </r>
  <r>
    <x v="6"/>
    <x v="163"/>
    <x v="3"/>
    <x v="1194"/>
    <x v="2150"/>
    <n v="38"/>
    <n v="863"/>
  </r>
  <r>
    <x v="7"/>
    <x v="163"/>
    <x v="48"/>
    <x v="1369"/>
    <x v="2151"/>
    <n v="40"/>
    <n v="893"/>
  </r>
  <r>
    <x v="8"/>
    <x v="163"/>
    <x v="47"/>
    <x v="1370"/>
    <x v="2152"/>
    <n v="62"/>
    <n v="833"/>
  </r>
  <r>
    <x v="9"/>
    <x v="163"/>
    <x v="32"/>
    <x v="1300"/>
    <x v="2153"/>
    <n v="42"/>
    <n v="779"/>
  </r>
  <r>
    <x v="10"/>
    <x v="163"/>
    <x v="5"/>
    <x v="1371"/>
    <x v="2154"/>
    <n v="29"/>
    <n v="385"/>
  </r>
  <r>
    <x v="11"/>
    <x v="163"/>
    <x v="6"/>
    <x v="1372"/>
    <x v="2155"/>
    <n v="24"/>
    <n v="742"/>
  </r>
  <r>
    <x v="12"/>
    <x v="163"/>
    <x v="5"/>
    <x v="1325"/>
    <x v="2156"/>
    <n v="31"/>
    <n v="841"/>
  </r>
  <r>
    <x v="13"/>
    <x v="163"/>
    <x v="5"/>
    <x v="1373"/>
    <x v="2157"/>
    <n v="43"/>
    <n v="1533"/>
  </r>
  <r>
    <x v="14"/>
    <x v="163"/>
    <x v="6"/>
    <x v="1260"/>
    <x v="2158"/>
    <n v="54"/>
    <n v="1871"/>
  </r>
  <r>
    <x v="15"/>
    <x v="163"/>
    <x v="5"/>
    <x v="544"/>
    <x v="15"/>
    <n v="5"/>
    <n v="339"/>
  </r>
  <r>
    <x v="16"/>
    <x v="163"/>
    <x v="48"/>
    <x v="1374"/>
    <x v="2159"/>
    <n v="46"/>
    <n v="1027"/>
  </r>
  <r>
    <x v="17"/>
    <x v="163"/>
    <x v="47"/>
    <x v="1375"/>
    <x v="2160"/>
    <n v="28"/>
    <n v="695"/>
  </r>
  <r>
    <x v="18"/>
    <x v="163"/>
    <x v="23"/>
    <x v="1376"/>
    <x v="2161"/>
    <n v="107"/>
    <n v="3151"/>
  </r>
  <r>
    <x v="19"/>
    <x v="163"/>
    <x v="21"/>
    <x v="150"/>
    <x v="2162"/>
    <n v="126"/>
    <n v="3194"/>
  </r>
  <r>
    <x v="20"/>
    <x v="163"/>
    <x v="0"/>
    <x v="823"/>
    <x v="2163"/>
    <n v="31"/>
    <n v="900"/>
  </r>
  <r>
    <x v="21"/>
    <x v="163"/>
    <x v="0"/>
    <x v="868"/>
    <x v="15"/>
    <n v="12"/>
    <n v="1190"/>
  </r>
  <r>
    <x v="22"/>
    <x v="163"/>
    <x v="47"/>
    <x v="1191"/>
    <x v="2164"/>
    <n v="51"/>
    <n v="1869"/>
  </r>
  <r>
    <x v="23"/>
    <x v="163"/>
    <x v="6"/>
    <x v="1353"/>
    <x v="2165"/>
    <n v="54"/>
    <n v="990"/>
  </r>
  <r>
    <x v="0"/>
    <x v="164"/>
    <x v="2"/>
    <x v="1137"/>
    <x v="2166"/>
    <n v="25"/>
    <n v="732"/>
  </r>
  <r>
    <x v="1"/>
    <x v="164"/>
    <x v="1"/>
    <x v="435"/>
    <x v="2167"/>
    <n v="60"/>
    <n v="1661"/>
  </r>
  <r>
    <x v="2"/>
    <x v="164"/>
    <x v="3"/>
    <x v="701"/>
    <x v="2066"/>
    <n v="56"/>
    <n v="1741"/>
  </r>
  <r>
    <x v="3"/>
    <x v="164"/>
    <x v="37"/>
    <x v="336"/>
    <x v="2168"/>
    <n v="130"/>
    <n v="4920"/>
  </r>
  <r>
    <x v="4"/>
    <x v="164"/>
    <x v="3"/>
    <x v="1247"/>
    <x v="2169"/>
    <n v="63"/>
    <n v="1984"/>
  </r>
  <r>
    <x v="5"/>
    <x v="164"/>
    <x v="0"/>
    <x v="1377"/>
    <x v="2170"/>
    <n v="10"/>
    <n v="412"/>
  </r>
  <r>
    <x v="6"/>
    <x v="164"/>
    <x v="15"/>
    <x v="1308"/>
    <x v="2171"/>
    <n v="32"/>
    <n v="825"/>
  </r>
  <r>
    <x v="7"/>
    <x v="164"/>
    <x v="4"/>
    <x v="267"/>
    <x v="2172"/>
    <n v="33"/>
    <n v="853"/>
  </r>
  <r>
    <x v="8"/>
    <x v="164"/>
    <x v="17"/>
    <x v="1378"/>
    <x v="2087"/>
    <n v="27"/>
    <n v="771"/>
  </r>
  <r>
    <x v="9"/>
    <x v="164"/>
    <x v="32"/>
    <x v="1379"/>
    <x v="2173"/>
    <n v="29"/>
    <n v="737"/>
  </r>
  <r>
    <x v="10"/>
    <x v="164"/>
    <x v="17"/>
    <x v="585"/>
    <x v="2174"/>
    <n v="20"/>
    <n v="356"/>
  </r>
  <r>
    <x v="11"/>
    <x v="164"/>
    <x v="6"/>
    <x v="267"/>
    <x v="2175"/>
    <n v="28"/>
    <n v="718"/>
  </r>
  <r>
    <x v="12"/>
    <x v="164"/>
    <x v="3"/>
    <x v="1181"/>
    <x v="1972"/>
    <n v="24"/>
    <n v="810"/>
  </r>
  <r>
    <x v="13"/>
    <x v="164"/>
    <x v="17"/>
    <x v="168"/>
    <x v="2176"/>
    <n v="38"/>
    <n v="1490"/>
  </r>
  <r>
    <x v="14"/>
    <x v="164"/>
    <x v="17"/>
    <x v="1025"/>
    <x v="2177"/>
    <n v="47"/>
    <n v="1817"/>
  </r>
  <r>
    <x v="15"/>
    <x v="164"/>
    <x v="1"/>
    <x v="1371"/>
    <x v="15"/>
    <n v="3"/>
    <n v="334"/>
  </r>
  <r>
    <x v="16"/>
    <x v="164"/>
    <x v="0"/>
    <x v="1228"/>
    <x v="2178"/>
    <n v="28"/>
    <n v="981"/>
  </r>
  <r>
    <x v="17"/>
    <x v="164"/>
    <x v="1"/>
    <x v="1380"/>
    <x v="2179"/>
    <n v="26"/>
    <n v="667"/>
  </r>
  <r>
    <x v="18"/>
    <x v="164"/>
    <x v="20"/>
    <x v="1381"/>
    <x v="2180"/>
    <n v="146"/>
    <n v="3044"/>
  </r>
  <r>
    <x v="19"/>
    <x v="164"/>
    <x v="7"/>
    <x v="1382"/>
    <x v="2181"/>
    <n v="89"/>
    <n v="3068"/>
  </r>
  <r>
    <x v="20"/>
    <x v="164"/>
    <x v="2"/>
    <x v="823"/>
    <x v="2163"/>
    <n v="29"/>
    <n v="869"/>
  </r>
  <r>
    <x v="21"/>
    <x v="164"/>
    <x v="1"/>
    <x v="868"/>
    <x v="15"/>
    <n v="6"/>
    <n v="1178"/>
  </r>
  <r>
    <x v="22"/>
    <x v="164"/>
    <x v="5"/>
    <x v="1383"/>
    <x v="2182"/>
    <n v="52"/>
    <n v="1818"/>
  </r>
  <r>
    <x v="23"/>
    <x v="164"/>
    <x v="5"/>
    <x v="1384"/>
    <x v="2183"/>
    <n v="26"/>
    <n v="936"/>
  </r>
  <r>
    <x v="0"/>
    <x v="165"/>
    <x v="1"/>
    <x v="1281"/>
    <x v="2184"/>
    <n v="17"/>
    <n v="707"/>
  </r>
  <r>
    <x v="1"/>
    <x v="165"/>
    <x v="6"/>
    <x v="1385"/>
    <x v="2185"/>
    <n v="62"/>
    <n v="1601"/>
  </r>
  <r>
    <x v="2"/>
    <x v="165"/>
    <x v="3"/>
    <x v="751"/>
    <x v="2186"/>
    <n v="40"/>
    <n v="1685"/>
  </r>
  <r>
    <x v="3"/>
    <x v="165"/>
    <x v="42"/>
    <x v="1386"/>
    <x v="2187"/>
    <n v="88"/>
    <n v="4790"/>
  </r>
  <r>
    <x v="4"/>
    <x v="165"/>
    <x v="12"/>
    <x v="233"/>
    <x v="2188"/>
    <n v="54"/>
    <n v="1921"/>
  </r>
  <r>
    <x v="5"/>
    <x v="165"/>
    <x v="1"/>
    <x v="1377"/>
    <x v="2170"/>
    <n v="5"/>
    <n v="402"/>
  </r>
  <r>
    <x v="6"/>
    <x v="165"/>
    <x v="5"/>
    <x v="1221"/>
    <x v="2189"/>
    <n v="33"/>
    <n v="793"/>
  </r>
  <r>
    <x v="7"/>
    <x v="165"/>
    <x v="47"/>
    <x v="1317"/>
    <x v="2190"/>
    <n v="33"/>
    <n v="820"/>
  </r>
  <r>
    <x v="8"/>
    <x v="165"/>
    <x v="6"/>
    <x v="1314"/>
    <x v="2191"/>
    <n v="39"/>
    <n v="744"/>
  </r>
  <r>
    <x v="9"/>
    <x v="165"/>
    <x v="3"/>
    <x v="1314"/>
    <x v="2192"/>
    <n v="26"/>
    <n v="708"/>
  </r>
  <r>
    <x v="10"/>
    <x v="165"/>
    <x v="1"/>
    <x v="682"/>
    <x v="2193"/>
    <n v="17"/>
    <n v="336"/>
  </r>
  <r>
    <x v="11"/>
    <x v="165"/>
    <x v="47"/>
    <x v="1164"/>
    <x v="843"/>
    <n v="25"/>
    <n v="690"/>
  </r>
  <r>
    <x v="12"/>
    <x v="165"/>
    <x v="17"/>
    <x v="1379"/>
    <x v="2194"/>
    <n v="27"/>
    <n v="786"/>
  </r>
  <r>
    <x v="13"/>
    <x v="165"/>
    <x v="32"/>
    <x v="447"/>
    <x v="1831"/>
    <n v="44"/>
    <n v="1452"/>
  </r>
  <r>
    <x v="14"/>
    <x v="165"/>
    <x v="4"/>
    <x v="471"/>
    <x v="2195"/>
    <n v="47"/>
    <n v="1770"/>
  </r>
  <r>
    <x v="15"/>
    <x v="165"/>
    <x v="1"/>
    <x v="1097"/>
    <x v="15"/>
    <n v="9"/>
    <n v="331"/>
  </r>
  <r>
    <x v="16"/>
    <x v="165"/>
    <x v="4"/>
    <x v="1228"/>
    <x v="2178"/>
    <n v="26"/>
    <n v="953"/>
  </r>
  <r>
    <x v="17"/>
    <x v="165"/>
    <x v="32"/>
    <x v="1387"/>
    <x v="2196"/>
    <n v="27"/>
    <n v="641"/>
  </r>
  <r>
    <x v="18"/>
    <x v="165"/>
    <x v="45"/>
    <x v="1388"/>
    <x v="2197"/>
    <n v="98"/>
    <n v="2898"/>
  </r>
  <r>
    <x v="19"/>
    <x v="165"/>
    <x v="26"/>
    <x v="494"/>
    <x v="2198"/>
    <n v="79"/>
    <n v="2979"/>
  </r>
  <r>
    <x v="20"/>
    <x v="165"/>
    <x v="32"/>
    <x v="1354"/>
    <x v="53"/>
    <n v="21"/>
    <n v="840"/>
  </r>
  <r>
    <x v="21"/>
    <x v="165"/>
    <x v="1"/>
    <x v="929"/>
    <x v="15"/>
    <n v="33"/>
    <n v="1172"/>
  </r>
  <r>
    <x v="22"/>
    <x v="165"/>
    <x v="6"/>
    <x v="126"/>
    <x v="2199"/>
    <n v="51"/>
    <n v="1766"/>
  </r>
  <r>
    <x v="23"/>
    <x v="165"/>
    <x v="23"/>
    <x v="1356"/>
    <x v="2200"/>
    <n v="57"/>
    <n v="910"/>
  </r>
  <r>
    <x v="0"/>
    <x v="166"/>
    <x v="2"/>
    <x v="1254"/>
    <x v="2201"/>
    <n v="9"/>
    <n v="690"/>
  </r>
  <r>
    <x v="1"/>
    <x v="166"/>
    <x v="6"/>
    <x v="647"/>
    <x v="2202"/>
    <n v="30"/>
    <n v="1539"/>
  </r>
  <r>
    <x v="2"/>
    <x v="166"/>
    <x v="32"/>
    <x v="728"/>
    <x v="2163"/>
    <n v="34"/>
    <n v="1645"/>
  </r>
  <r>
    <x v="3"/>
    <x v="166"/>
    <x v="42"/>
    <x v="1389"/>
    <x v="2203"/>
    <n v="80"/>
    <n v="4702"/>
  </r>
  <r>
    <x v="4"/>
    <x v="166"/>
    <x v="47"/>
    <x v="1175"/>
    <x v="2204"/>
    <n v="41"/>
    <n v="1867"/>
  </r>
  <r>
    <x v="5"/>
    <x v="166"/>
    <x v="0"/>
    <x v="1390"/>
    <x v="2205"/>
    <n v="9"/>
    <n v="397"/>
  </r>
  <r>
    <x v="6"/>
    <x v="166"/>
    <x v="47"/>
    <x v="1391"/>
    <x v="2206"/>
    <n v="15"/>
    <n v="760"/>
  </r>
  <r>
    <x v="7"/>
    <x v="166"/>
    <x v="32"/>
    <x v="1169"/>
    <x v="2207"/>
    <n v="13"/>
    <n v="787"/>
  </r>
  <r>
    <x v="8"/>
    <x v="166"/>
    <x v="17"/>
    <x v="1392"/>
    <x v="2208"/>
    <n v="18"/>
    <n v="705"/>
  </r>
  <r>
    <x v="9"/>
    <x v="166"/>
    <x v="6"/>
    <x v="1365"/>
    <x v="2209"/>
    <n v="20"/>
    <n v="682"/>
  </r>
  <r>
    <x v="10"/>
    <x v="166"/>
    <x v="2"/>
    <x v="1211"/>
    <x v="686"/>
    <n v="9"/>
    <n v="319"/>
  </r>
  <r>
    <x v="11"/>
    <x v="166"/>
    <x v="5"/>
    <x v="1370"/>
    <x v="2144"/>
    <n v="12"/>
    <n v="665"/>
  </r>
  <r>
    <x v="12"/>
    <x v="166"/>
    <x v="0"/>
    <x v="1208"/>
    <x v="2210"/>
    <n v="4"/>
    <n v="759"/>
  </r>
  <r>
    <x v="13"/>
    <x v="166"/>
    <x v="3"/>
    <x v="464"/>
    <x v="1674"/>
    <n v="36"/>
    <n v="1408"/>
  </r>
  <r>
    <x v="14"/>
    <x v="166"/>
    <x v="4"/>
    <x v="327"/>
    <x v="1571"/>
    <n v="23"/>
    <n v="1723"/>
  </r>
  <r>
    <x v="15"/>
    <x v="166"/>
    <x v="0"/>
    <x v="1393"/>
    <x v="15"/>
    <n v="3"/>
    <n v="322"/>
  </r>
  <r>
    <x v="16"/>
    <x v="166"/>
    <x v="17"/>
    <x v="1394"/>
    <x v="2211"/>
    <n v="17"/>
    <n v="927"/>
  </r>
  <r>
    <x v="17"/>
    <x v="166"/>
    <x v="1"/>
    <x v="169"/>
    <x v="2212"/>
    <n v="4"/>
    <n v="614"/>
  </r>
  <r>
    <x v="18"/>
    <x v="166"/>
    <x v="12"/>
    <x v="1395"/>
    <x v="2213"/>
    <n v="45"/>
    <n v="2800"/>
  </r>
  <r>
    <x v="19"/>
    <x v="166"/>
    <x v="42"/>
    <x v="1396"/>
    <x v="930"/>
    <n v="56"/>
    <n v="2900"/>
  </r>
  <r>
    <x v="20"/>
    <x v="166"/>
    <x v="0"/>
    <x v="925"/>
    <x v="2214"/>
    <n v="8"/>
    <n v="819"/>
  </r>
  <r>
    <x v="21"/>
    <x v="166"/>
    <x v="1"/>
    <x v="955"/>
    <x v="15"/>
    <n v="11"/>
    <n v="1139"/>
  </r>
  <r>
    <x v="22"/>
    <x v="166"/>
    <x v="3"/>
    <x v="1258"/>
    <x v="2215"/>
    <n v="28"/>
    <n v="1715"/>
  </r>
  <r>
    <x v="23"/>
    <x v="166"/>
    <x v="2"/>
    <x v="1379"/>
    <x v="2216"/>
    <n v="17"/>
    <n v="853"/>
  </r>
  <r>
    <x v="0"/>
    <x v="167"/>
    <x v="4"/>
    <x v="1369"/>
    <x v="2217"/>
    <n v="21"/>
    <n v="681"/>
  </r>
  <r>
    <x v="1"/>
    <x v="167"/>
    <x v="48"/>
    <x v="611"/>
    <x v="2218"/>
    <n v="88"/>
    <n v="1509"/>
  </r>
  <r>
    <x v="2"/>
    <x v="167"/>
    <x v="47"/>
    <x v="747"/>
    <x v="2219"/>
    <n v="33"/>
    <n v="1611"/>
  </r>
  <r>
    <x v="3"/>
    <x v="167"/>
    <x v="37"/>
    <x v="1397"/>
    <x v="1487"/>
    <n v="70"/>
    <n v="4622"/>
  </r>
  <r>
    <x v="4"/>
    <x v="167"/>
    <x v="32"/>
    <x v="481"/>
    <x v="950"/>
    <n v="42"/>
    <n v="1826"/>
  </r>
  <r>
    <x v="5"/>
    <x v="167"/>
    <x v="0"/>
    <x v="1390"/>
    <x v="2205"/>
    <n v="4"/>
    <n v="388"/>
  </r>
  <r>
    <x v="6"/>
    <x v="167"/>
    <x v="32"/>
    <x v="333"/>
    <x v="2220"/>
    <n v="16"/>
    <n v="745"/>
  </r>
  <r>
    <x v="7"/>
    <x v="167"/>
    <x v="17"/>
    <x v="1187"/>
    <x v="2221"/>
    <n v="11"/>
    <n v="774"/>
  </r>
  <r>
    <x v="8"/>
    <x v="167"/>
    <x v="1"/>
    <x v="1398"/>
    <x v="2222"/>
    <n v="8"/>
    <n v="687"/>
  </r>
  <r>
    <x v="9"/>
    <x v="167"/>
    <x v="4"/>
    <x v="1399"/>
    <x v="2223"/>
    <n v="17"/>
    <n v="662"/>
  </r>
  <r>
    <x v="10"/>
    <x v="167"/>
    <x v="5"/>
    <x v="710"/>
    <x v="772"/>
    <n v="13"/>
    <n v="310"/>
  </r>
  <r>
    <x v="11"/>
    <x v="167"/>
    <x v="17"/>
    <x v="1400"/>
    <x v="2224"/>
    <n v="15"/>
    <n v="653"/>
  </r>
  <r>
    <x v="12"/>
    <x v="167"/>
    <x v="2"/>
    <x v="1208"/>
    <x v="2210"/>
    <n v="11"/>
    <n v="755"/>
  </r>
  <r>
    <x v="13"/>
    <x v="167"/>
    <x v="26"/>
    <x v="508"/>
    <x v="2225"/>
    <n v="32"/>
    <n v="1372"/>
  </r>
  <r>
    <x v="14"/>
    <x v="167"/>
    <x v="5"/>
    <x v="851"/>
    <x v="1982"/>
    <n v="27"/>
    <n v="1700"/>
  </r>
  <r>
    <x v="15"/>
    <x v="167"/>
    <x v="1"/>
    <x v="1393"/>
    <x v="15"/>
    <n v="6"/>
    <n v="319"/>
  </r>
  <r>
    <x v="16"/>
    <x v="167"/>
    <x v="5"/>
    <x v="1242"/>
    <x v="2226"/>
    <n v="21"/>
    <n v="910"/>
  </r>
  <r>
    <x v="17"/>
    <x v="167"/>
    <x v="2"/>
    <x v="415"/>
    <x v="2227"/>
    <n v="19"/>
    <n v="610"/>
  </r>
  <r>
    <x v="18"/>
    <x v="167"/>
    <x v="42"/>
    <x v="1401"/>
    <x v="1180"/>
    <n v="92"/>
    <n v="2755"/>
  </r>
  <r>
    <x v="19"/>
    <x v="167"/>
    <x v="6"/>
    <x v="343"/>
    <x v="2228"/>
    <n v="52"/>
    <n v="2844"/>
  </r>
  <r>
    <x v="20"/>
    <x v="167"/>
    <x v="1"/>
    <x v="925"/>
    <x v="2214"/>
    <n v="11"/>
    <n v="811"/>
  </r>
  <r>
    <x v="21"/>
    <x v="167"/>
    <x v="0"/>
    <x v="963"/>
    <x v="15"/>
    <n v="9"/>
    <n v="1128"/>
  </r>
  <r>
    <x v="22"/>
    <x v="167"/>
    <x v="3"/>
    <x v="185"/>
    <x v="2229"/>
    <n v="26"/>
    <n v="1687"/>
  </r>
  <r>
    <x v="23"/>
    <x v="167"/>
    <x v="1"/>
    <x v="1378"/>
    <x v="2230"/>
    <n v="5"/>
    <n v="836"/>
  </r>
  <r>
    <x v="0"/>
    <x v="168"/>
    <x v="32"/>
    <x v="1299"/>
    <x v="2231"/>
    <n v="23"/>
    <n v="660"/>
  </r>
  <r>
    <x v="1"/>
    <x v="168"/>
    <x v="1"/>
    <x v="609"/>
    <x v="2232"/>
    <n v="42"/>
    <n v="1421"/>
  </r>
  <r>
    <x v="2"/>
    <x v="168"/>
    <x v="3"/>
    <x v="911"/>
    <x v="2233"/>
    <n v="60"/>
    <n v="1578"/>
  </r>
  <r>
    <x v="3"/>
    <x v="168"/>
    <x v="34"/>
    <x v="1402"/>
    <x v="1441"/>
    <n v="87"/>
    <n v="4552"/>
  </r>
  <r>
    <x v="4"/>
    <x v="168"/>
    <x v="3"/>
    <x v="980"/>
    <x v="2234"/>
    <n v="49"/>
    <n v="1784"/>
  </r>
  <r>
    <x v="5"/>
    <x v="168"/>
    <x v="0"/>
    <x v="1390"/>
    <x v="2205"/>
    <n v="6"/>
    <n v="384"/>
  </r>
  <r>
    <x v="6"/>
    <x v="168"/>
    <x v="6"/>
    <x v="1403"/>
    <x v="2235"/>
    <n v="34"/>
    <n v="729"/>
  </r>
  <r>
    <x v="7"/>
    <x v="168"/>
    <x v="3"/>
    <x v="288"/>
    <x v="1219"/>
    <n v="27"/>
    <n v="763"/>
  </r>
  <r>
    <x v="8"/>
    <x v="168"/>
    <x v="32"/>
    <x v="310"/>
    <x v="2236"/>
    <n v="22"/>
    <n v="679"/>
  </r>
  <r>
    <x v="9"/>
    <x v="168"/>
    <x v="47"/>
    <x v="1332"/>
    <x v="2237"/>
    <n v="41"/>
    <n v="645"/>
  </r>
  <r>
    <x v="10"/>
    <x v="168"/>
    <x v="5"/>
    <x v="750"/>
    <x v="2238"/>
    <n v="8"/>
    <n v="297"/>
  </r>
  <r>
    <x v="11"/>
    <x v="168"/>
    <x v="17"/>
    <x v="1404"/>
    <x v="2239"/>
    <n v="20"/>
    <n v="638"/>
  </r>
  <r>
    <x v="12"/>
    <x v="168"/>
    <x v="2"/>
    <x v="1314"/>
    <x v="2240"/>
    <n v="19"/>
    <n v="744"/>
  </r>
  <r>
    <x v="13"/>
    <x v="168"/>
    <x v="26"/>
    <x v="370"/>
    <x v="2241"/>
    <n v="45"/>
    <n v="1340"/>
  </r>
  <r>
    <x v="14"/>
    <x v="168"/>
    <x v="3"/>
    <x v="426"/>
    <x v="2242"/>
    <n v="49"/>
    <n v="1673"/>
  </r>
  <r>
    <x v="15"/>
    <x v="168"/>
    <x v="17"/>
    <x v="1405"/>
    <x v="15"/>
    <n v="7"/>
    <n v="313"/>
  </r>
  <r>
    <x v="16"/>
    <x v="168"/>
    <x v="17"/>
    <x v="1406"/>
    <x v="2243"/>
    <n v="30"/>
    <n v="889"/>
  </r>
  <r>
    <x v="17"/>
    <x v="168"/>
    <x v="17"/>
    <x v="191"/>
    <x v="2244"/>
    <n v="16"/>
    <n v="591"/>
  </r>
  <r>
    <x v="18"/>
    <x v="168"/>
    <x v="56"/>
    <x v="494"/>
    <x v="609"/>
    <n v="137"/>
    <n v="2663"/>
  </r>
  <r>
    <x v="19"/>
    <x v="168"/>
    <x v="56"/>
    <x v="114"/>
    <x v="2245"/>
    <n v="138"/>
    <n v="2792"/>
  </r>
  <r>
    <x v="20"/>
    <x v="168"/>
    <x v="4"/>
    <x v="1360"/>
    <x v="1960"/>
    <n v="23"/>
    <n v="800"/>
  </r>
  <r>
    <x v="21"/>
    <x v="168"/>
    <x v="17"/>
    <x v="963"/>
    <x v="15"/>
    <n v="32"/>
    <n v="1119"/>
  </r>
  <r>
    <x v="22"/>
    <x v="168"/>
    <x v="42"/>
    <x v="1407"/>
    <x v="1850"/>
    <n v="81"/>
    <n v="1661"/>
  </r>
  <r>
    <x v="23"/>
    <x v="168"/>
    <x v="48"/>
    <x v="1208"/>
    <x v="2246"/>
    <n v="33"/>
    <n v="831"/>
  </r>
  <r>
    <x v="0"/>
    <x v="169"/>
    <x v="17"/>
    <x v="1150"/>
    <x v="2247"/>
    <n v="11"/>
    <n v="637"/>
  </r>
  <r>
    <x v="1"/>
    <x v="169"/>
    <x v="5"/>
    <x v="618"/>
    <x v="2248"/>
    <n v="40"/>
    <n v="1379"/>
  </r>
  <r>
    <x v="2"/>
    <x v="169"/>
    <x v="15"/>
    <x v="1036"/>
    <x v="2249"/>
    <n v="57"/>
    <n v="1518"/>
  </r>
  <r>
    <x v="3"/>
    <x v="169"/>
    <x v="58"/>
    <x v="1408"/>
    <x v="1204"/>
    <n v="117"/>
    <n v="4465"/>
  </r>
  <r>
    <x v="4"/>
    <x v="169"/>
    <x v="48"/>
    <x v="182"/>
    <x v="2250"/>
    <n v="79"/>
    <n v="1735"/>
  </r>
  <r>
    <x v="5"/>
    <x v="169"/>
    <x v="0"/>
    <x v="1390"/>
    <x v="2205"/>
    <n v="2"/>
    <n v="378"/>
  </r>
  <r>
    <x v="6"/>
    <x v="169"/>
    <x v="3"/>
    <x v="1409"/>
    <x v="2251"/>
    <n v="33"/>
    <n v="695"/>
  </r>
  <r>
    <x v="7"/>
    <x v="169"/>
    <x v="47"/>
    <x v="1348"/>
    <x v="2252"/>
    <n v="32"/>
    <n v="736"/>
  </r>
  <r>
    <x v="8"/>
    <x v="169"/>
    <x v="5"/>
    <x v="1410"/>
    <x v="2253"/>
    <n v="17"/>
    <n v="657"/>
  </r>
  <r>
    <x v="9"/>
    <x v="169"/>
    <x v="6"/>
    <x v="1344"/>
    <x v="2254"/>
    <n v="32"/>
    <n v="604"/>
  </r>
  <r>
    <x v="10"/>
    <x v="169"/>
    <x v="32"/>
    <x v="849"/>
    <x v="2255"/>
    <n v="21"/>
    <n v="289"/>
  </r>
  <r>
    <x v="11"/>
    <x v="169"/>
    <x v="47"/>
    <x v="1308"/>
    <x v="1598"/>
    <n v="28"/>
    <n v="618"/>
  </r>
  <r>
    <x v="12"/>
    <x v="169"/>
    <x v="1"/>
    <x v="1358"/>
    <x v="2256"/>
    <n v="8"/>
    <n v="725"/>
  </r>
  <r>
    <x v="13"/>
    <x v="169"/>
    <x v="4"/>
    <x v="888"/>
    <x v="2257"/>
    <n v="34"/>
    <n v="1295"/>
  </r>
  <r>
    <x v="14"/>
    <x v="169"/>
    <x v="4"/>
    <x v="1411"/>
    <x v="1098"/>
    <n v="30"/>
    <n v="1624"/>
  </r>
  <r>
    <x v="15"/>
    <x v="169"/>
    <x v="2"/>
    <x v="657"/>
    <x v="15"/>
    <n v="5"/>
    <n v="306"/>
  </r>
  <r>
    <x v="16"/>
    <x v="169"/>
    <x v="32"/>
    <x v="352"/>
    <x v="2152"/>
    <n v="36"/>
    <n v="859"/>
  </r>
  <r>
    <x v="17"/>
    <x v="169"/>
    <x v="17"/>
    <x v="252"/>
    <x v="2258"/>
    <n v="18"/>
    <n v="575"/>
  </r>
  <r>
    <x v="18"/>
    <x v="169"/>
    <x v="28"/>
    <x v="1412"/>
    <x v="2093"/>
    <n v="90"/>
    <n v="2526"/>
  </r>
  <r>
    <x v="19"/>
    <x v="169"/>
    <x v="52"/>
    <x v="261"/>
    <x v="736"/>
    <n v="154"/>
    <n v="2654"/>
  </r>
  <r>
    <x v="20"/>
    <x v="169"/>
    <x v="17"/>
    <x v="1047"/>
    <x v="2006"/>
    <n v="19"/>
    <n v="777"/>
  </r>
  <r>
    <x v="21"/>
    <x v="169"/>
    <x v="0"/>
    <x v="1007"/>
    <x v="15"/>
    <n v="33"/>
    <n v="1087"/>
  </r>
  <r>
    <x v="22"/>
    <x v="169"/>
    <x v="47"/>
    <x v="1413"/>
    <x v="2259"/>
    <n v="50"/>
    <n v="1580"/>
  </r>
  <r>
    <x v="23"/>
    <x v="169"/>
    <x v="3"/>
    <x v="1318"/>
    <x v="2260"/>
    <n v="23"/>
    <n v="798"/>
  </r>
  <r>
    <x v="0"/>
    <x v="170"/>
    <x v="47"/>
    <x v="1155"/>
    <x v="1816"/>
    <n v="25"/>
    <n v="626"/>
  </r>
  <r>
    <x v="1"/>
    <x v="170"/>
    <x v="45"/>
    <x v="784"/>
    <x v="2261"/>
    <n v="72"/>
    <n v="1339"/>
  </r>
  <r>
    <x v="2"/>
    <x v="170"/>
    <x v="48"/>
    <x v="20"/>
    <x v="2262"/>
    <n v="42"/>
    <n v="1461"/>
  </r>
  <r>
    <x v="3"/>
    <x v="170"/>
    <x v="31"/>
    <x v="1414"/>
    <x v="2263"/>
    <n v="121"/>
    <n v="4348"/>
  </r>
  <r>
    <x v="4"/>
    <x v="170"/>
    <x v="4"/>
    <x v="1138"/>
    <x v="2264"/>
    <n v="40"/>
    <n v="1656"/>
  </r>
  <r>
    <x v="5"/>
    <x v="170"/>
    <x v="0"/>
    <x v="1390"/>
    <x v="2205"/>
    <n v="8"/>
    <n v="376"/>
  </r>
  <r>
    <x v="6"/>
    <x v="170"/>
    <x v="47"/>
    <x v="368"/>
    <x v="2265"/>
    <n v="26"/>
    <n v="662"/>
  </r>
  <r>
    <x v="7"/>
    <x v="170"/>
    <x v="32"/>
    <x v="1392"/>
    <x v="2266"/>
    <n v="28"/>
    <n v="704"/>
  </r>
  <r>
    <x v="8"/>
    <x v="170"/>
    <x v="5"/>
    <x v="1332"/>
    <x v="2267"/>
    <n v="28"/>
    <n v="640"/>
  </r>
  <r>
    <x v="9"/>
    <x v="170"/>
    <x v="4"/>
    <x v="1415"/>
    <x v="2268"/>
    <n v="32"/>
    <n v="572"/>
  </r>
  <r>
    <x v="10"/>
    <x v="170"/>
    <x v="4"/>
    <x v="868"/>
    <x v="2269"/>
    <n v="18"/>
    <n v="268"/>
  </r>
  <r>
    <x v="11"/>
    <x v="170"/>
    <x v="3"/>
    <x v="1365"/>
    <x v="2270"/>
    <n v="24"/>
    <n v="590"/>
  </r>
  <r>
    <x v="12"/>
    <x v="170"/>
    <x v="32"/>
    <x v="1416"/>
    <x v="2271"/>
    <n v="25"/>
    <n v="717"/>
  </r>
  <r>
    <x v="13"/>
    <x v="170"/>
    <x v="54"/>
    <x v="293"/>
    <x v="2272"/>
    <n v="42"/>
    <n v="1261"/>
  </r>
  <r>
    <x v="14"/>
    <x v="170"/>
    <x v="48"/>
    <x v="516"/>
    <x v="2273"/>
    <n v="47"/>
    <n v="1594"/>
  </r>
  <r>
    <x v="15"/>
    <x v="170"/>
    <x v="1"/>
    <x v="1211"/>
    <x v="15"/>
    <n v="11"/>
    <n v="301"/>
  </r>
  <r>
    <x v="16"/>
    <x v="170"/>
    <x v="6"/>
    <x v="1262"/>
    <x v="2104"/>
    <n v="34"/>
    <n v="823"/>
  </r>
  <r>
    <x v="17"/>
    <x v="170"/>
    <x v="17"/>
    <x v="316"/>
    <x v="2274"/>
    <n v="18"/>
    <n v="557"/>
  </r>
  <r>
    <x v="18"/>
    <x v="170"/>
    <x v="33"/>
    <x v="1417"/>
    <x v="2275"/>
    <n v="96"/>
    <n v="2436"/>
  </r>
  <r>
    <x v="19"/>
    <x v="170"/>
    <x v="21"/>
    <x v="155"/>
    <x v="2276"/>
    <n v="96"/>
    <n v="2500"/>
  </r>
  <r>
    <x v="20"/>
    <x v="170"/>
    <x v="1"/>
    <x v="1079"/>
    <x v="2277"/>
    <n v="17"/>
    <n v="758"/>
  </r>
  <r>
    <x v="21"/>
    <x v="170"/>
    <x v="1"/>
    <x v="1007"/>
    <x v="15"/>
    <n v="16"/>
    <n v="1054"/>
  </r>
  <r>
    <x v="22"/>
    <x v="170"/>
    <x v="47"/>
    <x v="1267"/>
    <x v="2278"/>
    <n v="36"/>
    <n v="1530"/>
  </r>
  <r>
    <x v="23"/>
    <x v="170"/>
    <x v="6"/>
    <x v="1391"/>
    <x v="2279"/>
    <n v="28"/>
    <n v="775"/>
  </r>
  <r>
    <x v="0"/>
    <x v="171"/>
    <x v="0"/>
    <x v="1325"/>
    <x v="1752"/>
    <n v="22"/>
    <n v="601"/>
  </r>
  <r>
    <x v="1"/>
    <x v="171"/>
    <x v="7"/>
    <x v="416"/>
    <x v="1157"/>
    <n v="63"/>
    <n v="1267"/>
  </r>
  <r>
    <x v="2"/>
    <x v="171"/>
    <x v="54"/>
    <x v="1148"/>
    <x v="2016"/>
    <n v="50"/>
    <n v="1419"/>
  </r>
  <r>
    <x v="3"/>
    <x v="171"/>
    <x v="25"/>
    <x v="1418"/>
    <x v="2280"/>
    <n v="149"/>
    <n v="4227"/>
  </r>
  <r>
    <x v="4"/>
    <x v="171"/>
    <x v="3"/>
    <x v="1069"/>
    <x v="2281"/>
    <n v="78"/>
    <n v="1616"/>
  </r>
  <r>
    <x v="5"/>
    <x v="171"/>
    <x v="0"/>
    <x v="1390"/>
    <x v="2205"/>
    <n v="16"/>
    <n v="368"/>
  </r>
  <r>
    <x v="6"/>
    <x v="171"/>
    <x v="15"/>
    <x v="384"/>
    <x v="2282"/>
    <n v="33"/>
    <n v="636"/>
  </r>
  <r>
    <x v="7"/>
    <x v="171"/>
    <x v="5"/>
    <x v="1419"/>
    <x v="2283"/>
    <n v="25"/>
    <n v="676"/>
  </r>
  <r>
    <x v="8"/>
    <x v="171"/>
    <x v="48"/>
    <x v="1394"/>
    <x v="2284"/>
    <n v="31"/>
    <n v="612"/>
  </r>
  <r>
    <x v="9"/>
    <x v="171"/>
    <x v="4"/>
    <x v="1366"/>
    <x v="2285"/>
    <n v="21"/>
    <n v="540"/>
  </r>
  <r>
    <x v="10"/>
    <x v="171"/>
    <x v="2"/>
    <x v="1007"/>
    <x v="2286"/>
    <n v="7"/>
    <n v="250"/>
  </r>
  <r>
    <x v="11"/>
    <x v="171"/>
    <x v="12"/>
    <x v="1419"/>
    <x v="1680"/>
    <n v="36"/>
    <n v="566"/>
  </r>
  <r>
    <x v="12"/>
    <x v="171"/>
    <x v="17"/>
    <x v="1318"/>
    <x v="2287"/>
    <n v="19"/>
    <n v="692"/>
  </r>
  <r>
    <x v="13"/>
    <x v="171"/>
    <x v="12"/>
    <x v="204"/>
    <x v="1836"/>
    <n v="36"/>
    <n v="1219"/>
  </r>
  <r>
    <x v="14"/>
    <x v="171"/>
    <x v="7"/>
    <x v="1290"/>
    <x v="2288"/>
    <n v="46"/>
    <n v="1547"/>
  </r>
  <r>
    <x v="15"/>
    <x v="171"/>
    <x v="32"/>
    <x v="1234"/>
    <x v="15"/>
    <n v="10"/>
    <n v="290"/>
  </r>
  <r>
    <x v="16"/>
    <x v="171"/>
    <x v="3"/>
    <x v="1273"/>
    <x v="2289"/>
    <n v="37"/>
    <n v="789"/>
  </r>
  <r>
    <x v="17"/>
    <x v="171"/>
    <x v="3"/>
    <x v="1420"/>
    <x v="2290"/>
    <n v="18"/>
    <n v="539"/>
  </r>
  <r>
    <x v="18"/>
    <x v="171"/>
    <x v="21"/>
    <x v="141"/>
    <x v="164"/>
    <n v="84"/>
    <n v="2340"/>
  </r>
  <r>
    <x v="19"/>
    <x v="171"/>
    <x v="64"/>
    <x v="1421"/>
    <x v="2291"/>
    <n v="110"/>
    <n v="2404"/>
  </r>
  <r>
    <x v="20"/>
    <x v="171"/>
    <x v="5"/>
    <x v="1104"/>
    <x v="2292"/>
    <n v="24"/>
    <n v="741"/>
  </r>
  <r>
    <x v="21"/>
    <x v="171"/>
    <x v="1"/>
    <x v="1018"/>
    <x v="15"/>
    <n v="10"/>
    <n v="1038"/>
  </r>
  <r>
    <x v="22"/>
    <x v="171"/>
    <x v="42"/>
    <x v="1175"/>
    <x v="491"/>
    <n v="57"/>
    <n v="1494"/>
  </r>
  <r>
    <x v="23"/>
    <x v="171"/>
    <x v="6"/>
    <x v="1238"/>
    <x v="2293"/>
    <n v="34"/>
    <n v="747"/>
  </r>
  <r>
    <x v="0"/>
    <x v="172"/>
    <x v="3"/>
    <x v="1325"/>
    <x v="1752"/>
    <n v="17"/>
    <n v="579"/>
  </r>
  <r>
    <x v="1"/>
    <x v="172"/>
    <x v="47"/>
    <x v="576"/>
    <x v="2294"/>
    <n v="33"/>
    <n v="1204"/>
  </r>
  <r>
    <x v="2"/>
    <x v="172"/>
    <x v="7"/>
    <x v="1198"/>
    <x v="2295"/>
    <n v="51"/>
    <n v="1369"/>
  </r>
  <r>
    <x v="3"/>
    <x v="172"/>
    <x v="73"/>
    <x v="1422"/>
    <x v="2296"/>
    <n v="120"/>
    <n v="4078"/>
  </r>
  <r>
    <x v="4"/>
    <x v="172"/>
    <x v="12"/>
    <x v="373"/>
    <x v="2297"/>
    <n v="52"/>
    <n v="1538"/>
  </r>
  <r>
    <x v="5"/>
    <x v="172"/>
    <x v="1"/>
    <x v="1390"/>
    <x v="2205"/>
    <n v="13"/>
    <n v="352"/>
  </r>
  <r>
    <x v="6"/>
    <x v="172"/>
    <x v="72"/>
    <x v="147"/>
    <x v="2298"/>
    <n v="45"/>
    <n v="603"/>
  </r>
  <r>
    <x v="7"/>
    <x v="172"/>
    <x v="54"/>
    <x v="1410"/>
    <x v="2299"/>
    <n v="29"/>
    <n v="651"/>
  </r>
  <r>
    <x v="8"/>
    <x v="172"/>
    <x v="42"/>
    <x v="352"/>
    <x v="2300"/>
    <n v="30"/>
    <n v="581"/>
  </r>
  <r>
    <x v="9"/>
    <x v="172"/>
    <x v="48"/>
    <x v="1375"/>
    <x v="2301"/>
    <n v="23"/>
    <n v="519"/>
  </r>
  <r>
    <x v="10"/>
    <x v="172"/>
    <x v="17"/>
    <x v="1057"/>
    <x v="2302"/>
    <n v="16"/>
    <n v="243"/>
  </r>
  <r>
    <x v="11"/>
    <x v="172"/>
    <x v="3"/>
    <x v="1337"/>
    <x v="2303"/>
    <n v="19"/>
    <n v="530"/>
  </r>
  <r>
    <x v="12"/>
    <x v="172"/>
    <x v="2"/>
    <x v="1221"/>
    <x v="2304"/>
    <n v="24"/>
    <n v="673"/>
  </r>
  <r>
    <x v="13"/>
    <x v="172"/>
    <x v="23"/>
    <x v="1310"/>
    <x v="2305"/>
    <n v="49"/>
    <n v="1183"/>
  </r>
  <r>
    <x v="14"/>
    <x v="172"/>
    <x v="48"/>
    <x v="641"/>
    <x v="2306"/>
    <n v="38"/>
    <n v="1501"/>
  </r>
  <r>
    <x v="15"/>
    <x v="172"/>
    <x v="32"/>
    <x v="750"/>
    <x v="15"/>
    <n v="11"/>
    <n v="280"/>
  </r>
  <r>
    <x v="16"/>
    <x v="172"/>
    <x v="47"/>
    <x v="1423"/>
    <x v="2307"/>
    <n v="25"/>
    <n v="752"/>
  </r>
  <r>
    <x v="17"/>
    <x v="172"/>
    <x v="17"/>
    <x v="495"/>
    <x v="2308"/>
    <n v="25"/>
    <n v="521"/>
  </r>
  <r>
    <x v="18"/>
    <x v="172"/>
    <x v="56"/>
    <x v="661"/>
    <x v="2309"/>
    <n v="80"/>
    <n v="2256"/>
  </r>
  <r>
    <x v="19"/>
    <x v="172"/>
    <x v="23"/>
    <x v="1424"/>
    <x v="2310"/>
    <n v="70"/>
    <n v="2294"/>
  </r>
  <r>
    <x v="20"/>
    <x v="172"/>
    <x v="17"/>
    <x v="1239"/>
    <x v="2311"/>
    <n v="22"/>
    <n v="717"/>
  </r>
  <r>
    <x v="21"/>
    <x v="172"/>
    <x v="1"/>
    <x v="1057"/>
    <x v="15"/>
    <n v="19"/>
    <n v="1028"/>
  </r>
  <r>
    <x v="22"/>
    <x v="172"/>
    <x v="15"/>
    <x v="1049"/>
    <x v="1939"/>
    <n v="44"/>
    <n v="1437"/>
  </r>
  <r>
    <x v="23"/>
    <x v="172"/>
    <x v="48"/>
    <x v="1406"/>
    <x v="2312"/>
    <n v="43"/>
    <n v="713"/>
  </r>
  <r>
    <x v="0"/>
    <x v="173"/>
    <x v="2"/>
    <x v="1187"/>
    <x v="2079"/>
    <n v="11"/>
    <n v="562"/>
  </r>
  <r>
    <x v="1"/>
    <x v="173"/>
    <x v="2"/>
    <x v="646"/>
    <x v="2313"/>
    <n v="24"/>
    <n v="1171"/>
  </r>
  <r>
    <x v="2"/>
    <x v="173"/>
    <x v="1"/>
    <x v="146"/>
    <x v="2314"/>
    <n v="20"/>
    <n v="1318"/>
  </r>
  <r>
    <x v="3"/>
    <x v="173"/>
    <x v="39"/>
    <x v="1425"/>
    <x v="2315"/>
    <n v="83"/>
    <n v="3958"/>
  </r>
  <r>
    <x v="4"/>
    <x v="173"/>
    <x v="23"/>
    <x v="1426"/>
    <x v="2316"/>
    <n v="41"/>
    <n v="1486"/>
  </r>
  <r>
    <x v="5"/>
    <x v="173"/>
    <x v="1"/>
    <x v="1427"/>
    <x v="2317"/>
    <n v="15"/>
    <n v="339"/>
  </r>
  <r>
    <x v="6"/>
    <x v="173"/>
    <x v="48"/>
    <x v="754"/>
    <x v="2318"/>
    <n v="23"/>
    <n v="558"/>
  </r>
  <r>
    <x v="7"/>
    <x v="173"/>
    <x v="4"/>
    <x v="1406"/>
    <x v="2319"/>
    <n v="17"/>
    <n v="622"/>
  </r>
  <r>
    <x v="8"/>
    <x v="173"/>
    <x v="2"/>
    <x v="1273"/>
    <x v="2320"/>
    <n v="5"/>
    <n v="551"/>
  </r>
  <r>
    <x v="9"/>
    <x v="173"/>
    <x v="4"/>
    <x v="1285"/>
    <x v="2253"/>
    <n v="17"/>
    <n v="496"/>
  </r>
  <r>
    <x v="10"/>
    <x v="173"/>
    <x v="5"/>
    <x v="1088"/>
    <x v="2321"/>
    <n v="5"/>
    <n v="227"/>
  </r>
  <r>
    <x v="11"/>
    <x v="173"/>
    <x v="17"/>
    <x v="1248"/>
    <x v="2322"/>
    <n v="11"/>
    <n v="511"/>
  </r>
  <r>
    <x v="12"/>
    <x v="173"/>
    <x v="5"/>
    <x v="310"/>
    <x v="1300"/>
    <n v="8"/>
    <n v="649"/>
  </r>
  <r>
    <x v="13"/>
    <x v="173"/>
    <x v="48"/>
    <x v="1426"/>
    <x v="248"/>
    <n v="27"/>
    <n v="1134"/>
  </r>
  <r>
    <x v="14"/>
    <x v="173"/>
    <x v="5"/>
    <x v="1089"/>
    <x v="2118"/>
    <n v="22"/>
    <n v="1463"/>
  </r>
  <r>
    <x v="15"/>
    <x v="173"/>
    <x v="1"/>
    <x v="1307"/>
    <x v="15"/>
    <n v="4"/>
    <n v="269"/>
  </r>
  <r>
    <x v="16"/>
    <x v="173"/>
    <x v="2"/>
    <x v="169"/>
    <x v="2323"/>
    <n v="29"/>
    <n v="727"/>
  </r>
  <r>
    <x v="17"/>
    <x v="173"/>
    <x v="17"/>
    <x v="591"/>
    <x v="807"/>
    <n v="11"/>
    <n v="496"/>
  </r>
  <r>
    <x v="18"/>
    <x v="173"/>
    <x v="27"/>
    <x v="1428"/>
    <x v="2324"/>
    <n v="58"/>
    <n v="2176"/>
  </r>
  <r>
    <x v="19"/>
    <x v="173"/>
    <x v="37"/>
    <x v="1182"/>
    <x v="2325"/>
    <n v="66"/>
    <n v="2224"/>
  </r>
  <r>
    <x v="20"/>
    <x v="173"/>
    <x v="2"/>
    <x v="1222"/>
    <x v="2326"/>
    <n v="8"/>
    <n v="695"/>
  </r>
  <r>
    <x v="21"/>
    <x v="173"/>
    <x v="2"/>
    <x v="1429"/>
    <x v="15"/>
    <n v="7"/>
    <n v="1009"/>
  </r>
  <r>
    <x v="22"/>
    <x v="173"/>
    <x v="42"/>
    <x v="337"/>
    <x v="2327"/>
    <n v="36"/>
    <n v="1393"/>
  </r>
  <r>
    <x v="23"/>
    <x v="173"/>
    <x v="4"/>
    <x v="1430"/>
    <x v="2307"/>
    <n v="20"/>
    <n v="670"/>
  </r>
  <r>
    <x v="0"/>
    <x v="174"/>
    <x v="6"/>
    <x v="1400"/>
    <x v="2328"/>
    <n v="24"/>
    <n v="551"/>
  </r>
  <r>
    <x v="1"/>
    <x v="174"/>
    <x v="5"/>
    <x v="1061"/>
    <x v="2329"/>
    <n v="19"/>
    <n v="1147"/>
  </r>
  <r>
    <x v="2"/>
    <x v="174"/>
    <x v="27"/>
    <x v="209"/>
    <x v="2151"/>
    <n v="59"/>
    <n v="1298"/>
  </r>
  <r>
    <x v="3"/>
    <x v="174"/>
    <x v="31"/>
    <x v="678"/>
    <x v="1535"/>
    <n v="102"/>
    <n v="3875"/>
  </r>
  <r>
    <x v="4"/>
    <x v="174"/>
    <x v="48"/>
    <x v="100"/>
    <x v="2330"/>
    <n v="57"/>
    <n v="1445"/>
  </r>
  <r>
    <x v="5"/>
    <x v="174"/>
    <x v="0"/>
    <x v="1431"/>
    <x v="2331"/>
    <n v="8"/>
    <n v="324"/>
  </r>
  <r>
    <x v="6"/>
    <x v="174"/>
    <x v="48"/>
    <x v="1041"/>
    <x v="2332"/>
    <n v="25"/>
    <n v="535"/>
  </r>
  <r>
    <x v="7"/>
    <x v="174"/>
    <x v="26"/>
    <x v="1415"/>
    <x v="2333"/>
    <n v="30"/>
    <n v="605"/>
  </r>
  <r>
    <x v="8"/>
    <x v="174"/>
    <x v="32"/>
    <x v="384"/>
    <x v="2334"/>
    <n v="9"/>
    <n v="546"/>
  </r>
  <r>
    <x v="9"/>
    <x v="174"/>
    <x v="7"/>
    <x v="1432"/>
    <x v="2335"/>
    <n v="26"/>
    <n v="479"/>
  </r>
  <r>
    <x v="10"/>
    <x v="174"/>
    <x v="2"/>
    <x v="1433"/>
    <x v="2336"/>
    <n v="9"/>
    <n v="222"/>
  </r>
  <r>
    <x v="11"/>
    <x v="174"/>
    <x v="32"/>
    <x v="1434"/>
    <x v="2337"/>
    <n v="12"/>
    <n v="500"/>
  </r>
  <r>
    <x v="12"/>
    <x v="174"/>
    <x v="2"/>
    <x v="1435"/>
    <x v="2338"/>
    <n v="16"/>
    <n v="641"/>
  </r>
  <r>
    <x v="13"/>
    <x v="174"/>
    <x v="54"/>
    <x v="509"/>
    <x v="2339"/>
    <n v="29"/>
    <n v="1107"/>
  </r>
  <r>
    <x v="14"/>
    <x v="174"/>
    <x v="6"/>
    <x v="1213"/>
    <x v="2340"/>
    <n v="41"/>
    <n v="1441"/>
  </r>
  <r>
    <x v="15"/>
    <x v="174"/>
    <x v="2"/>
    <x v="856"/>
    <x v="15"/>
    <n v="9"/>
    <n v="265"/>
  </r>
  <r>
    <x v="16"/>
    <x v="174"/>
    <x v="17"/>
    <x v="1432"/>
    <x v="2341"/>
    <n v="22"/>
    <n v="698"/>
  </r>
  <r>
    <x v="17"/>
    <x v="174"/>
    <x v="54"/>
    <x v="673"/>
    <x v="2342"/>
    <n v="28"/>
    <n v="485"/>
  </r>
  <r>
    <x v="18"/>
    <x v="174"/>
    <x v="45"/>
    <x v="623"/>
    <x v="2343"/>
    <n v="68"/>
    <n v="2118"/>
  </r>
  <r>
    <x v="19"/>
    <x v="174"/>
    <x v="8"/>
    <x v="595"/>
    <x v="2344"/>
    <n v="60"/>
    <n v="2158"/>
  </r>
  <r>
    <x v="20"/>
    <x v="174"/>
    <x v="32"/>
    <x v="247"/>
    <x v="2345"/>
    <n v="19"/>
    <n v="687"/>
  </r>
  <r>
    <x v="21"/>
    <x v="174"/>
    <x v="1"/>
    <x v="1088"/>
    <x v="15"/>
    <n v="9"/>
    <n v="1002"/>
  </r>
  <r>
    <x v="22"/>
    <x v="174"/>
    <x v="3"/>
    <x v="285"/>
    <x v="2346"/>
    <n v="47"/>
    <n v="1357"/>
  </r>
  <r>
    <x v="23"/>
    <x v="174"/>
    <x v="32"/>
    <x v="1436"/>
    <x v="2267"/>
    <n v="23"/>
    <n v="650"/>
  </r>
  <r>
    <x v="0"/>
    <x v="175"/>
    <x v="48"/>
    <x v="1358"/>
    <x v="1925"/>
    <n v="27"/>
    <n v="527"/>
  </r>
  <r>
    <x v="1"/>
    <x v="175"/>
    <x v="54"/>
    <x v="714"/>
    <x v="2347"/>
    <n v="53"/>
    <n v="1128"/>
  </r>
  <r>
    <x v="2"/>
    <x v="175"/>
    <x v="15"/>
    <x v="290"/>
    <x v="2348"/>
    <n v="46"/>
    <n v="1239"/>
  </r>
  <r>
    <x v="3"/>
    <x v="175"/>
    <x v="76"/>
    <x v="819"/>
    <x v="2349"/>
    <n v="125"/>
    <n v="3773"/>
  </r>
  <r>
    <x v="4"/>
    <x v="175"/>
    <x v="20"/>
    <x v="540"/>
    <x v="2350"/>
    <n v="94"/>
    <n v="1388"/>
  </r>
  <r>
    <x v="5"/>
    <x v="175"/>
    <x v="0"/>
    <x v="1431"/>
    <x v="2331"/>
    <n v="10"/>
    <n v="316"/>
  </r>
  <r>
    <x v="6"/>
    <x v="175"/>
    <x v="26"/>
    <x v="176"/>
    <x v="2351"/>
    <n v="34"/>
    <n v="510"/>
  </r>
  <r>
    <x v="7"/>
    <x v="175"/>
    <x v="42"/>
    <x v="384"/>
    <x v="2352"/>
    <n v="37"/>
    <n v="575"/>
  </r>
  <r>
    <x v="8"/>
    <x v="175"/>
    <x v="48"/>
    <x v="1423"/>
    <x v="2353"/>
    <n v="30"/>
    <n v="537"/>
  </r>
  <r>
    <x v="9"/>
    <x v="175"/>
    <x v="3"/>
    <x v="495"/>
    <x v="2354"/>
    <n v="20"/>
    <n v="453"/>
  </r>
  <r>
    <x v="10"/>
    <x v="175"/>
    <x v="5"/>
    <x v="1437"/>
    <x v="2355"/>
    <n v="17"/>
    <n v="213"/>
  </r>
  <r>
    <x v="11"/>
    <x v="175"/>
    <x v="42"/>
    <x v="1438"/>
    <x v="2356"/>
    <n v="30"/>
    <n v="488"/>
  </r>
  <r>
    <x v="12"/>
    <x v="175"/>
    <x v="32"/>
    <x v="1326"/>
    <x v="1573"/>
    <n v="19"/>
    <n v="625"/>
  </r>
  <r>
    <x v="13"/>
    <x v="175"/>
    <x v="11"/>
    <x v="597"/>
    <x v="509"/>
    <n v="43"/>
    <n v="1078"/>
  </r>
  <r>
    <x v="14"/>
    <x v="175"/>
    <x v="48"/>
    <x v="792"/>
    <x v="1008"/>
    <n v="37"/>
    <n v="1400"/>
  </r>
  <r>
    <x v="15"/>
    <x v="175"/>
    <x v="1"/>
    <x v="864"/>
    <x v="15"/>
    <n v="5"/>
    <n v="256"/>
  </r>
  <r>
    <x v="16"/>
    <x v="175"/>
    <x v="6"/>
    <x v="213"/>
    <x v="2357"/>
    <n v="37"/>
    <n v="676"/>
  </r>
  <r>
    <x v="17"/>
    <x v="175"/>
    <x v="17"/>
    <x v="154"/>
    <x v="2358"/>
    <n v="8"/>
    <n v="457"/>
  </r>
  <r>
    <x v="18"/>
    <x v="175"/>
    <x v="33"/>
    <x v="362"/>
    <x v="2359"/>
    <n v="103"/>
    <n v="2050"/>
  </r>
  <r>
    <x v="19"/>
    <x v="175"/>
    <x v="31"/>
    <x v="443"/>
    <x v="2360"/>
    <n v="110"/>
    <n v="2098"/>
  </r>
  <r>
    <x v="20"/>
    <x v="175"/>
    <x v="32"/>
    <x v="1254"/>
    <x v="797"/>
    <n v="15"/>
    <n v="668"/>
  </r>
  <r>
    <x v="21"/>
    <x v="175"/>
    <x v="1"/>
    <x v="1439"/>
    <x v="15"/>
    <n v="7"/>
    <n v="993"/>
  </r>
  <r>
    <x v="22"/>
    <x v="175"/>
    <x v="48"/>
    <x v="349"/>
    <x v="2361"/>
    <n v="53"/>
    <n v="1310"/>
  </r>
  <r>
    <x v="23"/>
    <x v="175"/>
    <x v="26"/>
    <x v="21"/>
    <x v="2362"/>
    <n v="44"/>
    <n v="627"/>
  </r>
  <r>
    <x v="0"/>
    <x v="176"/>
    <x v="48"/>
    <x v="1398"/>
    <x v="2363"/>
    <n v="27"/>
    <n v="500"/>
  </r>
  <r>
    <x v="1"/>
    <x v="176"/>
    <x v="15"/>
    <x v="859"/>
    <x v="2364"/>
    <n v="45"/>
    <n v="1075"/>
  </r>
  <r>
    <x v="2"/>
    <x v="176"/>
    <x v="72"/>
    <x v="354"/>
    <x v="2365"/>
    <n v="68"/>
    <n v="1193"/>
  </r>
  <r>
    <x v="3"/>
    <x v="176"/>
    <x v="77"/>
    <x v="838"/>
    <x v="2366"/>
    <n v="136"/>
    <n v="3648"/>
  </r>
  <r>
    <x v="4"/>
    <x v="176"/>
    <x v="7"/>
    <x v="311"/>
    <x v="2367"/>
    <n v="70"/>
    <n v="1294"/>
  </r>
  <r>
    <x v="5"/>
    <x v="176"/>
    <x v="1"/>
    <x v="1431"/>
    <x v="2331"/>
    <n v="15"/>
    <n v="306"/>
  </r>
  <r>
    <x v="6"/>
    <x v="176"/>
    <x v="4"/>
    <x v="1440"/>
    <x v="2368"/>
    <n v="20"/>
    <n v="476"/>
  </r>
  <r>
    <x v="7"/>
    <x v="176"/>
    <x v="6"/>
    <x v="415"/>
    <x v="2369"/>
    <n v="24"/>
    <n v="538"/>
  </r>
  <r>
    <x v="8"/>
    <x v="176"/>
    <x v="6"/>
    <x v="1432"/>
    <x v="2370"/>
    <n v="19"/>
    <n v="507"/>
  </r>
  <r>
    <x v="9"/>
    <x v="176"/>
    <x v="15"/>
    <x v="898"/>
    <x v="2371"/>
    <n v="21"/>
    <n v="433"/>
  </r>
  <r>
    <x v="10"/>
    <x v="176"/>
    <x v="1"/>
    <x v="1154"/>
    <x v="2372"/>
    <n v="12"/>
    <n v="196"/>
  </r>
  <r>
    <x v="11"/>
    <x v="176"/>
    <x v="54"/>
    <x v="21"/>
    <x v="2373"/>
    <n v="28"/>
    <n v="458"/>
  </r>
  <r>
    <x v="12"/>
    <x v="176"/>
    <x v="4"/>
    <x v="1238"/>
    <x v="2374"/>
    <n v="20"/>
    <n v="606"/>
  </r>
  <r>
    <x v="13"/>
    <x v="176"/>
    <x v="34"/>
    <x v="665"/>
    <x v="2375"/>
    <n v="53"/>
    <n v="1035"/>
  </r>
  <r>
    <x v="14"/>
    <x v="176"/>
    <x v="12"/>
    <x v="679"/>
    <x v="1740"/>
    <n v="55"/>
    <n v="1363"/>
  </r>
  <r>
    <x v="15"/>
    <x v="176"/>
    <x v="5"/>
    <x v="868"/>
    <x v="15"/>
    <n v="7"/>
    <n v="251"/>
  </r>
  <r>
    <x v="16"/>
    <x v="176"/>
    <x v="3"/>
    <x v="553"/>
    <x v="2258"/>
    <n v="34"/>
    <n v="639"/>
  </r>
  <r>
    <x v="17"/>
    <x v="176"/>
    <x v="2"/>
    <x v="176"/>
    <x v="2376"/>
    <n v="9"/>
    <n v="449"/>
  </r>
  <r>
    <x v="18"/>
    <x v="176"/>
    <x v="81"/>
    <x v="834"/>
    <x v="2327"/>
    <n v="127"/>
    <n v="1947"/>
  </r>
  <r>
    <x v="19"/>
    <x v="176"/>
    <x v="33"/>
    <x v="557"/>
    <x v="2377"/>
    <n v="87"/>
    <n v="1988"/>
  </r>
  <r>
    <x v="20"/>
    <x v="176"/>
    <x v="12"/>
    <x v="1441"/>
    <x v="2378"/>
    <n v="35"/>
    <n v="653"/>
  </r>
  <r>
    <x v="21"/>
    <x v="176"/>
    <x v="0"/>
    <x v="1093"/>
    <x v="15"/>
    <n v="13"/>
    <n v="986"/>
  </r>
  <r>
    <x v="22"/>
    <x v="176"/>
    <x v="15"/>
    <x v="449"/>
    <x v="2379"/>
    <n v="49"/>
    <n v="1257"/>
  </r>
  <r>
    <x v="23"/>
    <x v="176"/>
    <x v="11"/>
    <x v="1432"/>
    <x v="2380"/>
    <n v="31"/>
    <n v="583"/>
  </r>
  <r>
    <x v="0"/>
    <x v="177"/>
    <x v="48"/>
    <x v="1332"/>
    <x v="2381"/>
    <n v="27"/>
    <n v="473"/>
  </r>
  <r>
    <x v="1"/>
    <x v="177"/>
    <x v="11"/>
    <x v="1331"/>
    <x v="2382"/>
    <n v="51"/>
    <n v="1030"/>
  </r>
  <r>
    <x v="2"/>
    <x v="177"/>
    <x v="15"/>
    <x v="1049"/>
    <x v="2383"/>
    <n v="53"/>
    <n v="1125"/>
  </r>
  <r>
    <x v="3"/>
    <x v="177"/>
    <x v="74"/>
    <x v="1178"/>
    <x v="2384"/>
    <n v="128"/>
    <n v="3512"/>
  </r>
  <r>
    <x v="4"/>
    <x v="177"/>
    <x v="23"/>
    <x v="432"/>
    <x v="2385"/>
    <n v="78"/>
    <n v="1224"/>
  </r>
  <r>
    <x v="5"/>
    <x v="177"/>
    <x v="1"/>
    <x v="1442"/>
    <x v="2386"/>
    <n v="15"/>
    <n v="291"/>
  </r>
  <r>
    <x v="6"/>
    <x v="177"/>
    <x v="54"/>
    <x v="1443"/>
    <x v="2387"/>
    <n v="30"/>
    <n v="456"/>
  </r>
  <r>
    <x v="7"/>
    <x v="177"/>
    <x v="47"/>
    <x v="499"/>
    <x v="2388"/>
    <n v="31"/>
    <n v="514"/>
  </r>
  <r>
    <x v="8"/>
    <x v="177"/>
    <x v="6"/>
    <x v="5"/>
    <x v="2389"/>
    <n v="21"/>
    <n v="488"/>
  </r>
  <r>
    <x v="9"/>
    <x v="177"/>
    <x v="4"/>
    <x v="1078"/>
    <x v="2390"/>
    <n v="18"/>
    <n v="412"/>
  </r>
  <r>
    <x v="10"/>
    <x v="177"/>
    <x v="5"/>
    <x v="1168"/>
    <x v="2391"/>
    <n v="9"/>
    <n v="184"/>
  </r>
  <r>
    <x v="11"/>
    <x v="177"/>
    <x v="14"/>
    <x v="1444"/>
    <x v="2392"/>
    <n v="32"/>
    <n v="430"/>
  </r>
  <r>
    <x v="12"/>
    <x v="177"/>
    <x v="4"/>
    <x v="1344"/>
    <x v="2393"/>
    <n v="21"/>
    <n v="586"/>
  </r>
  <r>
    <x v="13"/>
    <x v="177"/>
    <x v="34"/>
    <x v="1203"/>
    <x v="1476"/>
    <n v="62"/>
    <n v="982"/>
  </r>
  <r>
    <x v="14"/>
    <x v="177"/>
    <x v="6"/>
    <x v="717"/>
    <x v="1186"/>
    <n v="37"/>
    <n v="1308"/>
  </r>
  <r>
    <x v="15"/>
    <x v="177"/>
    <x v="5"/>
    <x v="1445"/>
    <x v="15"/>
    <n v="12"/>
    <n v="244"/>
  </r>
  <r>
    <x v="16"/>
    <x v="177"/>
    <x v="6"/>
    <x v="575"/>
    <x v="2394"/>
    <n v="39"/>
    <n v="605"/>
  </r>
  <r>
    <x v="17"/>
    <x v="177"/>
    <x v="4"/>
    <x v="199"/>
    <x v="2395"/>
    <n v="18"/>
    <n v="440"/>
  </r>
  <r>
    <x v="18"/>
    <x v="177"/>
    <x v="19"/>
    <x v="711"/>
    <x v="2396"/>
    <n v="91"/>
    <n v="1820"/>
  </r>
  <r>
    <x v="19"/>
    <x v="177"/>
    <x v="82"/>
    <x v="844"/>
    <x v="2397"/>
    <n v="108"/>
    <n v="1901"/>
  </r>
  <r>
    <x v="20"/>
    <x v="177"/>
    <x v="15"/>
    <x v="1155"/>
    <x v="2398"/>
    <n v="28"/>
    <n v="618"/>
  </r>
  <r>
    <x v="21"/>
    <x v="177"/>
    <x v="1"/>
    <x v="1093"/>
    <x v="15"/>
    <n v="8"/>
    <n v="973"/>
  </r>
  <r>
    <x v="22"/>
    <x v="177"/>
    <x v="11"/>
    <x v="627"/>
    <x v="2134"/>
    <n v="55"/>
    <n v="1208"/>
  </r>
  <r>
    <x v="23"/>
    <x v="177"/>
    <x v="42"/>
    <x v="575"/>
    <x v="2399"/>
    <n v="28"/>
    <n v="552"/>
  </r>
  <r>
    <x v="0"/>
    <x v="178"/>
    <x v="6"/>
    <x v="1248"/>
    <x v="2400"/>
    <n v="19"/>
    <n v="446"/>
  </r>
  <r>
    <x v="1"/>
    <x v="178"/>
    <x v="28"/>
    <x v="1369"/>
    <x v="2401"/>
    <n v="41"/>
    <n v="979"/>
  </r>
  <r>
    <x v="2"/>
    <x v="178"/>
    <x v="15"/>
    <x v="337"/>
    <x v="2402"/>
    <n v="31"/>
    <n v="1072"/>
  </r>
  <r>
    <x v="3"/>
    <x v="178"/>
    <x v="83"/>
    <x v="1446"/>
    <x v="2225"/>
    <n v="135"/>
    <n v="3384"/>
  </r>
  <r>
    <x v="4"/>
    <x v="178"/>
    <x v="26"/>
    <x v="1447"/>
    <x v="2403"/>
    <n v="44"/>
    <n v="1146"/>
  </r>
  <r>
    <x v="5"/>
    <x v="178"/>
    <x v="0"/>
    <x v="1448"/>
    <x v="2404"/>
    <n v="9"/>
    <n v="276"/>
  </r>
  <r>
    <x v="6"/>
    <x v="178"/>
    <x v="3"/>
    <x v="1371"/>
    <x v="2405"/>
    <n v="27"/>
    <n v="426"/>
  </r>
  <r>
    <x v="7"/>
    <x v="178"/>
    <x v="54"/>
    <x v="619"/>
    <x v="2406"/>
    <n v="28"/>
    <n v="483"/>
  </r>
  <r>
    <x v="8"/>
    <x v="178"/>
    <x v="15"/>
    <x v="90"/>
    <x v="2407"/>
    <n v="20"/>
    <n v="467"/>
  </r>
  <r>
    <x v="9"/>
    <x v="178"/>
    <x v="15"/>
    <x v="1158"/>
    <x v="2408"/>
    <n v="32"/>
    <n v="394"/>
  </r>
  <r>
    <x v="10"/>
    <x v="178"/>
    <x v="5"/>
    <x v="1449"/>
    <x v="2409"/>
    <n v="7"/>
    <n v="175"/>
  </r>
  <r>
    <x v="11"/>
    <x v="178"/>
    <x v="4"/>
    <x v="591"/>
    <x v="2410"/>
    <n v="13"/>
    <n v="398"/>
  </r>
  <r>
    <x v="12"/>
    <x v="178"/>
    <x v="32"/>
    <x v="352"/>
    <x v="2411"/>
    <n v="14"/>
    <n v="565"/>
  </r>
  <r>
    <x v="13"/>
    <x v="178"/>
    <x v="54"/>
    <x v="1335"/>
    <x v="2412"/>
    <n v="36"/>
    <n v="920"/>
  </r>
  <r>
    <x v="14"/>
    <x v="178"/>
    <x v="26"/>
    <x v="840"/>
    <x v="2413"/>
    <n v="34"/>
    <n v="1271"/>
  </r>
  <r>
    <x v="15"/>
    <x v="178"/>
    <x v="2"/>
    <x v="1057"/>
    <x v="15"/>
    <n v="4"/>
    <n v="232"/>
  </r>
  <r>
    <x v="16"/>
    <x v="178"/>
    <x v="32"/>
    <x v="961"/>
    <x v="2414"/>
    <n v="18"/>
    <n v="566"/>
  </r>
  <r>
    <x v="17"/>
    <x v="178"/>
    <x v="47"/>
    <x v="1294"/>
    <x v="2415"/>
    <n v="14"/>
    <n v="422"/>
  </r>
  <r>
    <x v="18"/>
    <x v="178"/>
    <x v="20"/>
    <x v="283"/>
    <x v="2416"/>
    <n v="54"/>
    <n v="1729"/>
  </r>
  <r>
    <x v="19"/>
    <x v="178"/>
    <x v="20"/>
    <x v="851"/>
    <x v="2417"/>
    <n v="54"/>
    <n v="1793"/>
  </r>
  <r>
    <x v="20"/>
    <x v="178"/>
    <x v="47"/>
    <x v="1181"/>
    <x v="2418"/>
    <n v="24"/>
    <n v="590"/>
  </r>
  <r>
    <x v="21"/>
    <x v="178"/>
    <x v="17"/>
    <x v="1102"/>
    <x v="15"/>
    <n v="18"/>
    <n v="965"/>
  </r>
  <r>
    <x v="22"/>
    <x v="178"/>
    <x v="14"/>
    <x v="724"/>
    <x v="2419"/>
    <n v="50"/>
    <n v="1153"/>
  </r>
  <r>
    <x v="23"/>
    <x v="178"/>
    <x v="26"/>
    <x v="1062"/>
    <x v="2420"/>
    <n v="33"/>
    <n v="524"/>
  </r>
  <r>
    <x v="0"/>
    <x v="179"/>
    <x v="47"/>
    <x v="1262"/>
    <x v="2421"/>
    <n v="10"/>
    <n v="427"/>
  </r>
  <r>
    <x v="1"/>
    <x v="179"/>
    <x v="6"/>
    <x v="1296"/>
    <x v="2422"/>
    <n v="31"/>
    <n v="938"/>
  </r>
  <r>
    <x v="2"/>
    <x v="179"/>
    <x v="3"/>
    <x v="1310"/>
    <x v="1157"/>
    <n v="29"/>
    <n v="1041"/>
  </r>
  <r>
    <x v="3"/>
    <x v="179"/>
    <x v="19"/>
    <x v="153"/>
    <x v="2423"/>
    <n v="105"/>
    <n v="3249"/>
  </r>
  <r>
    <x v="4"/>
    <x v="179"/>
    <x v="36"/>
    <x v="1170"/>
    <x v="2424"/>
    <n v="48"/>
    <n v="1102"/>
  </r>
  <r>
    <x v="5"/>
    <x v="179"/>
    <x v="0"/>
    <x v="1448"/>
    <x v="2404"/>
    <n v="6"/>
    <n v="267"/>
  </r>
  <r>
    <x v="6"/>
    <x v="179"/>
    <x v="32"/>
    <x v="682"/>
    <x v="2355"/>
    <n v="11"/>
    <n v="399"/>
  </r>
  <r>
    <x v="7"/>
    <x v="179"/>
    <x v="3"/>
    <x v="1041"/>
    <x v="2425"/>
    <n v="15"/>
    <n v="455"/>
  </r>
  <r>
    <x v="8"/>
    <x v="179"/>
    <x v="17"/>
    <x v="1021"/>
    <x v="2426"/>
    <n v="8"/>
    <n v="447"/>
  </r>
  <r>
    <x v="9"/>
    <x v="179"/>
    <x v="37"/>
    <x v="1440"/>
    <x v="2427"/>
    <n v="37"/>
    <n v="362"/>
  </r>
  <r>
    <x v="10"/>
    <x v="179"/>
    <x v="5"/>
    <x v="1377"/>
    <x v="2428"/>
    <n v="7"/>
    <n v="168"/>
  </r>
  <r>
    <x v="11"/>
    <x v="179"/>
    <x v="2"/>
    <x v="763"/>
    <x v="2429"/>
    <n v="7"/>
    <n v="385"/>
  </r>
  <r>
    <x v="12"/>
    <x v="179"/>
    <x v="4"/>
    <x v="1262"/>
    <x v="2430"/>
    <n v="12"/>
    <n v="551"/>
  </r>
  <r>
    <x v="13"/>
    <x v="179"/>
    <x v="23"/>
    <x v="1354"/>
    <x v="2431"/>
    <n v="38"/>
    <n v="884"/>
  </r>
  <r>
    <x v="14"/>
    <x v="179"/>
    <x v="6"/>
    <x v="1036"/>
    <x v="2432"/>
    <n v="24"/>
    <n v="1237"/>
  </r>
  <r>
    <x v="15"/>
    <x v="179"/>
    <x v="17"/>
    <x v="1068"/>
    <x v="15"/>
    <n v="6"/>
    <n v="228"/>
  </r>
  <r>
    <x v="16"/>
    <x v="179"/>
    <x v="17"/>
    <x v="1062"/>
    <x v="2433"/>
    <n v="14"/>
    <n v="548"/>
  </r>
  <r>
    <x v="17"/>
    <x v="179"/>
    <x v="48"/>
    <x v="1081"/>
    <x v="2434"/>
    <n v="18"/>
    <n v="408"/>
  </r>
  <r>
    <x v="18"/>
    <x v="179"/>
    <x v="58"/>
    <x v="490"/>
    <x v="2435"/>
    <n v="72"/>
    <n v="1675"/>
  </r>
  <r>
    <x v="19"/>
    <x v="179"/>
    <x v="25"/>
    <x v="527"/>
    <x v="637"/>
    <n v="65"/>
    <n v="1739"/>
  </r>
  <r>
    <x v="20"/>
    <x v="179"/>
    <x v="2"/>
    <x v="1404"/>
    <x v="2436"/>
    <n v="16"/>
    <n v="566"/>
  </r>
  <r>
    <x v="21"/>
    <x v="179"/>
    <x v="2"/>
    <x v="1437"/>
    <x v="15"/>
    <n v="8"/>
    <n v="947"/>
  </r>
  <r>
    <x v="22"/>
    <x v="179"/>
    <x v="15"/>
    <x v="289"/>
    <x v="2109"/>
    <n v="35"/>
    <n v="1103"/>
  </r>
  <r>
    <x v="23"/>
    <x v="179"/>
    <x v="4"/>
    <x v="220"/>
    <x v="2415"/>
    <n v="12"/>
    <n v="491"/>
  </r>
  <r>
    <x v="0"/>
    <x v="180"/>
    <x v="2"/>
    <x v="1436"/>
    <x v="2218"/>
    <n v="11"/>
    <n v="417"/>
  </r>
  <r>
    <x v="1"/>
    <x v="180"/>
    <x v="7"/>
    <x v="1194"/>
    <x v="2437"/>
    <n v="32"/>
    <n v="907"/>
  </r>
  <r>
    <x v="2"/>
    <x v="180"/>
    <x v="26"/>
    <x v="1450"/>
    <x v="2438"/>
    <n v="26"/>
    <n v="1012"/>
  </r>
  <r>
    <x v="3"/>
    <x v="180"/>
    <x v="9"/>
    <x v="1451"/>
    <x v="675"/>
    <n v="80"/>
    <n v="3144"/>
  </r>
  <r>
    <x v="4"/>
    <x v="180"/>
    <x v="12"/>
    <x v="1002"/>
    <x v="2439"/>
    <n v="36"/>
    <n v="1054"/>
  </r>
  <r>
    <x v="5"/>
    <x v="180"/>
    <x v="2"/>
    <x v="1448"/>
    <x v="2404"/>
    <n v="5"/>
    <n v="261"/>
  </r>
  <r>
    <x v="6"/>
    <x v="180"/>
    <x v="48"/>
    <x v="1452"/>
    <x v="2440"/>
    <n v="19"/>
    <n v="388"/>
  </r>
  <r>
    <x v="7"/>
    <x v="180"/>
    <x v="15"/>
    <x v="154"/>
    <x v="2335"/>
    <n v="20"/>
    <n v="440"/>
  </r>
  <r>
    <x v="8"/>
    <x v="180"/>
    <x v="32"/>
    <x v="1062"/>
    <x v="1295"/>
    <n v="11"/>
    <n v="439"/>
  </r>
  <r>
    <x v="9"/>
    <x v="180"/>
    <x v="3"/>
    <x v="657"/>
    <x v="2441"/>
    <n v="16"/>
    <n v="325"/>
  </r>
  <r>
    <x v="10"/>
    <x v="180"/>
    <x v="2"/>
    <x v="1442"/>
    <x v="2442"/>
    <n v="6"/>
    <n v="161"/>
  </r>
  <r>
    <x v="11"/>
    <x v="180"/>
    <x v="3"/>
    <x v="961"/>
    <x v="2443"/>
    <n v="14"/>
    <n v="378"/>
  </r>
  <r>
    <x v="12"/>
    <x v="180"/>
    <x v="17"/>
    <x v="1268"/>
    <x v="2444"/>
    <n v="9"/>
    <n v="539"/>
  </r>
  <r>
    <x v="13"/>
    <x v="180"/>
    <x v="7"/>
    <x v="1104"/>
    <x v="2445"/>
    <n v="48"/>
    <n v="846"/>
  </r>
  <r>
    <x v="14"/>
    <x v="180"/>
    <x v="3"/>
    <x v="55"/>
    <x v="2446"/>
    <n v="18"/>
    <n v="1213"/>
  </r>
  <r>
    <x v="15"/>
    <x v="180"/>
    <x v="1"/>
    <x v="1093"/>
    <x v="15"/>
    <n v="5"/>
    <n v="222"/>
  </r>
  <r>
    <x v="16"/>
    <x v="180"/>
    <x v="1"/>
    <x v="1078"/>
    <x v="2447"/>
    <n v="13"/>
    <n v="534"/>
  </r>
  <r>
    <x v="17"/>
    <x v="180"/>
    <x v="2"/>
    <x v="380"/>
    <x v="2448"/>
    <n v="6"/>
    <n v="390"/>
  </r>
  <r>
    <x v="18"/>
    <x v="180"/>
    <x v="28"/>
    <x v="567"/>
    <x v="1956"/>
    <n v="52"/>
    <n v="1603"/>
  </r>
  <r>
    <x v="19"/>
    <x v="180"/>
    <x v="38"/>
    <x v="614"/>
    <x v="2449"/>
    <n v="79"/>
    <n v="1674"/>
  </r>
  <r>
    <x v="20"/>
    <x v="180"/>
    <x v="0"/>
    <x v="1208"/>
    <x v="827"/>
    <n v="5"/>
    <n v="550"/>
  </r>
  <r>
    <x v="21"/>
    <x v="180"/>
    <x v="2"/>
    <x v="1129"/>
    <x v="15"/>
    <n v="11"/>
    <n v="939"/>
  </r>
  <r>
    <x v="22"/>
    <x v="180"/>
    <x v="23"/>
    <x v="416"/>
    <x v="2450"/>
    <n v="30"/>
    <n v="1068"/>
  </r>
  <r>
    <x v="23"/>
    <x v="180"/>
    <x v="3"/>
    <x v="1453"/>
    <x v="2451"/>
    <n v="15"/>
    <n v="479"/>
  </r>
  <r>
    <x v="0"/>
    <x v="181"/>
    <x v="48"/>
    <x v="1375"/>
    <x v="2452"/>
    <n v="19"/>
    <n v="406"/>
  </r>
  <r>
    <x v="1"/>
    <x v="181"/>
    <x v="26"/>
    <x v="1392"/>
    <x v="2104"/>
    <n v="35"/>
    <n v="875"/>
  </r>
  <r>
    <x v="2"/>
    <x v="181"/>
    <x v="15"/>
    <x v="16"/>
    <x v="2019"/>
    <n v="31"/>
    <n v="986"/>
  </r>
  <r>
    <x v="3"/>
    <x v="181"/>
    <x v="73"/>
    <x v="1454"/>
    <x v="2061"/>
    <n v="85"/>
    <n v="3064"/>
  </r>
  <r>
    <x v="4"/>
    <x v="181"/>
    <x v="26"/>
    <x v="1165"/>
    <x v="2453"/>
    <n v="37"/>
    <n v="1018"/>
  </r>
  <r>
    <x v="5"/>
    <x v="181"/>
    <x v="1"/>
    <x v="1455"/>
    <x v="2454"/>
    <n v="8"/>
    <n v="256"/>
  </r>
  <r>
    <x v="6"/>
    <x v="181"/>
    <x v="48"/>
    <x v="864"/>
    <x v="2455"/>
    <n v="28"/>
    <n v="369"/>
  </r>
  <r>
    <x v="7"/>
    <x v="181"/>
    <x v="5"/>
    <x v="240"/>
    <x v="2456"/>
    <n v="12"/>
    <n v="420"/>
  </r>
  <r>
    <x v="8"/>
    <x v="181"/>
    <x v="6"/>
    <x v="154"/>
    <x v="2457"/>
    <n v="13"/>
    <n v="428"/>
  </r>
  <r>
    <x v="9"/>
    <x v="181"/>
    <x v="6"/>
    <x v="1271"/>
    <x v="2458"/>
    <n v="19"/>
    <n v="309"/>
  </r>
  <r>
    <x v="10"/>
    <x v="181"/>
    <x v="17"/>
    <x v="1456"/>
    <x v="2459"/>
    <n v="5"/>
    <n v="155"/>
  </r>
  <r>
    <x v="11"/>
    <x v="181"/>
    <x v="5"/>
    <x v="1323"/>
    <x v="2460"/>
    <n v="9"/>
    <n v="364"/>
  </r>
  <r>
    <x v="12"/>
    <x v="181"/>
    <x v="17"/>
    <x v="1273"/>
    <x v="2461"/>
    <n v="6"/>
    <n v="530"/>
  </r>
  <r>
    <x v="13"/>
    <x v="181"/>
    <x v="6"/>
    <x v="1372"/>
    <x v="2021"/>
    <n v="25"/>
    <n v="798"/>
  </r>
  <r>
    <x v="14"/>
    <x v="181"/>
    <x v="48"/>
    <x v="1076"/>
    <x v="2462"/>
    <n v="25"/>
    <n v="1195"/>
  </r>
  <r>
    <x v="15"/>
    <x v="181"/>
    <x v="17"/>
    <x v="1102"/>
    <x v="15"/>
    <n v="5"/>
    <n v="217"/>
  </r>
  <r>
    <x v="16"/>
    <x v="181"/>
    <x v="42"/>
    <x v="1085"/>
    <x v="2463"/>
    <n v="35"/>
    <n v="521"/>
  </r>
  <r>
    <x v="17"/>
    <x v="181"/>
    <x v="17"/>
    <x v="423"/>
    <x v="2464"/>
    <n v="10"/>
    <n v="384"/>
  </r>
  <r>
    <x v="18"/>
    <x v="181"/>
    <x v="64"/>
    <x v="1103"/>
    <x v="796"/>
    <n v="65"/>
    <n v="1551"/>
  </r>
  <r>
    <x v="19"/>
    <x v="181"/>
    <x v="45"/>
    <x v="927"/>
    <x v="2097"/>
    <n v="61"/>
    <n v="1595"/>
  </r>
  <r>
    <x v="20"/>
    <x v="181"/>
    <x v="32"/>
    <x v="1208"/>
    <x v="827"/>
    <n v="16"/>
    <n v="545"/>
  </r>
  <r>
    <x v="21"/>
    <x v="181"/>
    <x v="0"/>
    <x v="1154"/>
    <x v="15"/>
    <n v="6"/>
    <n v="928"/>
  </r>
  <r>
    <x v="22"/>
    <x v="181"/>
    <x v="47"/>
    <x v="560"/>
    <x v="2465"/>
    <n v="27"/>
    <n v="1038"/>
  </r>
  <r>
    <x v="23"/>
    <x v="181"/>
    <x v="32"/>
    <x v="1324"/>
    <x v="2466"/>
    <n v="19"/>
    <n v="464"/>
  </r>
  <r>
    <x v="0"/>
    <x v="182"/>
    <x v="32"/>
    <x v="1285"/>
    <x v="2467"/>
    <n v="9"/>
    <n v="387"/>
  </r>
  <r>
    <x v="1"/>
    <x v="182"/>
    <x v="3"/>
    <x v="1332"/>
    <x v="2468"/>
    <n v="27"/>
    <n v="840"/>
  </r>
  <r>
    <x v="2"/>
    <x v="182"/>
    <x v="42"/>
    <x v="100"/>
    <x v="2469"/>
    <n v="37"/>
    <n v="955"/>
  </r>
  <r>
    <x v="3"/>
    <x v="182"/>
    <x v="82"/>
    <x v="1457"/>
    <x v="2470"/>
    <n v="110"/>
    <n v="2979"/>
  </r>
  <r>
    <x v="4"/>
    <x v="182"/>
    <x v="54"/>
    <x v="1441"/>
    <x v="2471"/>
    <n v="55"/>
    <n v="981"/>
  </r>
  <r>
    <x v="5"/>
    <x v="182"/>
    <x v="2"/>
    <x v="1458"/>
    <x v="2472"/>
    <n v="12"/>
    <n v="248"/>
  </r>
  <r>
    <x v="6"/>
    <x v="182"/>
    <x v="17"/>
    <x v="1429"/>
    <x v="2473"/>
    <n v="11"/>
    <n v="341"/>
  </r>
  <r>
    <x v="7"/>
    <x v="182"/>
    <x v="42"/>
    <x v="1440"/>
    <x v="2474"/>
    <n v="22"/>
    <n v="408"/>
  </r>
  <r>
    <x v="8"/>
    <x v="182"/>
    <x v="3"/>
    <x v="1459"/>
    <x v="2475"/>
    <n v="17"/>
    <n v="415"/>
  </r>
  <r>
    <x v="9"/>
    <x v="182"/>
    <x v="4"/>
    <x v="864"/>
    <x v="2476"/>
    <n v="16"/>
    <n v="290"/>
  </r>
  <r>
    <x v="10"/>
    <x v="182"/>
    <x v="0"/>
    <x v="1460"/>
    <x v="2472"/>
    <n v="0"/>
    <n v="150"/>
  </r>
  <r>
    <x v="11"/>
    <x v="182"/>
    <x v="5"/>
    <x v="1114"/>
    <x v="2477"/>
    <n v="11"/>
    <n v="355"/>
  </r>
  <r>
    <x v="12"/>
    <x v="182"/>
    <x v="47"/>
    <x v="1461"/>
    <x v="2478"/>
    <n v="22"/>
    <n v="524"/>
  </r>
  <r>
    <x v="13"/>
    <x v="182"/>
    <x v="27"/>
    <x v="267"/>
    <x v="2479"/>
    <n v="46"/>
    <n v="773"/>
  </r>
  <r>
    <x v="14"/>
    <x v="182"/>
    <x v="14"/>
    <x v="48"/>
    <x v="2480"/>
    <n v="45"/>
    <n v="1170"/>
  </r>
  <r>
    <x v="15"/>
    <x v="182"/>
    <x v="17"/>
    <x v="1437"/>
    <x v="15"/>
    <n v="7"/>
    <n v="212"/>
  </r>
  <r>
    <x v="16"/>
    <x v="182"/>
    <x v="54"/>
    <x v="258"/>
    <x v="2481"/>
    <n v="31"/>
    <n v="486"/>
  </r>
  <r>
    <x v="17"/>
    <x v="182"/>
    <x v="47"/>
    <x v="1462"/>
    <x v="2482"/>
    <n v="16"/>
    <n v="374"/>
  </r>
  <r>
    <x v="18"/>
    <x v="182"/>
    <x v="13"/>
    <x v="339"/>
    <x v="2483"/>
    <n v="65"/>
    <n v="1486"/>
  </r>
  <r>
    <x v="19"/>
    <x v="182"/>
    <x v="38"/>
    <x v="1127"/>
    <x v="2484"/>
    <n v="79"/>
    <n v="1534"/>
  </r>
  <r>
    <x v="20"/>
    <x v="182"/>
    <x v="47"/>
    <x v="1416"/>
    <x v="1916"/>
    <n v="24"/>
    <n v="529"/>
  </r>
  <r>
    <x v="21"/>
    <x v="182"/>
    <x v="1"/>
    <x v="1154"/>
    <x v="15"/>
    <n v="11"/>
    <n v="922"/>
  </r>
  <r>
    <x v="22"/>
    <x v="182"/>
    <x v="7"/>
    <x v="991"/>
    <x v="2271"/>
    <n v="39"/>
    <n v="1011"/>
  </r>
  <r>
    <x v="23"/>
    <x v="182"/>
    <x v="6"/>
    <x v="300"/>
    <x v="2485"/>
    <n v="22"/>
    <n v="445"/>
  </r>
  <r>
    <x v="0"/>
    <x v="183"/>
    <x v="3"/>
    <x v="415"/>
    <x v="2486"/>
    <n v="20"/>
    <n v="378"/>
  </r>
  <r>
    <x v="1"/>
    <x v="183"/>
    <x v="23"/>
    <x v="1242"/>
    <x v="2487"/>
    <n v="53"/>
    <n v="813"/>
  </r>
  <r>
    <x v="2"/>
    <x v="183"/>
    <x v="36"/>
    <x v="653"/>
    <x v="1958"/>
    <n v="51"/>
    <n v="918"/>
  </r>
  <r>
    <x v="3"/>
    <x v="183"/>
    <x v="78"/>
    <x v="1463"/>
    <x v="2488"/>
    <n v="148"/>
    <n v="2869"/>
  </r>
  <r>
    <x v="4"/>
    <x v="183"/>
    <x v="15"/>
    <x v="1364"/>
    <x v="2489"/>
    <n v="44"/>
    <n v="926"/>
  </r>
  <r>
    <x v="5"/>
    <x v="183"/>
    <x v="0"/>
    <x v="1464"/>
    <x v="2490"/>
    <n v="6"/>
    <n v="236"/>
  </r>
  <r>
    <x v="6"/>
    <x v="183"/>
    <x v="47"/>
    <x v="1439"/>
    <x v="2491"/>
    <n v="17"/>
    <n v="330"/>
  </r>
  <r>
    <x v="7"/>
    <x v="183"/>
    <x v="12"/>
    <x v="408"/>
    <x v="2492"/>
    <n v="20"/>
    <n v="386"/>
  </r>
  <r>
    <x v="8"/>
    <x v="183"/>
    <x v="6"/>
    <x v="1440"/>
    <x v="2493"/>
    <n v="15"/>
    <n v="398"/>
  </r>
  <r>
    <x v="9"/>
    <x v="183"/>
    <x v="42"/>
    <x v="997"/>
    <x v="2494"/>
    <n v="26"/>
    <n v="274"/>
  </r>
  <r>
    <x v="10"/>
    <x v="183"/>
    <x v="32"/>
    <x v="1460"/>
    <x v="2472"/>
    <n v="13"/>
    <n v="150"/>
  </r>
  <r>
    <x v="11"/>
    <x v="183"/>
    <x v="6"/>
    <x v="199"/>
    <x v="2333"/>
    <n v="20"/>
    <n v="344"/>
  </r>
  <r>
    <x v="12"/>
    <x v="183"/>
    <x v="42"/>
    <x v="1285"/>
    <x v="2495"/>
    <n v="18"/>
    <n v="502"/>
  </r>
  <r>
    <x v="13"/>
    <x v="183"/>
    <x v="42"/>
    <x v="1379"/>
    <x v="2496"/>
    <n v="37"/>
    <n v="727"/>
  </r>
  <r>
    <x v="14"/>
    <x v="183"/>
    <x v="7"/>
    <x v="180"/>
    <x v="1887"/>
    <n v="39"/>
    <n v="1125"/>
  </r>
  <r>
    <x v="15"/>
    <x v="183"/>
    <x v="0"/>
    <x v="1143"/>
    <x v="15"/>
    <n v="10"/>
    <n v="205"/>
  </r>
  <r>
    <x v="16"/>
    <x v="183"/>
    <x v="26"/>
    <x v="344"/>
    <x v="2497"/>
    <n v="24"/>
    <n v="455"/>
  </r>
  <r>
    <x v="17"/>
    <x v="183"/>
    <x v="12"/>
    <x v="613"/>
    <x v="2498"/>
    <n v="26"/>
    <n v="358"/>
  </r>
  <r>
    <x v="18"/>
    <x v="183"/>
    <x v="33"/>
    <x v="1329"/>
    <x v="2499"/>
    <n v="94"/>
    <n v="1421"/>
  </r>
  <r>
    <x v="19"/>
    <x v="183"/>
    <x v="68"/>
    <x v="1465"/>
    <x v="2500"/>
    <n v="117"/>
    <n v="1455"/>
  </r>
  <r>
    <x v="20"/>
    <x v="183"/>
    <x v="4"/>
    <x v="1221"/>
    <x v="1641"/>
    <n v="14"/>
    <n v="505"/>
  </r>
  <r>
    <x v="21"/>
    <x v="183"/>
    <x v="0"/>
    <x v="1168"/>
    <x v="15"/>
    <n v="13"/>
    <n v="911"/>
  </r>
  <r>
    <x v="22"/>
    <x v="183"/>
    <x v="8"/>
    <x v="800"/>
    <x v="2501"/>
    <n v="49"/>
    <n v="972"/>
  </r>
  <r>
    <x v="23"/>
    <x v="183"/>
    <x v="6"/>
    <x v="1466"/>
    <x v="2502"/>
    <n v="28"/>
    <n v="423"/>
  </r>
  <r>
    <x v="0"/>
    <x v="184"/>
    <x v="54"/>
    <x v="294"/>
    <x v="2338"/>
    <n v="25"/>
    <n v="358"/>
  </r>
  <r>
    <x v="1"/>
    <x v="184"/>
    <x v="54"/>
    <x v="1366"/>
    <x v="2503"/>
    <n v="40"/>
    <n v="760"/>
  </r>
  <r>
    <x v="2"/>
    <x v="184"/>
    <x v="27"/>
    <x v="248"/>
    <x v="2504"/>
    <n v="46"/>
    <n v="867"/>
  </r>
  <r>
    <x v="3"/>
    <x v="184"/>
    <x v="63"/>
    <x v="1467"/>
    <x v="2188"/>
    <n v="150"/>
    <n v="2721"/>
  </r>
  <r>
    <x v="4"/>
    <x v="184"/>
    <x v="45"/>
    <x v="1194"/>
    <x v="2505"/>
    <n v="54"/>
    <n v="882"/>
  </r>
  <r>
    <x v="5"/>
    <x v="184"/>
    <x v="0"/>
    <x v="1464"/>
    <x v="2490"/>
    <n v="14"/>
    <n v="230"/>
  </r>
  <r>
    <x v="6"/>
    <x v="184"/>
    <x v="3"/>
    <x v="1143"/>
    <x v="2506"/>
    <n v="20"/>
    <n v="313"/>
  </r>
  <r>
    <x v="7"/>
    <x v="184"/>
    <x v="6"/>
    <x v="585"/>
    <x v="2507"/>
    <n v="21"/>
    <n v="366"/>
  </r>
  <r>
    <x v="8"/>
    <x v="184"/>
    <x v="48"/>
    <x v="1468"/>
    <x v="1554"/>
    <n v="19"/>
    <n v="383"/>
  </r>
  <r>
    <x v="9"/>
    <x v="184"/>
    <x v="32"/>
    <x v="1129"/>
    <x v="2508"/>
    <n v="12"/>
    <n v="248"/>
  </r>
  <r>
    <x v="10"/>
    <x v="184"/>
    <x v="2"/>
    <x v="1469"/>
    <x v="2509"/>
    <n v="9"/>
    <n v="137"/>
  </r>
  <r>
    <x v="11"/>
    <x v="184"/>
    <x v="48"/>
    <x v="1453"/>
    <x v="2510"/>
    <n v="26"/>
    <n v="324"/>
  </r>
  <r>
    <x v="12"/>
    <x v="184"/>
    <x v="26"/>
    <x v="499"/>
    <x v="2511"/>
    <n v="26"/>
    <n v="484"/>
  </r>
  <r>
    <x v="13"/>
    <x v="184"/>
    <x v="11"/>
    <x v="1392"/>
    <x v="2512"/>
    <n v="51"/>
    <n v="690"/>
  </r>
  <r>
    <x v="14"/>
    <x v="184"/>
    <x v="34"/>
    <x v="1373"/>
    <x v="2513"/>
    <n v="47"/>
    <n v="1086"/>
  </r>
  <r>
    <x v="15"/>
    <x v="184"/>
    <x v="2"/>
    <x v="1143"/>
    <x v="15"/>
    <n v="12"/>
    <n v="195"/>
  </r>
  <r>
    <x v="16"/>
    <x v="184"/>
    <x v="5"/>
    <x v="585"/>
    <x v="2514"/>
    <n v="17"/>
    <n v="431"/>
  </r>
  <r>
    <x v="17"/>
    <x v="184"/>
    <x v="5"/>
    <x v="829"/>
    <x v="2515"/>
    <n v="15"/>
    <n v="332"/>
  </r>
  <r>
    <x v="18"/>
    <x v="184"/>
    <x v="75"/>
    <x v="1362"/>
    <x v="2477"/>
    <n v="89"/>
    <n v="1327"/>
  </r>
  <r>
    <x v="19"/>
    <x v="184"/>
    <x v="44"/>
    <x v="894"/>
    <x v="2516"/>
    <n v="104"/>
    <n v="1338"/>
  </r>
  <r>
    <x v="20"/>
    <x v="184"/>
    <x v="15"/>
    <x v="1435"/>
    <x v="2517"/>
    <n v="24"/>
    <n v="491"/>
  </r>
  <r>
    <x v="21"/>
    <x v="184"/>
    <x v="1"/>
    <x v="1168"/>
    <x v="15"/>
    <n v="20"/>
    <n v="898"/>
  </r>
  <r>
    <x v="22"/>
    <x v="184"/>
    <x v="42"/>
    <x v="1165"/>
    <x v="2518"/>
    <n v="56"/>
    <n v="923"/>
  </r>
  <r>
    <x v="23"/>
    <x v="184"/>
    <x v="47"/>
    <x v="682"/>
    <x v="2519"/>
    <n v="19"/>
    <n v="395"/>
  </r>
  <r>
    <x v="0"/>
    <x v="185"/>
    <x v="32"/>
    <x v="754"/>
    <x v="2520"/>
    <n v="12"/>
    <n v="333"/>
  </r>
  <r>
    <x v="1"/>
    <x v="185"/>
    <x v="45"/>
    <x v="1387"/>
    <x v="2290"/>
    <n v="56"/>
    <n v="720"/>
  </r>
  <r>
    <x v="2"/>
    <x v="185"/>
    <x v="7"/>
    <x v="496"/>
    <x v="2521"/>
    <n v="34"/>
    <n v="821"/>
  </r>
  <r>
    <x v="3"/>
    <x v="185"/>
    <x v="46"/>
    <x v="1470"/>
    <x v="1641"/>
    <n v="153"/>
    <n v="2571"/>
  </r>
  <r>
    <x v="4"/>
    <x v="185"/>
    <x v="7"/>
    <x v="1419"/>
    <x v="2522"/>
    <n v="44"/>
    <n v="828"/>
  </r>
  <r>
    <x v="5"/>
    <x v="185"/>
    <x v="1"/>
    <x v="1464"/>
    <x v="2490"/>
    <n v="5"/>
    <n v="216"/>
  </r>
  <r>
    <x v="6"/>
    <x v="185"/>
    <x v="32"/>
    <x v="1261"/>
    <x v="2523"/>
    <n v="18"/>
    <n v="293"/>
  </r>
  <r>
    <x v="7"/>
    <x v="185"/>
    <x v="54"/>
    <x v="1271"/>
    <x v="2524"/>
    <n v="32"/>
    <n v="345"/>
  </r>
  <r>
    <x v="8"/>
    <x v="185"/>
    <x v="42"/>
    <x v="1466"/>
    <x v="2525"/>
    <n v="27"/>
    <n v="364"/>
  </r>
  <r>
    <x v="9"/>
    <x v="185"/>
    <x v="3"/>
    <x v="1200"/>
    <x v="2526"/>
    <n v="15"/>
    <n v="236"/>
  </r>
  <r>
    <x v="10"/>
    <x v="185"/>
    <x v="2"/>
    <x v="1471"/>
    <x v="2527"/>
    <n v="8"/>
    <n v="128"/>
  </r>
  <r>
    <x v="11"/>
    <x v="185"/>
    <x v="42"/>
    <x v="1091"/>
    <x v="2528"/>
    <n v="20"/>
    <n v="298"/>
  </r>
  <r>
    <x v="12"/>
    <x v="185"/>
    <x v="32"/>
    <x v="754"/>
    <x v="2529"/>
    <n v="15"/>
    <n v="458"/>
  </r>
  <r>
    <x v="13"/>
    <x v="185"/>
    <x v="27"/>
    <x v="1403"/>
    <x v="2530"/>
    <n v="43"/>
    <n v="639"/>
  </r>
  <r>
    <x v="14"/>
    <x v="185"/>
    <x v="27"/>
    <x v="391"/>
    <x v="2531"/>
    <n v="38"/>
    <n v="1039"/>
  </r>
  <r>
    <x v="15"/>
    <x v="185"/>
    <x v="47"/>
    <x v="1168"/>
    <x v="15"/>
    <n v="21"/>
    <n v="183"/>
  </r>
  <r>
    <x v="16"/>
    <x v="185"/>
    <x v="4"/>
    <x v="1211"/>
    <x v="2532"/>
    <n v="20"/>
    <n v="414"/>
  </r>
  <r>
    <x v="17"/>
    <x v="185"/>
    <x v="5"/>
    <x v="856"/>
    <x v="2533"/>
    <n v="14"/>
    <n v="317"/>
  </r>
  <r>
    <x v="18"/>
    <x v="185"/>
    <x v="74"/>
    <x v="980"/>
    <x v="2534"/>
    <n v="97"/>
    <n v="1238"/>
  </r>
  <r>
    <x v="19"/>
    <x v="185"/>
    <x v="40"/>
    <x v="465"/>
    <x v="2535"/>
    <n v="87"/>
    <n v="1234"/>
  </r>
  <r>
    <x v="20"/>
    <x v="185"/>
    <x v="32"/>
    <x v="1242"/>
    <x v="2536"/>
    <n v="16"/>
    <n v="467"/>
  </r>
  <r>
    <x v="21"/>
    <x v="185"/>
    <x v="2"/>
    <x v="1193"/>
    <x v="15"/>
    <n v="19"/>
    <n v="878"/>
  </r>
  <r>
    <x v="22"/>
    <x v="185"/>
    <x v="45"/>
    <x v="1353"/>
    <x v="2537"/>
    <n v="48"/>
    <n v="867"/>
  </r>
  <r>
    <x v="23"/>
    <x v="185"/>
    <x v="48"/>
    <x v="757"/>
    <x v="2538"/>
    <n v="29"/>
    <n v="376"/>
  </r>
  <r>
    <x v="0"/>
    <x v="186"/>
    <x v="23"/>
    <x v="763"/>
    <x v="2136"/>
    <n v="20"/>
    <n v="321"/>
  </r>
  <r>
    <x v="1"/>
    <x v="186"/>
    <x v="48"/>
    <x v="467"/>
    <x v="2539"/>
    <n v="30"/>
    <n v="664"/>
  </r>
  <r>
    <x v="2"/>
    <x v="186"/>
    <x v="27"/>
    <x v="683"/>
    <x v="2540"/>
    <n v="49"/>
    <n v="787"/>
  </r>
  <r>
    <x v="3"/>
    <x v="186"/>
    <x v="84"/>
    <x v="893"/>
    <x v="2541"/>
    <n v="146"/>
    <n v="2418"/>
  </r>
  <r>
    <x v="4"/>
    <x v="186"/>
    <x v="23"/>
    <x v="1349"/>
    <x v="2542"/>
    <n v="43"/>
    <n v="784"/>
  </r>
  <r>
    <x v="5"/>
    <x v="186"/>
    <x v="1"/>
    <x v="1472"/>
    <x v="2543"/>
    <n v="7"/>
    <n v="211"/>
  </r>
  <r>
    <x v="6"/>
    <x v="186"/>
    <x v="3"/>
    <x v="1427"/>
    <x v="2544"/>
    <n v="18"/>
    <n v="275"/>
  </r>
  <r>
    <x v="7"/>
    <x v="186"/>
    <x v="15"/>
    <x v="997"/>
    <x v="2545"/>
    <n v="18"/>
    <n v="313"/>
  </r>
  <r>
    <x v="8"/>
    <x v="186"/>
    <x v="6"/>
    <x v="1452"/>
    <x v="2546"/>
    <n v="25"/>
    <n v="337"/>
  </r>
  <r>
    <x v="9"/>
    <x v="186"/>
    <x v="4"/>
    <x v="1390"/>
    <x v="2547"/>
    <n v="17"/>
    <n v="221"/>
  </r>
  <r>
    <x v="10"/>
    <x v="186"/>
    <x v="17"/>
    <x v="1473"/>
    <x v="2548"/>
    <n v="9"/>
    <n v="120"/>
  </r>
  <r>
    <x v="11"/>
    <x v="186"/>
    <x v="15"/>
    <x v="1097"/>
    <x v="2549"/>
    <n v="17"/>
    <n v="278"/>
  </r>
  <r>
    <x v="12"/>
    <x v="186"/>
    <x v="48"/>
    <x v="763"/>
    <x v="2549"/>
    <n v="31"/>
    <n v="443"/>
  </r>
  <r>
    <x v="13"/>
    <x v="186"/>
    <x v="6"/>
    <x v="1375"/>
    <x v="2550"/>
    <n v="25"/>
    <n v="596"/>
  </r>
  <r>
    <x v="14"/>
    <x v="186"/>
    <x v="54"/>
    <x v="405"/>
    <x v="2551"/>
    <n v="35"/>
    <n v="1001"/>
  </r>
  <r>
    <x v="15"/>
    <x v="186"/>
    <x v="17"/>
    <x v="1377"/>
    <x v="15"/>
    <n v="9"/>
    <n v="162"/>
  </r>
  <r>
    <x v="16"/>
    <x v="186"/>
    <x v="26"/>
    <x v="750"/>
    <x v="2552"/>
    <n v="27"/>
    <n v="394"/>
  </r>
  <r>
    <x v="17"/>
    <x v="186"/>
    <x v="32"/>
    <x v="929"/>
    <x v="2553"/>
    <n v="16"/>
    <n v="303"/>
  </r>
  <r>
    <x v="18"/>
    <x v="186"/>
    <x v="52"/>
    <x v="16"/>
    <x v="2554"/>
    <n v="66"/>
    <n v="1141"/>
  </r>
  <r>
    <x v="19"/>
    <x v="186"/>
    <x v="74"/>
    <x v="676"/>
    <x v="2453"/>
    <n v="83"/>
    <n v="1147"/>
  </r>
  <r>
    <x v="20"/>
    <x v="186"/>
    <x v="45"/>
    <x v="1474"/>
    <x v="2555"/>
    <n v="37"/>
    <n v="451"/>
  </r>
  <r>
    <x v="21"/>
    <x v="186"/>
    <x v="1"/>
    <x v="1246"/>
    <x v="15"/>
    <n v="14"/>
    <n v="859"/>
  </r>
  <r>
    <x v="22"/>
    <x v="186"/>
    <x v="37"/>
    <x v="1181"/>
    <x v="2556"/>
    <n v="59"/>
    <n v="819"/>
  </r>
  <r>
    <x v="23"/>
    <x v="186"/>
    <x v="17"/>
    <x v="955"/>
    <x v="2557"/>
    <n v="13"/>
    <n v="347"/>
  </r>
  <r>
    <x v="0"/>
    <x v="187"/>
    <x v="5"/>
    <x v="1158"/>
    <x v="2558"/>
    <n v="10"/>
    <n v="301"/>
  </r>
  <r>
    <x v="1"/>
    <x v="187"/>
    <x v="15"/>
    <x v="702"/>
    <x v="2559"/>
    <n v="34"/>
    <n v="634"/>
  </r>
  <r>
    <x v="2"/>
    <x v="187"/>
    <x v="3"/>
    <x v="1304"/>
    <x v="2260"/>
    <n v="12"/>
    <n v="738"/>
  </r>
  <r>
    <x v="3"/>
    <x v="187"/>
    <x v="21"/>
    <x v="202"/>
    <x v="2560"/>
    <n v="71"/>
    <n v="2272"/>
  </r>
  <r>
    <x v="4"/>
    <x v="187"/>
    <x v="8"/>
    <x v="1268"/>
    <x v="2561"/>
    <n v="53"/>
    <n v="741"/>
  </r>
  <r>
    <x v="5"/>
    <x v="187"/>
    <x v="1"/>
    <x v="1475"/>
    <x v="2562"/>
    <n v="8"/>
    <n v="204"/>
  </r>
  <r>
    <x v="6"/>
    <x v="187"/>
    <x v="2"/>
    <x v="1460"/>
    <x v="2563"/>
    <n v="7"/>
    <n v="257"/>
  </r>
  <r>
    <x v="7"/>
    <x v="187"/>
    <x v="5"/>
    <x v="1437"/>
    <x v="2564"/>
    <n v="17"/>
    <n v="295"/>
  </r>
  <r>
    <x v="8"/>
    <x v="187"/>
    <x v="2"/>
    <x v="1339"/>
    <x v="2565"/>
    <n v="10"/>
    <n v="312"/>
  </r>
  <r>
    <x v="9"/>
    <x v="187"/>
    <x v="0"/>
    <x v="1455"/>
    <x v="2566"/>
    <n v="1"/>
    <n v="204"/>
  </r>
  <r>
    <x v="10"/>
    <x v="187"/>
    <x v="0"/>
    <x v="1476"/>
    <x v="2567"/>
    <n v="3"/>
    <n v="111"/>
  </r>
  <r>
    <x v="11"/>
    <x v="187"/>
    <x v="47"/>
    <x v="1271"/>
    <x v="2568"/>
    <n v="13"/>
    <n v="261"/>
  </r>
  <r>
    <x v="12"/>
    <x v="187"/>
    <x v="4"/>
    <x v="1078"/>
    <x v="2569"/>
    <n v="9"/>
    <n v="412"/>
  </r>
  <r>
    <x v="13"/>
    <x v="187"/>
    <x v="36"/>
    <x v="1387"/>
    <x v="2570"/>
    <n v="38"/>
    <n v="571"/>
  </r>
  <r>
    <x v="14"/>
    <x v="187"/>
    <x v="5"/>
    <x v="1059"/>
    <x v="289"/>
    <n v="12"/>
    <n v="966"/>
  </r>
  <r>
    <x v="15"/>
    <x v="187"/>
    <x v="1"/>
    <x v="1431"/>
    <x v="15"/>
    <n v="3"/>
    <n v="153"/>
  </r>
  <r>
    <x v="16"/>
    <x v="187"/>
    <x v="48"/>
    <x v="1445"/>
    <x v="2546"/>
    <n v="25"/>
    <n v="367"/>
  </r>
  <r>
    <x v="17"/>
    <x v="187"/>
    <x v="32"/>
    <x v="1007"/>
    <x v="2571"/>
    <n v="11"/>
    <n v="287"/>
  </r>
  <r>
    <x v="18"/>
    <x v="187"/>
    <x v="45"/>
    <x v="784"/>
    <x v="2572"/>
    <n v="53"/>
    <n v="1075"/>
  </r>
  <r>
    <x v="19"/>
    <x v="187"/>
    <x v="20"/>
    <x v="683"/>
    <x v="2573"/>
    <n v="51"/>
    <n v="1064"/>
  </r>
  <r>
    <x v="20"/>
    <x v="187"/>
    <x v="47"/>
    <x v="1280"/>
    <x v="2574"/>
    <n v="12"/>
    <n v="414"/>
  </r>
  <r>
    <x v="21"/>
    <x v="187"/>
    <x v="1"/>
    <x v="1449"/>
    <x v="15"/>
    <n v="5"/>
    <n v="845"/>
  </r>
  <r>
    <x v="22"/>
    <x v="187"/>
    <x v="11"/>
    <x v="1391"/>
    <x v="2575"/>
    <n v="33"/>
    <n v="760"/>
  </r>
  <r>
    <x v="23"/>
    <x v="187"/>
    <x v="5"/>
    <x v="997"/>
    <x v="2576"/>
    <n v="10"/>
    <n v="334"/>
  </r>
  <r>
    <x v="0"/>
    <x v="188"/>
    <x v="15"/>
    <x v="220"/>
    <x v="2577"/>
    <n v="21"/>
    <n v="291"/>
  </r>
  <r>
    <x v="1"/>
    <x v="188"/>
    <x v="12"/>
    <x v="1085"/>
    <x v="2578"/>
    <n v="31"/>
    <n v="600"/>
  </r>
  <r>
    <x v="2"/>
    <x v="188"/>
    <x v="36"/>
    <x v="1002"/>
    <x v="2579"/>
    <n v="34"/>
    <n v="726"/>
  </r>
  <r>
    <x v="3"/>
    <x v="188"/>
    <x v="19"/>
    <x v="347"/>
    <x v="2580"/>
    <n v="97"/>
    <n v="2201"/>
  </r>
  <r>
    <x v="4"/>
    <x v="188"/>
    <x v="23"/>
    <x v="294"/>
    <x v="2581"/>
    <n v="50"/>
    <n v="688"/>
  </r>
  <r>
    <x v="5"/>
    <x v="188"/>
    <x v="2"/>
    <x v="1477"/>
    <x v="2582"/>
    <n v="11"/>
    <n v="196"/>
  </r>
  <r>
    <x v="6"/>
    <x v="188"/>
    <x v="17"/>
    <x v="1472"/>
    <x v="2583"/>
    <n v="7"/>
    <n v="250"/>
  </r>
  <r>
    <x v="7"/>
    <x v="188"/>
    <x v="0"/>
    <x v="1154"/>
    <x v="2584"/>
    <n v="11"/>
    <n v="278"/>
  </r>
  <r>
    <x v="8"/>
    <x v="188"/>
    <x v="4"/>
    <x v="868"/>
    <x v="2585"/>
    <n v="16"/>
    <n v="302"/>
  </r>
  <r>
    <x v="9"/>
    <x v="188"/>
    <x v="5"/>
    <x v="1455"/>
    <x v="2566"/>
    <n v="12"/>
    <n v="203"/>
  </r>
  <r>
    <x v="10"/>
    <x v="188"/>
    <x v="2"/>
    <x v="1476"/>
    <x v="2567"/>
    <n v="3"/>
    <n v="108"/>
  </r>
  <r>
    <x v="11"/>
    <x v="188"/>
    <x v="17"/>
    <x v="1339"/>
    <x v="2586"/>
    <n v="12"/>
    <n v="248"/>
  </r>
  <r>
    <x v="12"/>
    <x v="188"/>
    <x v="48"/>
    <x v="1158"/>
    <x v="2587"/>
    <n v="20"/>
    <n v="403"/>
  </r>
  <r>
    <x v="13"/>
    <x v="188"/>
    <x v="23"/>
    <x v="564"/>
    <x v="2588"/>
    <n v="38"/>
    <n v="533"/>
  </r>
  <r>
    <x v="14"/>
    <x v="188"/>
    <x v="23"/>
    <x v="226"/>
    <x v="2589"/>
    <n v="43"/>
    <n v="954"/>
  </r>
  <r>
    <x v="15"/>
    <x v="188"/>
    <x v="0"/>
    <x v="1442"/>
    <x v="15"/>
    <n v="3"/>
    <n v="150"/>
  </r>
  <r>
    <x v="16"/>
    <x v="188"/>
    <x v="5"/>
    <x v="1102"/>
    <x v="2590"/>
    <n v="13"/>
    <n v="342"/>
  </r>
  <r>
    <x v="17"/>
    <x v="188"/>
    <x v="3"/>
    <x v="1088"/>
    <x v="2591"/>
    <n v="19"/>
    <n v="276"/>
  </r>
  <r>
    <x v="18"/>
    <x v="188"/>
    <x v="13"/>
    <x v="416"/>
    <x v="2592"/>
    <n v="52"/>
    <n v="1022"/>
  </r>
  <r>
    <x v="19"/>
    <x v="188"/>
    <x v="40"/>
    <x v="994"/>
    <x v="2593"/>
    <n v="81"/>
    <n v="1013"/>
  </r>
  <r>
    <x v="20"/>
    <x v="188"/>
    <x v="48"/>
    <x v="147"/>
    <x v="2594"/>
    <n v="19"/>
    <n v="402"/>
  </r>
  <r>
    <x v="21"/>
    <x v="188"/>
    <x v="1"/>
    <x v="1261"/>
    <x v="15"/>
    <n v="14"/>
    <n v="840"/>
  </r>
  <r>
    <x v="22"/>
    <x v="188"/>
    <x v="23"/>
    <x v="1474"/>
    <x v="2595"/>
    <n v="33"/>
    <n v="727"/>
  </r>
  <r>
    <x v="23"/>
    <x v="188"/>
    <x v="4"/>
    <x v="1429"/>
    <x v="2596"/>
    <n v="27"/>
    <n v="324"/>
  </r>
  <r>
    <x v="0"/>
    <x v="189"/>
    <x v="6"/>
    <x v="1478"/>
    <x v="2597"/>
    <n v="22"/>
    <n v="270"/>
  </r>
  <r>
    <x v="1"/>
    <x v="189"/>
    <x v="7"/>
    <x v="1274"/>
    <x v="2598"/>
    <n v="47"/>
    <n v="569"/>
  </r>
  <r>
    <x v="2"/>
    <x v="189"/>
    <x v="11"/>
    <x v="1286"/>
    <x v="2599"/>
    <n v="43"/>
    <n v="692"/>
  </r>
  <r>
    <x v="3"/>
    <x v="189"/>
    <x v="63"/>
    <x v="624"/>
    <x v="2600"/>
    <n v="126"/>
    <n v="2104"/>
  </r>
  <r>
    <x v="4"/>
    <x v="189"/>
    <x v="54"/>
    <x v="630"/>
    <x v="2601"/>
    <n v="47"/>
    <n v="638"/>
  </r>
  <r>
    <x v="5"/>
    <x v="189"/>
    <x v="1"/>
    <x v="1479"/>
    <x v="2602"/>
    <n v="18"/>
    <n v="185"/>
  </r>
  <r>
    <x v="6"/>
    <x v="189"/>
    <x v="2"/>
    <x v="1469"/>
    <x v="2603"/>
    <n v="12"/>
    <n v="243"/>
  </r>
  <r>
    <x v="7"/>
    <x v="189"/>
    <x v="48"/>
    <x v="1154"/>
    <x v="2584"/>
    <n v="15"/>
    <n v="267"/>
  </r>
  <r>
    <x v="8"/>
    <x v="189"/>
    <x v="4"/>
    <x v="1007"/>
    <x v="2604"/>
    <n v="15"/>
    <n v="286"/>
  </r>
  <r>
    <x v="9"/>
    <x v="189"/>
    <x v="4"/>
    <x v="1472"/>
    <x v="2605"/>
    <n v="22"/>
    <n v="191"/>
  </r>
  <r>
    <x v="10"/>
    <x v="189"/>
    <x v="1"/>
    <x v="1480"/>
    <x v="2606"/>
    <n v="6"/>
    <n v="105"/>
  </r>
  <r>
    <x v="11"/>
    <x v="189"/>
    <x v="3"/>
    <x v="929"/>
    <x v="2607"/>
    <n v="22"/>
    <n v="236"/>
  </r>
  <r>
    <x v="12"/>
    <x v="189"/>
    <x v="3"/>
    <x v="1453"/>
    <x v="2608"/>
    <n v="18"/>
    <n v="383"/>
  </r>
  <r>
    <x v="13"/>
    <x v="189"/>
    <x v="7"/>
    <x v="1001"/>
    <x v="2269"/>
    <n v="38"/>
    <n v="495"/>
  </r>
  <r>
    <x v="14"/>
    <x v="189"/>
    <x v="45"/>
    <x v="307"/>
    <x v="2609"/>
    <n v="49"/>
    <n v="911"/>
  </r>
  <r>
    <x v="15"/>
    <x v="189"/>
    <x v="1"/>
    <x v="1442"/>
    <x v="15"/>
    <n v="7"/>
    <n v="147"/>
  </r>
  <r>
    <x v="16"/>
    <x v="189"/>
    <x v="6"/>
    <x v="1120"/>
    <x v="2610"/>
    <n v="19"/>
    <n v="329"/>
  </r>
  <r>
    <x v="17"/>
    <x v="189"/>
    <x v="1"/>
    <x v="1120"/>
    <x v="2611"/>
    <n v="15"/>
    <n v="257"/>
  </r>
  <r>
    <x v="18"/>
    <x v="189"/>
    <x v="38"/>
    <x v="1105"/>
    <x v="2612"/>
    <n v="67"/>
    <n v="970"/>
  </r>
  <r>
    <x v="19"/>
    <x v="189"/>
    <x v="33"/>
    <x v="1317"/>
    <x v="2613"/>
    <n v="81"/>
    <n v="932"/>
  </r>
  <r>
    <x v="20"/>
    <x v="189"/>
    <x v="48"/>
    <x v="316"/>
    <x v="2614"/>
    <n v="22"/>
    <n v="383"/>
  </r>
  <r>
    <x v="21"/>
    <x v="189"/>
    <x v="32"/>
    <x v="1303"/>
    <x v="15"/>
    <n v="30"/>
    <n v="826"/>
  </r>
  <r>
    <x v="22"/>
    <x v="189"/>
    <x v="26"/>
    <x v="1273"/>
    <x v="2615"/>
    <n v="40"/>
    <n v="694"/>
  </r>
  <r>
    <x v="23"/>
    <x v="189"/>
    <x v="17"/>
    <x v="1433"/>
    <x v="2616"/>
    <n v="23"/>
    <n v="297"/>
  </r>
  <r>
    <x v="0"/>
    <x v="190"/>
    <x v="47"/>
    <x v="380"/>
    <x v="2617"/>
    <n v="20"/>
    <n v="248"/>
  </r>
  <r>
    <x v="1"/>
    <x v="190"/>
    <x v="11"/>
    <x v="323"/>
    <x v="2618"/>
    <n v="44"/>
    <n v="522"/>
  </r>
  <r>
    <x v="2"/>
    <x v="190"/>
    <x v="34"/>
    <x v="1364"/>
    <x v="2619"/>
    <n v="45"/>
    <n v="649"/>
  </r>
  <r>
    <x v="3"/>
    <x v="190"/>
    <x v="57"/>
    <x v="935"/>
    <x v="2620"/>
    <n v="190"/>
    <n v="1978"/>
  </r>
  <r>
    <x v="4"/>
    <x v="190"/>
    <x v="6"/>
    <x v="1085"/>
    <x v="2618"/>
    <n v="44"/>
    <n v="591"/>
  </r>
  <r>
    <x v="5"/>
    <x v="190"/>
    <x v="2"/>
    <x v="1471"/>
    <x v="2621"/>
    <n v="13"/>
    <n v="167"/>
  </r>
  <r>
    <x v="6"/>
    <x v="190"/>
    <x v="5"/>
    <x v="1471"/>
    <x v="2622"/>
    <n v="12"/>
    <n v="231"/>
  </r>
  <r>
    <x v="7"/>
    <x v="190"/>
    <x v="3"/>
    <x v="1390"/>
    <x v="2623"/>
    <n v="21"/>
    <n v="252"/>
  </r>
  <r>
    <x v="8"/>
    <x v="190"/>
    <x v="47"/>
    <x v="1439"/>
    <x v="2624"/>
    <n v="16"/>
    <n v="271"/>
  </r>
  <r>
    <x v="9"/>
    <x v="190"/>
    <x v="1"/>
    <x v="1481"/>
    <x v="2625"/>
    <n v="13"/>
    <n v="169"/>
  </r>
  <r>
    <x v="10"/>
    <x v="190"/>
    <x v="1"/>
    <x v="1482"/>
    <x v="2622"/>
    <n v="4"/>
    <n v="99"/>
  </r>
  <r>
    <x v="11"/>
    <x v="190"/>
    <x v="4"/>
    <x v="1057"/>
    <x v="2626"/>
    <n v="12"/>
    <n v="214"/>
  </r>
  <r>
    <x v="12"/>
    <x v="190"/>
    <x v="4"/>
    <x v="1324"/>
    <x v="2308"/>
    <n v="21"/>
    <n v="365"/>
  </r>
  <r>
    <x v="13"/>
    <x v="190"/>
    <x v="26"/>
    <x v="220"/>
    <x v="2627"/>
    <n v="42"/>
    <n v="457"/>
  </r>
  <r>
    <x v="14"/>
    <x v="190"/>
    <x v="20"/>
    <x v="455"/>
    <x v="2628"/>
    <n v="49"/>
    <n v="862"/>
  </r>
  <r>
    <x v="15"/>
    <x v="190"/>
    <x v="2"/>
    <x v="1448"/>
    <x v="15"/>
    <n v="9"/>
    <n v="140"/>
  </r>
  <r>
    <x v="16"/>
    <x v="190"/>
    <x v="4"/>
    <x v="1261"/>
    <x v="2629"/>
    <n v="12"/>
    <n v="310"/>
  </r>
  <r>
    <x v="17"/>
    <x v="190"/>
    <x v="2"/>
    <x v="1129"/>
    <x v="2630"/>
    <n v="12"/>
    <n v="242"/>
  </r>
  <r>
    <x v="18"/>
    <x v="190"/>
    <x v="40"/>
    <x v="1281"/>
    <x v="2586"/>
    <n v="71"/>
    <n v="903"/>
  </r>
  <r>
    <x v="19"/>
    <x v="190"/>
    <x v="37"/>
    <x v="1483"/>
    <x v="2631"/>
    <n v="67"/>
    <n v="851"/>
  </r>
  <r>
    <x v="20"/>
    <x v="190"/>
    <x v="26"/>
    <x v="495"/>
    <x v="2632"/>
    <n v="29"/>
    <n v="361"/>
  </r>
  <r>
    <x v="21"/>
    <x v="190"/>
    <x v="1"/>
    <x v="1431"/>
    <x v="15"/>
    <n v="37"/>
    <n v="796"/>
  </r>
  <r>
    <x v="22"/>
    <x v="190"/>
    <x v="11"/>
    <x v="1484"/>
    <x v="2633"/>
    <n v="48"/>
    <n v="654"/>
  </r>
  <r>
    <x v="23"/>
    <x v="190"/>
    <x v="4"/>
    <x v="1120"/>
    <x v="2634"/>
    <n v="17"/>
    <n v="274"/>
  </r>
  <r>
    <x v="0"/>
    <x v="191"/>
    <x v="4"/>
    <x v="1371"/>
    <x v="2635"/>
    <n v="17"/>
    <n v="228"/>
  </r>
  <r>
    <x v="1"/>
    <x v="191"/>
    <x v="23"/>
    <x v="1234"/>
    <x v="2538"/>
    <n v="58"/>
    <n v="478"/>
  </r>
  <r>
    <x v="2"/>
    <x v="191"/>
    <x v="45"/>
    <x v="1216"/>
    <x v="2636"/>
    <n v="49"/>
    <n v="604"/>
  </r>
  <r>
    <x v="3"/>
    <x v="191"/>
    <x v="71"/>
    <x v="508"/>
    <x v="2323"/>
    <n v="156"/>
    <n v="1788"/>
  </r>
  <r>
    <x v="4"/>
    <x v="191"/>
    <x v="26"/>
    <x v="220"/>
    <x v="2637"/>
    <n v="33"/>
    <n v="547"/>
  </r>
  <r>
    <x v="5"/>
    <x v="191"/>
    <x v="2"/>
    <x v="1473"/>
    <x v="2638"/>
    <n v="10"/>
    <n v="154"/>
  </r>
  <r>
    <x v="6"/>
    <x v="191"/>
    <x v="1"/>
    <x v="1485"/>
    <x v="2639"/>
    <n v="7"/>
    <n v="219"/>
  </r>
  <r>
    <x v="7"/>
    <x v="191"/>
    <x v="4"/>
    <x v="1458"/>
    <x v="2640"/>
    <n v="17"/>
    <n v="231"/>
  </r>
  <r>
    <x v="8"/>
    <x v="191"/>
    <x v="3"/>
    <x v="1143"/>
    <x v="2641"/>
    <n v="19"/>
    <n v="255"/>
  </r>
  <r>
    <x v="9"/>
    <x v="191"/>
    <x v="0"/>
    <x v="1473"/>
    <x v="2642"/>
    <n v="6"/>
    <n v="156"/>
  </r>
  <r>
    <x v="10"/>
    <x v="191"/>
    <x v="0"/>
    <x v="1486"/>
    <x v="2643"/>
    <n v="2"/>
    <n v="95"/>
  </r>
  <r>
    <x v="11"/>
    <x v="191"/>
    <x v="48"/>
    <x v="1102"/>
    <x v="2644"/>
    <n v="28"/>
    <n v="202"/>
  </r>
  <r>
    <x v="12"/>
    <x v="191"/>
    <x v="4"/>
    <x v="323"/>
    <x v="2645"/>
    <n v="25"/>
    <n v="344"/>
  </r>
  <r>
    <x v="13"/>
    <x v="191"/>
    <x v="47"/>
    <x v="1324"/>
    <x v="2646"/>
    <n v="27"/>
    <n v="415"/>
  </r>
  <r>
    <x v="14"/>
    <x v="191"/>
    <x v="56"/>
    <x v="922"/>
    <x v="2036"/>
    <n v="69"/>
    <n v="813"/>
  </r>
  <r>
    <x v="15"/>
    <x v="191"/>
    <x v="5"/>
    <x v="1455"/>
    <x v="15"/>
    <n v="9"/>
    <n v="131"/>
  </r>
  <r>
    <x v="16"/>
    <x v="191"/>
    <x v="17"/>
    <x v="1431"/>
    <x v="2647"/>
    <n v="25"/>
    <n v="298"/>
  </r>
  <r>
    <x v="17"/>
    <x v="191"/>
    <x v="4"/>
    <x v="1154"/>
    <x v="2648"/>
    <n v="10"/>
    <n v="230"/>
  </r>
  <r>
    <x v="18"/>
    <x v="191"/>
    <x v="9"/>
    <x v="1208"/>
    <x v="2649"/>
    <n v="97"/>
    <n v="832"/>
  </r>
  <r>
    <x v="19"/>
    <x v="191"/>
    <x v="34"/>
    <x v="1487"/>
    <x v="2650"/>
    <n v="67"/>
    <n v="784"/>
  </r>
  <r>
    <x v="20"/>
    <x v="191"/>
    <x v="23"/>
    <x v="1021"/>
    <x v="2651"/>
    <n v="28"/>
    <n v="332"/>
  </r>
  <r>
    <x v="21"/>
    <x v="191"/>
    <x v="17"/>
    <x v="1442"/>
    <x v="15"/>
    <n v="42"/>
    <n v="759"/>
  </r>
  <r>
    <x v="22"/>
    <x v="191"/>
    <x v="14"/>
    <x v="467"/>
    <x v="2353"/>
    <n v="51"/>
    <n v="606"/>
  </r>
  <r>
    <x v="23"/>
    <x v="191"/>
    <x v="6"/>
    <x v="1200"/>
    <x v="2652"/>
    <n v="25"/>
    <n v="257"/>
  </r>
  <r>
    <x v="0"/>
    <x v="192"/>
    <x v="54"/>
    <x v="657"/>
    <x v="2653"/>
    <n v="22"/>
    <n v="211"/>
  </r>
  <r>
    <x v="1"/>
    <x v="192"/>
    <x v="48"/>
    <x v="955"/>
    <x v="2654"/>
    <n v="33"/>
    <n v="420"/>
  </r>
  <r>
    <x v="2"/>
    <x v="192"/>
    <x v="28"/>
    <x v="1488"/>
    <x v="2586"/>
    <n v="42"/>
    <n v="555"/>
  </r>
  <r>
    <x v="3"/>
    <x v="192"/>
    <x v="85"/>
    <x v="1292"/>
    <x v="2655"/>
    <n v="141"/>
    <n v="1632"/>
  </r>
  <r>
    <x v="4"/>
    <x v="192"/>
    <x v="28"/>
    <x v="1324"/>
    <x v="2656"/>
    <n v="52"/>
    <n v="514"/>
  </r>
  <r>
    <x v="5"/>
    <x v="192"/>
    <x v="17"/>
    <x v="1485"/>
    <x v="2657"/>
    <n v="13"/>
    <n v="144"/>
  </r>
  <r>
    <x v="6"/>
    <x v="192"/>
    <x v="5"/>
    <x v="1476"/>
    <x v="2658"/>
    <n v="14"/>
    <n v="212"/>
  </r>
  <r>
    <x v="7"/>
    <x v="192"/>
    <x v="0"/>
    <x v="1469"/>
    <x v="2563"/>
    <n v="14"/>
    <n v="214"/>
  </r>
  <r>
    <x v="8"/>
    <x v="192"/>
    <x v="47"/>
    <x v="1261"/>
    <x v="2659"/>
    <n v="27"/>
    <n v="236"/>
  </r>
  <r>
    <x v="9"/>
    <x v="192"/>
    <x v="2"/>
    <x v="1473"/>
    <x v="2642"/>
    <n v="11"/>
    <n v="150"/>
  </r>
  <r>
    <x v="10"/>
    <x v="192"/>
    <x v="17"/>
    <x v="1486"/>
    <x v="2643"/>
    <n v="8"/>
    <n v="93"/>
  </r>
  <r>
    <x v="11"/>
    <x v="192"/>
    <x v="17"/>
    <x v="1200"/>
    <x v="2660"/>
    <n v="5"/>
    <n v="174"/>
  </r>
  <r>
    <x v="12"/>
    <x v="192"/>
    <x v="17"/>
    <x v="544"/>
    <x v="2661"/>
    <n v="17"/>
    <n v="319"/>
  </r>
  <r>
    <x v="13"/>
    <x v="192"/>
    <x v="42"/>
    <x v="380"/>
    <x v="2662"/>
    <n v="31"/>
    <n v="388"/>
  </r>
  <r>
    <x v="14"/>
    <x v="192"/>
    <x v="37"/>
    <x v="1253"/>
    <x v="2316"/>
    <n v="51"/>
    <n v="744"/>
  </r>
  <r>
    <x v="15"/>
    <x v="192"/>
    <x v="5"/>
    <x v="1472"/>
    <x v="15"/>
    <n v="13"/>
    <n v="122"/>
  </r>
  <r>
    <x v="16"/>
    <x v="192"/>
    <x v="5"/>
    <x v="1456"/>
    <x v="2663"/>
    <n v="20"/>
    <n v="273"/>
  </r>
  <r>
    <x v="17"/>
    <x v="192"/>
    <x v="5"/>
    <x v="1261"/>
    <x v="2664"/>
    <n v="21"/>
    <n v="220"/>
  </r>
  <r>
    <x v="18"/>
    <x v="192"/>
    <x v="37"/>
    <x v="1489"/>
    <x v="2665"/>
    <n v="58"/>
    <n v="735"/>
  </r>
  <r>
    <x v="19"/>
    <x v="192"/>
    <x v="7"/>
    <x v="294"/>
    <x v="2666"/>
    <n v="54"/>
    <n v="717"/>
  </r>
  <r>
    <x v="20"/>
    <x v="192"/>
    <x v="3"/>
    <x v="220"/>
    <x v="2550"/>
    <n v="17"/>
    <n v="304"/>
  </r>
  <r>
    <x v="21"/>
    <x v="192"/>
    <x v="2"/>
    <x v="1455"/>
    <x v="15"/>
    <n v="30"/>
    <n v="717"/>
  </r>
  <r>
    <x v="22"/>
    <x v="192"/>
    <x v="42"/>
    <x v="1062"/>
    <x v="2667"/>
    <n v="49"/>
    <n v="555"/>
  </r>
  <r>
    <x v="23"/>
    <x v="192"/>
    <x v="32"/>
    <x v="1431"/>
    <x v="2668"/>
    <n v="24"/>
    <n v="232"/>
  </r>
  <r>
    <x v="0"/>
    <x v="193"/>
    <x v="6"/>
    <x v="1339"/>
    <x v="2669"/>
    <n v="20"/>
    <n v="189"/>
  </r>
  <r>
    <x v="1"/>
    <x v="193"/>
    <x v="32"/>
    <x v="1439"/>
    <x v="2670"/>
    <n v="34"/>
    <n v="387"/>
  </r>
  <r>
    <x v="2"/>
    <x v="193"/>
    <x v="20"/>
    <x v="1487"/>
    <x v="2671"/>
    <n v="47"/>
    <n v="513"/>
  </r>
  <r>
    <x v="3"/>
    <x v="193"/>
    <x v="86"/>
    <x v="353"/>
    <x v="2672"/>
    <n v="161"/>
    <n v="1491"/>
  </r>
  <r>
    <x v="4"/>
    <x v="193"/>
    <x v="23"/>
    <x v="613"/>
    <x v="2673"/>
    <n v="46"/>
    <n v="462"/>
  </r>
  <r>
    <x v="5"/>
    <x v="193"/>
    <x v="0"/>
    <x v="1480"/>
    <x v="2674"/>
    <n v="12"/>
    <n v="131"/>
  </r>
  <r>
    <x v="6"/>
    <x v="193"/>
    <x v="1"/>
    <x v="1486"/>
    <x v="2675"/>
    <n v="10"/>
    <n v="198"/>
  </r>
  <r>
    <x v="7"/>
    <x v="193"/>
    <x v="3"/>
    <x v="1469"/>
    <x v="2563"/>
    <n v="20"/>
    <n v="200"/>
  </r>
  <r>
    <x v="8"/>
    <x v="193"/>
    <x v="48"/>
    <x v="1448"/>
    <x v="2676"/>
    <n v="23"/>
    <n v="209"/>
  </r>
  <r>
    <x v="9"/>
    <x v="193"/>
    <x v="1"/>
    <x v="1485"/>
    <x v="2658"/>
    <n v="14"/>
    <n v="139"/>
  </r>
  <r>
    <x v="10"/>
    <x v="193"/>
    <x v="4"/>
    <x v="1490"/>
    <x v="2677"/>
    <n v="12"/>
    <n v="85"/>
  </r>
  <r>
    <x v="11"/>
    <x v="193"/>
    <x v="6"/>
    <x v="1261"/>
    <x v="2678"/>
    <n v="24"/>
    <n v="169"/>
  </r>
  <r>
    <x v="12"/>
    <x v="193"/>
    <x v="12"/>
    <x v="1491"/>
    <x v="2358"/>
    <n v="23"/>
    <n v="302"/>
  </r>
  <r>
    <x v="13"/>
    <x v="193"/>
    <x v="45"/>
    <x v="657"/>
    <x v="2679"/>
    <n v="43"/>
    <n v="357"/>
  </r>
  <r>
    <x v="14"/>
    <x v="193"/>
    <x v="13"/>
    <x v="229"/>
    <x v="2680"/>
    <n v="51"/>
    <n v="693"/>
  </r>
  <r>
    <x v="15"/>
    <x v="193"/>
    <x v="32"/>
    <x v="1479"/>
    <x v="15"/>
    <n v="14"/>
    <n v="109"/>
  </r>
  <r>
    <x v="16"/>
    <x v="193"/>
    <x v="32"/>
    <x v="1464"/>
    <x v="2681"/>
    <n v="15"/>
    <n v="253"/>
  </r>
  <r>
    <x v="17"/>
    <x v="193"/>
    <x v="48"/>
    <x v="1390"/>
    <x v="2682"/>
    <n v="25"/>
    <n v="199"/>
  </r>
  <r>
    <x v="18"/>
    <x v="193"/>
    <x v="31"/>
    <x v="169"/>
    <x v="1506"/>
    <n v="90"/>
    <n v="677"/>
  </r>
  <r>
    <x v="19"/>
    <x v="193"/>
    <x v="21"/>
    <x v="673"/>
    <x v="2409"/>
    <n v="65"/>
    <n v="663"/>
  </r>
  <r>
    <x v="20"/>
    <x v="193"/>
    <x v="36"/>
    <x v="1074"/>
    <x v="2683"/>
    <n v="34"/>
    <n v="287"/>
  </r>
  <r>
    <x v="21"/>
    <x v="193"/>
    <x v="5"/>
    <x v="1460"/>
    <x v="15"/>
    <n v="35"/>
    <n v="687"/>
  </r>
  <r>
    <x v="22"/>
    <x v="193"/>
    <x v="14"/>
    <x v="1459"/>
    <x v="2684"/>
    <n v="47"/>
    <n v="506"/>
  </r>
  <r>
    <x v="23"/>
    <x v="193"/>
    <x v="17"/>
    <x v="1458"/>
    <x v="2685"/>
    <n v="25"/>
    <n v="208"/>
  </r>
  <r>
    <x v="0"/>
    <x v="194"/>
    <x v="32"/>
    <x v="1018"/>
    <x v="2686"/>
    <n v="14"/>
    <n v="169"/>
  </r>
  <r>
    <x v="1"/>
    <x v="194"/>
    <x v="32"/>
    <x v="1437"/>
    <x v="2523"/>
    <n v="22"/>
    <n v="353"/>
  </r>
  <r>
    <x v="2"/>
    <x v="194"/>
    <x v="26"/>
    <x v="5"/>
    <x v="2687"/>
    <n v="35"/>
    <n v="466"/>
  </r>
  <r>
    <x v="3"/>
    <x v="194"/>
    <x v="21"/>
    <x v="896"/>
    <x v="1326"/>
    <n v="78"/>
    <n v="1330"/>
  </r>
  <r>
    <x v="4"/>
    <x v="194"/>
    <x v="47"/>
    <x v="1339"/>
    <x v="2688"/>
    <n v="27"/>
    <n v="416"/>
  </r>
  <r>
    <x v="5"/>
    <x v="194"/>
    <x v="0"/>
    <x v="1480"/>
    <x v="2674"/>
    <n v="3"/>
    <n v="119"/>
  </r>
  <r>
    <x v="6"/>
    <x v="194"/>
    <x v="1"/>
    <x v="1492"/>
    <x v="2689"/>
    <n v="8"/>
    <n v="188"/>
  </r>
  <r>
    <x v="7"/>
    <x v="194"/>
    <x v="1"/>
    <x v="1476"/>
    <x v="2643"/>
    <n v="10"/>
    <n v="180"/>
  </r>
  <r>
    <x v="8"/>
    <x v="194"/>
    <x v="2"/>
    <x v="1479"/>
    <x v="2690"/>
    <n v="6"/>
    <n v="186"/>
  </r>
  <r>
    <x v="9"/>
    <x v="194"/>
    <x v="1"/>
    <x v="1476"/>
    <x v="2691"/>
    <n v="7"/>
    <n v="125"/>
  </r>
  <r>
    <x v="10"/>
    <x v="194"/>
    <x v="0"/>
    <x v="1493"/>
    <x v="2692"/>
    <n v="1"/>
    <n v="73"/>
  </r>
  <r>
    <x v="11"/>
    <x v="194"/>
    <x v="32"/>
    <x v="1456"/>
    <x v="2693"/>
    <n v="10"/>
    <n v="145"/>
  </r>
  <r>
    <x v="12"/>
    <x v="194"/>
    <x v="32"/>
    <x v="710"/>
    <x v="2694"/>
    <n v="16"/>
    <n v="279"/>
  </r>
  <r>
    <x v="13"/>
    <x v="194"/>
    <x v="4"/>
    <x v="997"/>
    <x v="2404"/>
    <n v="17"/>
    <n v="314"/>
  </r>
  <r>
    <x v="14"/>
    <x v="194"/>
    <x v="45"/>
    <x v="1243"/>
    <x v="2695"/>
    <n v="47"/>
    <n v="642"/>
  </r>
  <r>
    <x v="15"/>
    <x v="194"/>
    <x v="2"/>
    <x v="1485"/>
    <x v="15"/>
    <n v="6"/>
    <n v="95"/>
  </r>
  <r>
    <x v="16"/>
    <x v="194"/>
    <x v="1"/>
    <x v="1479"/>
    <x v="2696"/>
    <n v="20"/>
    <n v="238"/>
  </r>
  <r>
    <x v="17"/>
    <x v="194"/>
    <x v="17"/>
    <x v="1472"/>
    <x v="2697"/>
    <n v="9"/>
    <n v="174"/>
  </r>
  <r>
    <x v="18"/>
    <x v="194"/>
    <x v="23"/>
    <x v="1323"/>
    <x v="2698"/>
    <n v="44"/>
    <n v="587"/>
  </r>
  <r>
    <x v="19"/>
    <x v="194"/>
    <x v="15"/>
    <x v="1453"/>
    <x v="2571"/>
    <n v="37"/>
    <n v="598"/>
  </r>
  <r>
    <x v="20"/>
    <x v="194"/>
    <x v="6"/>
    <x v="1466"/>
    <x v="2699"/>
    <n v="16"/>
    <n v="253"/>
  </r>
  <r>
    <x v="21"/>
    <x v="194"/>
    <x v="1"/>
    <x v="1477"/>
    <x v="15"/>
    <n v="20"/>
    <n v="652"/>
  </r>
  <r>
    <x v="22"/>
    <x v="194"/>
    <x v="12"/>
    <x v="323"/>
    <x v="2650"/>
    <n v="37"/>
    <n v="459"/>
  </r>
  <r>
    <x v="23"/>
    <x v="194"/>
    <x v="1"/>
    <x v="1472"/>
    <x v="2700"/>
    <n v="5"/>
    <n v="183"/>
  </r>
  <r>
    <x v="0"/>
    <x v="195"/>
    <x v="17"/>
    <x v="1439"/>
    <x v="2701"/>
    <n v="10"/>
    <n v="155"/>
  </r>
  <r>
    <x v="1"/>
    <x v="195"/>
    <x v="5"/>
    <x v="1168"/>
    <x v="2702"/>
    <n v="12"/>
    <n v="331"/>
  </r>
  <r>
    <x v="2"/>
    <x v="195"/>
    <x v="15"/>
    <x v="630"/>
    <x v="2703"/>
    <n v="26"/>
    <n v="431"/>
  </r>
  <r>
    <x v="3"/>
    <x v="195"/>
    <x v="40"/>
    <x v="1369"/>
    <x v="2646"/>
    <n v="86"/>
    <n v="1252"/>
  </r>
  <r>
    <x v="4"/>
    <x v="195"/>
    <x v="3"/>
    <x v="1007"/>
    <x v="2704"/>
    <n v="29"/>
    <n v="389"/>
  </r>
  <r>
    <x v="5"/>
    <x v="195"/>
    <x v="1"/>
    <x v="1480"/>
    <x v="2674"/>
    <n v="11"/>
    <n v="116"/>
  </r>
  <r>
    <x v="6"/>
    <x v="195"/>
    <x v="2"/>
    <x v="1494"/>
    <x v="2705"/>
    <n v="10"/>
    <n v="180"/>
  </r>
  <r>
    <x v="7"/>
    <x v="195"/>
    <x v="2"/>
    <x v="1495"/>
    <x v="2706"/>
    <n v="6"/>
    <n v="170"/>
  </r>
  <r>
    <x v="8"/>
    <x v="195"/>
    <x v="1"/>
    <x v="1481"/>
    <x v="2707"/>
    <n v="12"/>
    <n v="180"/>
  </r>
  <r>
    <x v="9"/>
    <x v="195"/>
    <x v="17"/>
    <x v="1495"/>
    <x v="2708"/>
    <n v="9"/>
    <n v="118"/>
  </r>
  <r>
    <x v="10"/>
    <x v="195"/>
    <x v="0"/>
    <x v="1493"/>
    <x v="2692"/>
    <n v="4"/>
    <n v="72"/>
  </r>
  <r>
    <x v="11"/>
    <x v="195"/>
    <x v="2"/>
    <x v="1472"/>
    <x v="2709"/>
    <n v="8"/>
    <n v="135"/>
  </r>
  <r>
    <x v="12"/>
    <x v="195"/>
    <x v="3"/>
    <x v="757"/>
    <x v="2710"/>
    <n v="13"/>
    <n v="263"/>
  </r>
  <r>
    <x v="13"/>
    <x v="195"/>
    <x v="4"/>
    <x v="1088"/>
    <x v="2604"/>
    <n v="11"/>
    <n v="297"/>
  </r>
  <r>
    <x v="14"/>
    <x v="195"/>
    <x v="34"/>
    <x v="1155"/>
    <x v="2511"/>
    <n v="44"/>
    <n v="595"/>
  </r>
  <r>
    <x v="15"/>
    <x v="195"/>
    <x v="1"/>
    <x v="1495"/>
    <x v="15"/>
    <n v="4"/>
    <n v="89"/>
  </r>
  <r>
    <x v="16"/>
    <x v="195"/>
    <x v="2"/>
    <x v="1471"/>
    <x v="2711"/>
    <n v="10"/>
    <n v="218"/>
  </r>
  <r>
    <x v="17"/>
    <x v="195"/>
    <x v="1"/>
    <x v="1469"/>
    <x v="2712"/>
    <n v="6"/>
    <n v="165"/>
  </r>
  <r>
    <x v="18"/>
    <x v="195"/>
    <x v="42"/>
    <x v="258"/>
    <x v="2317"/>
    <n v="37"/>
    <n v="543"/>
  </r>
  <r>
    <x v="19"/>
    <x v="195"/>
    <x v="47"/>
    <x v="300"/>
    <x v="2713"/>
    <n v="29"/>
    <n v="561"/>
  </r>
  <r>
    <x v="20"/>
    <x v="195"/>
    <x v="4"/>
    <x v="682"/>
    <x v="2714"/>
    <n v="13"/>
    <n v="237"/>
  </r>
  <r>
    <x v="21"/>
    <x v="195"/>
    <x v="0"/>
    <x v="1469"/>
    <x v="15"/>
    <n v="18"/>
    <n v="632"/>
  </r>
  <r>
    <x v="22"/>
    <x v="195"/>
    <x v="14"/>
    <x v="1097"/>
    <x v="2715"/>
    <n v="39"/>
    <n v="422"/>
  </r>
  <r>
    <x v="23"/>
    <x v="195"/>
    <x v="17"/>
    <x v="1475"/>
    <x v="2716"/>
    <n v="10"/>
    <n v="178"/>
  </r>
  <r>
    <x v="0"/>
    <x v="196"/>
    <x v="32"/>
    <x v="1433"/>
    <x v="2717"/>
    <n v="12"/>
    <n v="145"/>
  </r>
  <r>
    <x v="1"/>
    <x v="196"/>
    <x v="32"/>
    <x v="1449"/>
    <x v="2718"/>
    <n v="37"/>
    <n v="319"/>
  </r>
  <r>
    <x v="2"/>
    <x v="196"/>
    <x v="23"/>
    <x v="1070"/>
    <x v="2719"/>
    <n v="42"/>
    <n v="405"/>
  </r>
  <r>
    <x v="3"/>
    <x v="196"/>
    <x v="64"/>
    <x v="1348"/>
    <x v="2720"/>
    <n v="113"/>
    <n v="1166"/>
  </r>
  <r>
    <x v="4"/>
    <x v="196"/>
    <x v="4"/>
    <x v="1093"/>
    <x v="2547"/>
    <n v="31"/>
    <n v="360"/>
  </r>
  <r>
    <x v="5"/>
    <x v="196"/>
    <x v="1"/>
    <x v="1482"/>
    <x v="2721"/>
    <n v="4"/>
    <n v="105"/>
  </r>
  <r>
    <x v="6"/>
    <x v="196"/>
    <x v="0"/>
    <x v="1496"/>
    <x v="2722"/>
    <n v="14"/>
    <n v="170"/>
  </r>
  <r>
    <x v="7"/>
    <x v="196"/>
    <x v="17"/>
    <x v="1482"/>
    <x v="2723"/>
    <n v="8"/>
    <n v="164"/>
  </r>
  <r>
    <x v="8"/>
    <x v="196"/>
    <x v="17"/>
    <x v="1473"/>
    <x v="2724"/>
    <n v="10"/>
    <n v="168"/>
  </r>
  <r>
    <x v="9"/>
    <x v="196"/>
    <x v="1"/>
    <x v="1486"/>
    <x v="2725"/>
    <n v="6"/>
    <n v="109"/>
  </r>
  <r>
    <x v="10"/>
    <x v="196"/>
    <x v="0"/>
    <x v="1493"/>
    <x v="2692"/>
    <n v="4"/>
    <n v="68"/>
  </r>
  <r>
    <x v="11"/>
    <x v="196"/>
    <x v="32"/>
    <x v="1477"/>
    <x v="2726"/>
    <n v="15"/>
    <n v="127"/>
  </r>
  <r>
    <x v="12"/>
    <x v="196"/>
    <x v="17"/>
    <x v="864"/>
    <x v="2727"/>
    <n v="10"/>
    <n v="250"/>
  </r>
  <r>
    <x v="13"/>
    <x v="196"/>
    <x v="42"/>
    <x v="1437"/>
    <x v="2728"/>
    <n v="24"/>
    <n v="286"/>
  </r>
  <r>
    <x v="14"/>
    <x v="196"/>
    <x v="54"/>
    <x v="1348"/>
    <x v="2729"/>
    <n v="43"/>
    <n v="551"/>
  </r>
  <r>
    <x v="15"/>
    <x v="196"/>
    <x v="17"/>
    <x v="1480"/>
    <x v="15"/>
    <n v="17"/>
    <n v="85"/>
  </r>
  <r>
    <x v="16"/>
    <x v="196"/>
    <x v="17"/>
    <x v="1473"/>
    <x v="2730"/>
    <n v="17"/>
    <n v="208"/>
  </r>
  <r>
    <x v="17"/>
    <x v="196"/>
    <x v="1"/>
    <x v="1479"/>
    <x v="2711"/>
    <n v="13"/>
    <n v="159"/>
  </r>
  <r>
    <x v="18"/>
    <x v="196"/>
    <x v="31"/>
    <x v="323"/>
    <x v="2731"/>
    <n v="79"/>
    <n v="506"/>
  </r>
  <r>
    <x v="19"/>
    <x v="196"/>
    <x v="23"/>
    <x v="1462"/>
    <x v="2732"/>
    <n v="53"/>
    <n v="532"/>
  </r>
  <r>
    <x v="20"/>
    <x v="196"/>
    <x v="47"/>
    <x v="1271"/>
    <x v="2733"/>
    <n v="17"/>
    <n v="224"/>
  </r>
  <r>
    <x v="21"/>
    <x v="196"/>
    <x v="32"/>
    <x v="1469"/>
    <x v="15"/>
    <n v="44"/>
    <n v="614"/>
  </r>
  <r>
    <x v="22"/>
    <x v="196"/>
    <x v="6"/>
    <x v="1307"/>
    <x v="2734"/>
    <n v="38"/>
    <n v="383"/>
  </r>
  <r>
    <x v="23"/>
    <x v="196"/>
    <x v="1"/>
    <x v="1479"/>
    <x v="2735"/>
    <n v="13"/>
    <n v="168"/>
  </r>
  <r>
    <x v="0"/>
    <x v="197"/>
    <x v="4"/>
    <x v="1143"/>
    <x v="2736"/>
    <n v="15"/>
    <n v="133"/>
  </r>
  <r>
    <x v="1"/>
    <x v="197"/>
    <x v="17"/>
    <x v="1390"/>
    <x v="2663"/>
    <n v="27"/>
    <n v="282"/>
  </r>
  <r>
    <x v="2"/>
    <x v="197"/>
    <x v="6"/>
    <x v="240"/>
    <x v="2737"/>
    <n v="28"/>
    <n v="363"/>
  </r>
  <r>
    <x v="3"/>
    <x v="197"/>
    <x v="56"/>
    <x v="1474"/>
    <x v="2738"/>
    <n v="122"/>
    <n v="1053"/>
  </r>
  <r>
    <x v="4"/>
    <x v="197"/>
    <x v="6"/>
    <x v="1129"/>
    <x v="2739"/>
    <n v="34"/>
    <n v="329"/>
  </r>
  <r>
    <x v="5"/>
    <x v="197"/>
    <x v="2"/>
    <x v="1486"/>
    <x v="2740"/>
    <n v="9"/>
    <n v="101"/>
  </r>
  <r>
    <x v="6"/>
    <x v="197"/>
    <x v="1"/>
    <x v="1496"/>
    <x v="2722"/>
    <n v="11"/>
    <n v="156"/>
  </r>
  <r>
    <x v="7"/>
    <x v="197"/>
    <x v="2"/>
    <x v="1494"/>
    <x v="2675"/>
    <n v="13"/>
    <n v="156"/>
  </r>
  <r>
    <x v="8"/>
    <x v="197"/>
    <x v="32"/>
    <x v="1476"/>
    <x v="2741"/>
    <n v="14"/>
    <n v="158"/>
  </r>
  <r>
    <x v="9"/>
    <x v="197"/>
    <x v="2"/>
    <x v="1492"/>
    <x v="2742"/>
    <n v="6"/>
    <n v="103"/>
  </r>
  <r>
    <x v="10"/>
    <x v="197"/>
    <x v="0"/>
    <x v="1493"/>
    <x v="2692"/>
    <n v="5"/>
    <n v="64"/>
  </r>
  <r>
    <x v="11"/>
    <x v="197"/>
    <x v="32"/>
    <x v="1473"/>
    <x v="2743"/>
    <n v="22"/>
    <n v="112"/>
  </r>
  <r>
    <x v="12"/>
    <x v="197"/>
    <x v="32"/>
    <x v="955"/>
    <x v="2662"/>
    <n v="22"/>
    <n v="240"/>
  </r>
  <r>
    <x v="13"/>
    <x v="197"/>
    <x v="4"/>
    <x v="1390"/>
    <x v="2744"/>
    <n v="22"/>
    <n v="262"/>
  </r>
  <r>
    <x v="14"/>
    <x v="197"/>
    <x v="72"/>
    <x v="1399"/>
    <x v="2425"/>
    <n v="48"/>
    <n v="508"/>
  </r>
  <r>
    <x v="15"/>
    <x v="197"/>
    <x v="2"/>
    <x v="1492"/>
    <x v="15"/>
    <n v="4"/>
    <n v="68"/>
  </r>
  <r>
    <x v="16"/>
    <x v="197"/>
    <x v="17"/>
    <x v="1476"/>
    <x v="2745"/>
    <n v="20"/>
    <n v="191"/>
  </r>
  <r>
    <x v="17"/>
    <x v="197"/>
    <x v="2"/>
    <x v="1471"/>
    <x v="2740"/>
    <n v="21"/>
    <n v="146"/>
  </r>
  <r>
    <x v="18"/>
    <x v="197"/>
    <x v="7"/>
    <x v="1445"/>
    <x v="2548"/>
    <n v="57"/>
    <n v="427"/>
  </r>
  <r>
    <x v="19"/>
    <x v="197"/>
    <x v="6"/>
    <x v="1271"/>
    <x v="2746"/>
    <n v="43"/>
    <n v="479"/>
  </r>
  <r>
    <x v="20"/>
    <x v="197"/>
    <x v="6"/>
    <x v="1339"/>
    <x v="2747"/>
    <n v="22"/>
    <n v="207"/>
  </r>
  <r>
    <x v="21"/>
    <x v="197"/>
    <x v="2"/>
    <x v="1497"/>
    <x v="15"/>
    <n v="35"/>
    <n v="570"/>
  </r>
  <r>
    <x v="22"/>
    <x v="197"/>
    <x v="7"/>
    <x v="997"/>
    <x v="2442"/>
    <n v="48"/>
    <n v="345"/>
  </r>
  <r>
    <x v="23"/>
    <x v="197"/>
    <x v="17"/>
    <x v="1471"/>
    <x v="2748"/>
    <n v="17"/>
    <n v="155"/>
  </r>
  <r>
    <x v="0"/>
    <x v="198"/>
    <x v="32"/>
    <x v="1449"/>
    <x v="2749"/>
    <n v="19"/>
    <n v="118"/>
  </r>
  <r>
    <x v="1"/>
    <x v="198"/>
    <x v="4"/>
    <x v="1442"/>
    <x v="2750"/>
    <n v="37"/>
    <n v="255"/>
  </r>
  <r>
    <x v="2"/>
    <x v="198"/>
    <x v="28"/>
    <x v="1324"/>
    <x v="2751"/>
    <n v="40"/>
    <n v="335"/>
  </r>
  <r>
    <x v="3"/>
    <x v="198"/>
    <x v="21"/>
    <x v="191"/>
    <x v="2752"/>
    <n v="120"/>
    <n v="931"/>
  </r>
  <r>
    <x v="4"/>
    <x v="198"/>
    <x v="17"/>
    <x v="1303"/>
    <x v="2605"/>
    <n v="39"/>
    <n v="295"/>
  </r>
  <r>
    <x v="5"/>
    <x v="198"/>
    <x v="2"/>
    <x v="1494"/>
    <x v="2753"/>
    <n v="10"/>
    <n v="92"/>
  </r>
  <r>
    <x v="6"/>
    <x v="198"/>
    <x v="17"/>
    <x v="1498"/>
    <x v="2754"/>
    <n v="13"/>
    <n v="145"/>
  </r>
  <r>
    <x v="7"/>
    <x v="198"/>
    <x v="5"/>
    <x v="1496"/>
    <x v="2755"/>
    <n v="13"/>
    <n v="143"/>
  </r>
  <r>
    <x v="8"/>
    <x v="198"/>
    <x v="5"/>
    <x v="1492"/>
    <x v="2756"/>
    <n v="10"/>
    <n v="144"/>
  </r>
  <r>
    <x v="9"/>
    <x v="198"/>
    <x v="2"/>
    <x v="1490"/>
    <x v="2756"/>
    <n v="9"/>
    <n v="97"/>
  </r>
  <r>
    <x v="10"/>
    <x v="198"/>
    <x v="0"/>
    <x v="1493"/>
    <x v="2692"/>
    <n v="4"/>
    <n v="59"/>
  </r>
  <r>
    <x v="11"/>
    <x v="198"/>
    <x v="4"/>
    <x v="1480"/>
    <x v="2757"/>
    <n v="15"/>
    <n v="90"/>
  </r>
  <r>
    <x v="12"/>
    <x v="198"/>
    <x v="3"/>
    <x v="1018"/>
    <x v="2758"/>
    <n v="21"/>
    <n v="218"/>
  </r>
  <r>
    <x v="13"/>
    <x v="198"/>
    <x v="1"/>
    <x v="1455"/>
    <x v="2759"/>
    <n v="18"/>
    <n v="240"/>
  </r>
  <r>
    <x v="14"/>
    <x v="198"/>
    <x v="31"/>
    <x v="1438"/>
    <x v="2760"/>
    <n v="67"/>
    <n v="460"/>
  </r>
  <r>
    <x v="15"/>
    <x v="198"/>
    <x v="2"/>
    <x v="1490"/>
    <x v="15"/>
    <n v="9"/>
    <n v="64"/>
  </r>
  <r>
    <x v="16"/>
    <x v="198"/>
    <x v="5"/>
    <x v="1482"/>
    <x v="2761"/>
    <n v="14"/>
    <n v="171"/>
  </r>
  <r>
    <x v="17"/>
    <x v="198"/>
    <x v="2"/>
    <x v="1473"/>
    <x v="2762"/>
    <n v="12"/>
    <n v="125"/>
  </r>
  <r>
    <x v="18"/>
    <x v="198"/>
    <x v="26"/>
    <x v="1154"/>
    <x v="2763"/>
    <n v="62"/>
    <n v="370"/>
  </r>
  <r>
    <x v="19"/>
    <x v="198"/>
    <x v="48"/>
    <x v="864"/>
    <x v="2764"/>
    <n v="44"/>
    <n v="436"/>
  </r>
  <r>
    <x v="20"/>
    <x v="198"/>
    <x v="6"/>
    <x v="1018"/>
    <x v="2391"/>
    <n v="19"/>
    <n v="185"/>
  </r>
  <r>
    <x v="21"/>
    <x v="198"/>
    <x v="32"/>
    <x v="1476"/>
    <x v="15"/>
    <n v="53"/>
    <n v="535"/>
  </r>
  <r>
    <x v="22"/>
    <x v="198"/>
    <x v="48"/>
    <x v="1168"/>
    <x v="2765"/>
    <n v="30"/>
    <n v="297"/>
  </r>
  <r>
    <x v="23"/>
    <x v="198"/>
    <x v="32"/>
    <x v="1497"/>
    <x v="2723"/>
    <n v="11"/>
    <n v="138"/>
  </r>
  <r>
    <x v="0"/>
    <x v="199"/>
    <x v="5"/>
    <x v="1390"/>
    <x v="2766"/>
    <n v="10"/>
    <n v="99"/>
  </r>
  <r>
    <x v="1"/>
    <x v="199"/>
    <x v="47"/>
    <x v="1464"/>
    <x v="2716"/>
    <n v="32"/>
    <n v="218"/>
  </r>
  <r>
    <x v="2"/>
    <x v="199"/>
    <x v="6"/>
    <x v="613"/>
    <x v="2767"/>
    <n v="31"/>
    <n v="295"/>
  </r>
  <r>
    <x v="3"/>
    <x v="199"/>
    <x v="11"/>
    <x v="1021"/>
    <x v="2768"/>
    <n v="114"/>
    <n v="811"/>
  </r>
  <r>
    <x v="4"/>
    <x v="199"/>
    <x v="32"/>
    <x v="1390"/>
    <x v="2769"/>
    <n v="31"/>
    <n v="256"/>
  </r>
  <r>
    <x v="5"/>
    <x v="199"/>
    <x v="1"/>
    <x v="1496"/>
    <x v="2741"/>
    <n v="6"/>
    <n v="82"/>
  </r>
  <r>
    <x v="6"/>
    <x v="199"/>
    <x v="1"/>
    <x v="1499"/>
    <x v="2770"/>
    <n v="14"/>
    <n v="132"/>
  </r>
  <r>
    <x v="7"/>
    <x v="199"/>
    <x v="0"/>
    <x v="1499"/>
    <x v="2771"/>
    <n v="13"/>
    <n v="130"/>
  </r>
  <r>
    <x v="8"/>
    <x v="199"/>
    <x v="2"/>
    <x v="1498"/>
    <x v="2772"/>
    <n v="17"/>
    <n v="134"/>
  </r>
  <r>
    <x v="9"/>
    <x v="199"/>
    <x v="2"/>
    <x v="1498"/>
    <x v="2773"/>
    <n v="10"/>
    <n v="88"/>
  </r>
  <r>
    <x v="10"/>
    <x v="199"/>
    <x v="0"/>
    <x v="1493"/>
    <x v="2692"/>
    <n v="2"/>
    <n v="55"/>
  </r>
  <r>
    <x v="11"/>
    <x v="199"/>
    <x v="2"/>
    <x v="1496"/>
    <x v="2774"/>
    <n v="16"/>
    <n v="75"/>
  </r>
  <r>
    <x v="12"/>
    <x v="199"/>
    <x v="17"/>
    <x v="1102"/>
    <x v="2775"/>
    <n v="13"/>
    <n v="197"/>
  </r>
  <r>
    <x v="13"/>
    <x v="199"/>
    <x v="1"/>
    <x v="1458"/>
    <x v="2776"/>
    <n v="18"/>
    <n v="222"/>
  </r>
  <r>
    <x v="14"/>
    <x v="199"/>
    <x v="45"/>
    <x v="1420"/>
    <x v="2777"/>
    <n v="50"/>
    <n v="393"/>
  </r>
  <r>
    <x v="15"/>
    <x v="199"/>
    <x v="1"/>
    <x v="1498"/>
    <x v="15"/>
    <n v="10"/>
    <n v="55"/>
  </r>
  <r>
    <x v="16"/>
    <x v="199"/>
    <x v="0"/>
    <x v="1490"/>
    <x v="2756"/>
    <n v="14"/>
    <n v="157"/>
  </r>
  <r>
    <x v="17"/>
    <x v="199"/>
    <x v="17"/>
    <x v="1485"/>
    <x v="2778"/>
    <n v="12"/>
    <n v="113"/>
  </r>
  <r>
    <x v="18"/>
    <x v="199"/>
    <x v="12"/>
    <x v="1442"/>
    <x v="2779"/>
    <n v="59"/>
    <n v="308"/>
  </r>
  <r>
    <x v="19"/>
    <x v="199"/>
    <x v="26"/>
    <x v="1429"/>
    <x v="2780"/>
    <n v="49"/>
    <n v="392"/>
  </r>
  <r>
    <x v="20"/>
    <x v="199"/>
    <x v="3"/>
    <x v="1113"/>
    <x v="2781"/>
    <n v="22"/>
    <n v="166"/>
  </r>
  <r>
    <x v="21"/>
    <x v="199"/>
    <x v="32"/>
    <x v="1492"/>
    <x v="15"/>
    <n v="38"/>
    <n v="482"/>
  </r>
  <r>
    <x v="22"/>
    <x v="199"/>
    <x v="7"/>
    <x v="1427"/>
    <x v="2782"/>
    <n v="70"/>
    <n v="267"/>
  </r>
  <r>
    <x v="23"/>
    <x v="199"/>
    <x v="32"/>
    <x v="1482"/>
    <x v="2725"/>
    <n v="23"/>
    <n v="127"/>
  </r>
  <r>
    <x v="0"/>
    <x v="200"/>
    <x v="17"/>
    <x v="1448"/>
    <x v="2752"/>
    <n v="11"/>
    <n v="89"/>
  </r>
  <r>
    <x v="1"/>
    <x v="200"/>
    <x v="32"/>
    <x v="1473"/>
    <x v="2707"/>
    <n v="16"/>
    <n v="186"/>
  </r>
  <r>
    <x v="2"/>
    <x v="200"/>
    <x v="6"/>
    <x v="750"/>
    <x v="2709"/>
    <n v="36"/>
    <n v="264"/>
  </r>
  <r>
    <x v="3"/>
    <x v="200"/>
    <x v="34"/>
    <x v="1294"/>
    <x v="2783"/>
    <n v="103"/>
    <n v="697"/>
  </r>
  <r>
    <x v="4"/>
    <x v="200"/>
    <x v="48"/>
    <x v="1456"/>
    <x v="2711"/>
    <n v="26"/>
    <n v="225"/>
  </r>
  <r>
    <x v="5"/>
    <x v="200"/>
    <x v="0"/>
    <x v="1498"/>
    <x v="2784"/>
    <n v="12"/>
    <n v="76"/>
  </r>
  <r>
    <x v="6"/>
    <x v="200"/>
    <x v="1"/>
    <x v="1493"/>
    <x v="2785"/>
    <n v="14"/>
    <n v="118"/>
  </r>
  <r>
    <x v="7"/>
    <x v="200"/>
    <x v="1"/>
    <x v="1499"/>
    <x v="2771"/>
    <n v="7"/>
    <n v="117"/>
  </r>
  <r>
    <x v="8"/>
    <x v="200"/>
    <x v="0"/>
    <x v="1500"/>
    <x v="2770"/>
    <n v="13"/>
    <n v="117"/>
  </r>
  <r>
    <x v="9"/>
    <x v="200"/>
    <x v="0"/>
    <x v="1500"/>
    <x v="2786"/>
    <n v="3"/>
    <n v="78"/>
  </r>
  <r>
    <x v="10"/>
    <x v="200"/>
    <x v="0"/>
    <x v="1493"/>
    <x v="2692"/>
    <n v="4"/>
    <n v="53"/>
  </r>
  <r>
    <x v="11"/>
    <x v="200"/>
    <x v="1"/>
    <x v="1501"/>
    <x v="2784"/>
    <n v="3"/>
    <n v="59"/>
  </r>
  <r>
    <x v="12"/>
    <x v="200"/>
    <x v="6"/>
    <x v="1437"/>
    <x v="2787"/>
    <n v="24"/>
    <n v="184"/>
  </r>
  <r>
    <x v="13"/>
    <x v="200"/>
    <x v="1"/>
    <x v="1460"/>
    <x v="2603"/>
    <n v="14"/>
    <n v="204"/>
  </r>
  <r>
    <x v="14"/>
    <x v="200"/>
    <x v="8"/>
    <x v="134"/>
    <x v="2788"/>
    <n v="41"/>
    <n v="343"/>
  </r>
  <r>
    <x v="15"/>
    <x v="200"/>
    <x v="2"/>
    <x v="1501"/>
    <x v="15"/>
    <n v="15"/>
    <n v="45"/>
  </r>
  <r>
    <x v="16"/>
    <x v="200"/>
    <x v="17"/>
    <x v="1490"/>
    <x v="2756"/>
    <n v="12"/>
    <n v="143"/>
  </r>
  <r>
    <x v="17"/>
    <x v="200"/>
    <x v="2"/>
    <x v="1480"/>
    <x v="2789"/>
    <n v="20"/>
    <n v="101"/>
  </r>
  <r>
    <x v="18"/>
    <x v="200"/>
    <x v="4"/>
    <x v="1479"/>
    <x v="2790"/>
    <n v="31"/>
    <n v="249"/>
  </r>
  <r>
    <x v="19"/>
    <x v="200"/>
    <x v="6"/>
    <x v="1168"/>
    <x v="2791"/>
    <n v="45"/>
    <n v="343"/>
  </r>
  <r>
    <x v="20"/>
    <x v="200"/>
    <x v="42"/>
    <x v="1193"/>
    <x v="2792"/>
    <n v="27"/>
    <n v="144"/>
  </r>
  <r>
    <x v="21"/>
    <x v="200"/>
    <x v="1"/>
    <x v="1501"/>
    <x v="15"/>
    <n v="28"/>
    <n v="444"/>
  </r>
  <r>
    <x v="22"/>
    <x v="200"/>
    <x v="32"/>
    <x v="1497"/>
    <x v="2793"/>
    <n v="27"/>
    <n v="197"/>
  </r>
  <r>
    <x v="23"/>
    <x v="200"/>
    <x v="0"/>
    <x v="1496"/>
    <x v="2754"/>
    <n v="10"/>
    <n v="104"/>
  </r>
  <r>
    <x v="0"/>
    <x v="201"/>
    <x v="17"/>
    <x v="1458"/>
    <x v="2794"/>
    <n v="5"/>
    <n v="78"/>
  </r>
  <r>
    <x v="1"/>
    <x v="201"/>
    <x v="2"/>
    <x v="1480"/>
    <x v="2725"/>
    <n v="16"/>
    <n v="170"/>
  </r>
  <r>
    <x v="2"/>
    <x v="201"/>
    <x v="12"/>
    <x v="868"/>
    <x v="2795"/>
    <n v="25"/>
    <n v="228"/>
  </r>
  <r>
    <x v="3"/>
    <x v="201"/>
    <x v="12"/>
    <x v="1491"/>
    <x v="2796"/>
    <n v="53"/>
    <n v="594"/>
  </r>
  <r>
    <x v="4"/>
    <x v="201"/>
    <x v="17"/>
    <x v="1471"/>
    <x v="2797"/>
    <n v="29"/>
    <n v="199"/>
  </r>
  <r>
    <x v="5"/>
    <x v="201"/>
    <x v="2"/>
    <x v="1498"/>
    <x v="2784"/>
    <n v="8"/>
    <n v="64"/>
  </r>
  <r>
    <x v="6"/>
    <x v="201"/>
    <x v="0"/>
    <x v="1502"/>
    <x v="2798"/>
    <n v="4"/>
    <n v="104"/>
  </r>
  <r>
    <x v="7"/>
    <x v="201"/>
    <x v="1"/>
    <x v="1493"/>
    <x v="2799"/>
    <n v="5"/>
    <n v="110"/>
  </r>
  <r>
    <x v="8"/>
    <x v="201"/>
    <x v="1"/>
    <x v="1500"/>
    <x v="2770"/>
    <n v="4"/>
    <n v="104"/>
  </r>
  <r>
    <x v="9"/>
    <x v="201"/>
    <x v="0"/>
    <x v="1500"/>
    <x v="2786"/>
    <n v="4"/>
    <n v="75"/>
  </r>
  <r>
    <x v="10"/>
    <x v="201"/>
    <x v="0"/>
    <x v="1493"/>
    <x v="2692"/>
    <n v="2"/>
    <n v="49"/>
  </r>
  <r>
    <x v="11"/>
    <x v="201"/>
    <x v="0"/>
    <x v="1500"/>
    <x v="2800"/>
    <n v="9"/>
    <n v="56"/>
  </r>
  <r>
    <x v="12"/>
    <x v="201"/>
    <x v="5"/>
    <x v="1449"/>
    <x v="2585"/>
    <n v="17"/>
    <n v="160"/>
  </r>
  <r>
    <x v="13"/>
    <x v="201"/>
    <x v="17"/>
    <x v="1464"/>
    <x v="2801"/>
    <n v="14"/>
    <n v="190"/>
  </r>
  <r>
    <x v="14"/>
    <x v="201"/>
    <x v="54"/>
    <x v="1478"/>
    <x v="2802"/>
    <n v="31"/>
    <n v="302"/>
  </r>
  <r>
    <x v="15"/>
    <x v="201"/>
    <x v="0"/>
    <x v="1499"/>
    <x v="15"/>
    <n v="2"/>
    <n v="30"/>
  </r>
  <r>
    <x v="16"/>
    <x v="201"/>
    <x v="2"/>
    <x v="1501"/>
    <x v="2803"/>
    <n v="20"/>
    <n v="131"/>
  </r>
  <r>
    <x v="17"/>
    <x v="201"/>
    <x v="0"/>
    <x v="1486"/>
    <x v="2784"/>
    <n v="5"/>
    <n v="81"/>
  </r>
  <r>
    <x v="18"/>
    <x v="201"/>
    <x v="32"/>
    <x v="1476"/>
    <x v="2804"/>
    <n v="34"/>
    <n v="218"/>
  </r>
  <r>
    <x v="19"/>
    <x v="201"/>
    <x v="32"/>
    <x v="1390"/>
    <x v="2805"/>
    <n v="30"/>
    <n v="298"/>
  </r>
  <r>
    <x v="20"/>
    <x v="201"/>
    <x v="32"/>
    <x v="1455"/>
    <x v="2652"/>
    <n v="12"/>
    <n v="117"/>
  </r>
  <r>
    <x v="21"/>
    <x v="201"/>
    <x v="0"/>
    <x v="1500"/>
    <x v="15"/>
    <n v="13"/>
    <n v="416"/>
  </r>
  <r>
    <x v="22"/>
    <x v="201"/>
    <x v="1"/>
    <x v="1482"/>
    <x v="2806"/>
    <n v="13"/>
    <n v="170"/>
  </r>
  <r>
    <x v="23"/>
    <x v="201"/>
    <x v="2"/>
    <x v="1496"/>
    <x v="2754"/>
    <n v="5"/>
    <n v="94"/>
  </r>
  <r>
    <x v="0"/>
    <x v="202"/>
    <x v="2"/>
    <x v="1472"/>
    <x v="2490"/>
    <n v="12"/>
    <n v="73"/>
  </r>
  <r>
    <x v="1"/>
    <x v="202"/>
    <x v="5"/>
    <x v="1486"/>
    <x v="2807"/>
    <n v="22"/>
    <n v="154"/>
  </r>
  <r>
    <x v="2"/>
    <x v="202"/>
    <x v="6"/>
    <x v="1088"/>
    <x v="2808"/>
    <n v="29"/>
    <n v="203"/>
  </r>
  <r>
    <x v="3"/>
    <x v="202"/>
    <x v="26"/>
    <x v="710"/>
    <x v="2757"/>
    <n v="89"/>
    <n v="541"/>
  </r>
  <r>
    <x v="4"/>
    <x v="202"/>
    <x v="17"/>
    <x v="1497"/>
    <x v="2806"/>
    <n v="34"/>
    <n v="170"/>
  </r>
  <r>
    <x v="5"/>
    <x v="202"/>
    <x v="17"/>
    <x v="1500"/>
    <x v="2809"/>
    <n v="10"/>
    <n v="56"/>
  </r>
  <r>
    <x v="6"/>
    <x v="202"/>
    <x v="0"/>
    <x v="1502"/>
    <x v="2798"/>
    <n v="5"/>
    <n v="100"/>
  </r>
  <r>
    <x v="7"/>
    <x v="202"/>
    <x v="1"/>
    <x v="1502"/>
    <x v="2810"/>
    <n v="12"/>
    <n v="105"/>
  </r>
  <r>
    <x v="8"/>
    <x v="202"/>
    <x v="2"/>
    <x v="1499"/>
    <x v="2811"/>
    <n v="10"/>
    <n v="100"/>
  </r>
  <r>
    <x v="9"/>
    <x v="202"/>
    <x v="0"/>
    <x v="1500"/>
    <x v="2786"/>
    <n v="6"/>
    <n v="71"/>
  </r>
  <r>
    <x v="10"/>
    <x v="202"/>
    <x v="0"/>
    <x v="1493"/>
    <x v="2692"/>
    <n v="3"/>
    <n v="47"/>
  </r>
  <r>
    <x v="11"/>
    <x v="202"/>
    <x v="1"/>
    <x v="1500"/>
    <x v="2800"/>
    <n v="7"/>
    <n v="47"/>
  </r>
  <r>
    <x v="12"/>
    <x v="202"/>
    <x v="32"/>
    <x v="1377"/>
    <x v="2726"/>
    <n v="23"/>
    <n v="143"/>
  </r>
  <r>
    <x v="13"/>
    <x v="202"/>
    <x v="17"/>
    <x v="1477"/>
    <x v="2812"/>
    <n v="16"/>
    <n v="176"/>
  </r>
  <r>
    <x v="14"/>
    <x v="202"/>
    <x v="23"/>
    <x v="1466"/>
    <x v="2813"/>
    <n v="40"/>
    <n v="271"/>
  </r>
  <r>
    <x v="15"/>
    <x v="202"/>
    <x v="0"/>
    <x v="1499"/>
    <x v="15"/>
    <n v="6"/>
    <n v="28"/>
  </r>
  <r>
    <x v="16"/>
    <x v="202"/>
    <x v="2"/>
    <x v="1499"/>
    <x v="2814"/>
    <n v="14"/>
    <n v="111"/>
  </r>
  <r>
    <x v="17"/>
    <x v="202"/>
    <x v="0"/>
    <x v="1486"/>
    <x v="2784"/>
    <n v="4"/>
    <n v="76"/>
  </r>
  <r>
    <x v="18"/>
    <x v="202"/>
    <x v="1"/>
    <x v="1492"/>
    <x v="2815"/>
    <n v="38"/>
    <n v="184"/>
  </r>
  <r>
    <x v="19"/>
    <x v="202"/>
    <x v="2"/>
    <x v="1456"/>
    <x v="2778"/>
    <n v="29"/>
    <n v="268"/>
  </r>
  <r>
    <x v="20"/>
    <x v="202"/>
    <x v="2"/>
    <x v="1475"/>
    <x v="2782"/>
    <n v="17"/>
    <n v="105"/>
  </r>
  <r>
    <x v="21"/>
    <x v="202"/>
    <x v="0"/>
    <x v="1500"/>
    <x v="15"/>
    <n v="7"/>
    <n v="403"/>
  </r>
  <r>
    <x v="22"/>
    <x v="202"/>
    <x v="32"/>
    <x v="1486"/>
    <x v="2816"/>
    <n v="25"/>
    <n v="157"/>
  </r>
  <r>
    <x v="23"/>
    <x v="202"/>
    <x v="1"/>
    <x v="1501"/>
    <x v="2817"/>
    <n v="4"/>
    <n v="89"/>
  </r>
  <r>
    <x v="0"/>
    <x v="203"/>
    <x v="47"/>
    <x v="1477"/>
    <x v="2765"/>
    <n v="17"/>
    <n v="61"/>
  </r>
  <r>
    <x v="1"/>
    <x v="203"/>
    <x v="5"/>
    <x v="1496"/>
    <x v="2773"/>
    <n v="21"/>
    <n v="132"/>
  </r>
  <r>
    <x v="2"/>
    <x v="203"/>
    <x v="5"/>
    <x v="1143"/>
    <x v="2818"/>
    <n v="25"/>
    <n v="174"/>
  </r>
  <r>
    <x v="3"/>
    <x v="203"/>
    <x v="12"/>
    <x v="868"/>
    <x v="2819"/>
    <n v="74"/>
    <n v="452"/>
  </r>
  <r>
    <x v="4"/>
    <x v="203"/>
    <x v="2"/>
    <x v="1495"/>
    <x v="2820"/>
    <n v="22"/>
    <n v="136"/>
  </r>
  <r>
    <x v="5"/>
    <x v="203"/>
    <x v="0"/>
    <x v="1502"/>
    <x v="2821"/>
    <n v="10"/>
    <n v="46"/>
  </r>
  <r>
    <x v="6"/>
    <x v="203"/>
    <x v="0"/>
    <x v="1502"/>
    <x v="2798"/>
    <n v="10"/>
    <n v="95"/>
  </r>
  <r>
    <x v="7"/>
    <x v="203"/>
    <x v="0"/>
    <x v="1503"/>
    <x v="2822"/>
    <n v="11"/>
    <n v="93"/>
  </r>
  <r>
    <x v="8"/>
    <x v="203"/>
    <x v="0"/>
    <x v="1502"/>
    <x v="2823"/>
    <n v="4"/>
    <n v="90"/>
  </r>
  <r>
    <x v="9"/>
    <x v="203"/>
    <x v="0"/>
    <x v="1500"/>
    <x v="2786"/>
    <n v="6"/>
    <n v="65"/>
  </r>
  <r>
    <x v="10"/>
    <x v="203"/>
    <x v="0"/>
    <x v="1493"/>
    <x v="2692"/>
    <n v="3"/>
    <n v="44"/>
  </r>
  <r>
    <x v="11"/>
    <x v="203"/>
    <x v="0"/>
    <x v="1499"/>
    <x v="2824"/>
    <n v="6"/>
    <n v="40"/>
  </r>
  <r>
    <x v="12"/>
    <x v="203"/>
    <x v="5"/>
    <x v="1448"/>
    <x v="2825"/>
    <n v="15"/>
    <n v="120"/>
  </r>
  <r>
    <x v="13"/>
    <x v="203"/>
    <x v="2"/>
    <x v="1471"/>
    <x v="2826"/>
    <n v="19"/>
    <n v="160"/>
  </r>
  <r>
    <x v="14"/>
    <x v="203"/>
    <x v="14"/>
    <x v="750"/>
    <x v="2827"/>
    <n v="43"/>
    <n v="231"/>
  </r>
  <r>
    <x v="15"/>
    <x v="203"/>
    <x v="1"/>
    <x v="1499"/>
    <x v="15"/>
    <n v="5"/>
    <n v="22"/>
  </r>
  <r>
    <x v="16"/>
    <x v="203"/>
    <x v="0"/>
    <x v="1502"/>
    <x v="2828"/>
    <n v="11"/>
    <n v="97"/>
  </r>
  <r>
    <x v="17"/>
    <x v="203"/>
    <x v="2"/>
    <x v="1486"/>
    <x v="2784"/>
    <n v="14"/>
    <n v="72"/>
  </r>
  <r>
    <x v="18"/>
    <x v="203"/>
    <x v="4"/>
    <x v="1494"/>
    <x v="2817"/>
    <n v="20"/>
    <n v="146"/>
  </r>
  <r>
    <x v="19"/>
    <x v="203"/>
    <x v="5"/>
    <x v="1458"/>
    <x v="2829"/>
    <n v="26"/>
    <n v="239"/>
  </r>
  <r>
    <x v="20"/>
    <x v="203"/>
    <x v="32"/>
    <x v="1469"/>
    <x v="2830"/>
    <n v="16"/>
    <n v="88"/>
  </r>
  <r>
    <x v="21"/>
    <x v="203"/>
    <x v="0"/>
    <x v="1500"/>
    <x v="15"/>
    <n v="18"/>
    <n v="396"/>
  </r>
  <r>
    <x v="22"/>
    <x v="203"/>
    <x v="1"/>
    <x v="1498"/>
    <x v="2831"/>
    <n v="25"/>
    <n v="132"/>
  </r>
  <r>
    <x v="23"/>
    <x v="203"/>
    <x v="1"/>
    <x v="1500"/>
    <x v="2692"/>
    <n v="11"/>
    <n v="85"/>
  </r>
  <r>
    <x v="0"/>
    <x v="204"/>
    <x v="2"/>
    <x v="1476"/>
    <x v="2757"/>
    <n v="8"/>
    <n v="44"/>
  </r>
  <r>
    <x v="1"/>
    <x v="204"/>
    <x v="0"/>
    <x v="1499"/>
    <x v="2832"/>
    <n v="14"/>
    <n v="111"/>
  </r>
  <r>
    <x v="2"/>
    <x v="204"/>
    <x v="4"/>
    <x v="1200"/>
    <x v="2833"/>
    <n v="22"/>
    <n v="149"/>
  </r>
  <r>
    <x v="3"/>
    <x v="204"/>
    <x v="54"/>
    <x v="1088"/>
    <x v="2834"/>
    <n v="83"/>
    <n v="378"/>
  </r>
  <r>
    <x v="4"/>
    <x v="204"/>
    <x v="1"/>
    <x v="1482"/>
    <x v="2756"/>
    <n v="24"/>
    <n v="114"/>
  </r>
  <r>
    <x v="5"/>
    <x v="204"/>
    <x v="0"/>
    <x v="1502"/>
    <x v="2821"/>
    <n v="6"/>
    <n v="36"/>
  </r>
  <r>
    <x v="6"/>
    <x v="204"/>
    <x v="0"/>
    <x v="1502"/>
    <x v="2798"/>
    <n v="11"/>
    <n v="85"/>
  </r>
  <r>
    <x v="7"/>
    <x v="204"/>
    <x v="0"/>
    <x v="1503"/>
    <x v="2822"/>
    <n v="10"/>
    <n v="82"/>
  </r>
  <r>
    <x v="8"/>
    <x v="204"/>
    <x v="0"/>
    <x v="1502"/>
    <x v="2823"/>
    <n v="6"/>
    <n v="86"/>
  </r>
  <r>
    <x v="9"/>
    <x v="204"/>
    <x v="1"/>
    <x v="1500"/>
    <x v="2786"/>
    <n v="4"/>
    <n v="59"/>
  </r>
  <r>
    <x v="10"/>
    <x v="204"/>
    <x v="0"/>
    <x v="1493"/>
    <x v="2692"/>
    <n v="1"/>
    <n v="41"/>
  </r>
  <r>
    <x v="11"/>
    <x v="204"/>
    <x v="1"/>
    <x v="1499"/>
    <x v="2824"/>
    <n v="7"/>
    <n v="34"/>
  </r>
  <r>
    <x v="12"/>
    <x v="204"/>
    <x v="6"/>
    <x v="1460"/>
    <x v="2835"/>
    <n v="19"/>
    <n v="105"/>
  </r>
  <r>
    <x v="13"/>
    <x v="204"/>
    <x v="1"/>
    <x v="1473"/>
    <x v="2836"/>
    <n v="14"/>
    <n v="141"/>
  </r>
  <r>
    <x v="14"/>
    <x v="204"/>
    <x v="47"/>
    <x v="1429"/>
    <x v="2837"/>
    <n v="29"/>
    <n v="188"/>
  </r>
  <r>
    <x v="15"/>
    <x v="204"/>
    <x v="0"/>
    <x v="1493"/>
    <x v="15"/>
    <n v="3"/>
    <n v="17"/>
  </r>
  <r>
    <x v="16"/>
    <x v="204"/>
    <x v="0"/>
    <x v="1502"/>
    <x v="2828"/>
    <n v="11"/>
    <n v="86"/>
  </r>
  <r>
    <x v="17"/>
    <x v="204"/>
    <x v="0"/>
    <x v="1494"/>
    <x v="2838"/>
    <n v="3"/>
    <n v="58"/>
  </r>
  <r>
    <x v="18"/>
    <x v="204"/>
    <x v="1"/>
    <x v="1499"/>
    <x v="2839"/>
    <n v="21"/>
    <n v="126"/>
  </r>
  <r>
    <x v="19"/>
    <x v="204"/>
    <x v="5"/>
    <x v="1475"/>
    <x v="2840"/>
    <n v="30"/>
    <n v="213"/>
  </r>
  <r>
    <x v="20"/>
    <x v="204"/>
    <x v="47"/>
    <x v="1497"/>
    <x v="2801"/>
    <n v="17"/>
    <n v="72"/>
  </r>
  <r>
    <x v="21"/>
    <x v="204"/>
    <x v="0"/>
    <x v="1500"/>
    <x v="15"/>
    <n v="17"/>
    <n v="378"/>
  </r>
  <r>
    <x v="22"/>
    <x v="204"/>
    <x v="2"/>
    <x v="1501"/>
    <x v="2817"/>
    <n v="17"/>
    <n v="107"/>
  </r>
  <r>
    <x v="23"/>
    <x v="204"/>
    <x v="1"/>
    <x v="1499"/>
    <x v="2841"/>
    <n v="13"/>
    <n v="74"/>
  </r>
  <r>
    <x v="0"/>
    <x v="205"/>
    <x v="1"/>
    <x v="1480"/>
    <x v="2606"/>
    <n v="4"/>
    <n v="36"/>
  </r>
  <r>
    <x v="1"/>
    <x v="205"/>
    <x v="0"/>
    <x v="1499"/>
    <x v="2832"/>
    <n v="10"/>
    <n v="97"/>
  </r>
  <r>
    <x v="2"/>
    <x v="205"/>
    <x v="5"/>
    <x v="1377"/>
    <x v="2676"/>
    <n v="9"/>
    <n v="127"/>
  </r>
  <r>
    <x v="3"/>
    <x v="205"/>
    <x v="3"/>
    <x v="1449"/>
    <x v="2842"/>
    <n v="20"/>
    <n v="295"/>
  </r>
  <r>
    <x v="4"/>
    <x v="205"/>
    <x v="2"/>
    <x v="1486"/>
    <x v="2843"/>
    <n v="17"/>
    <n v="90"/>
  </r>
  <r>
    <x v="5"/>
    <x v="205"/>
    <x v="0"/>
    <x v="1502"/>
    <x v="2821"/>
    <n v="3"/>
    <n v="30"/>
  </r>
  <r>
    <x v="6"/>
    <x v="205"/>
    <x v="0"/>
    <x v="1502"/>
    <x v="2798"/>
    <n v="3"/>
    <n v="74"/>
  </r>
  <r>
    <x v="7"/>
    <x v="205"/>
    <x v="0"/>
    <x v="1503"/>
    <x v="2822"/>
    <n v="5"/>
    <n v="72"/>
  </r>
  <r>
    <x v="8"/>
    <x v="205"/>
    <x v="0"/>
    <x v="1502"/>
    <x v="2823"/>
    <n v="9"/>
    <n v="80"/>
  </r>
  <r>
    <x v="9"/>
    <x v="205"/>
    <x v="2"/>
    <x v="1499"/>
    <x v="2814"/>
    <n v="10"/>
    <n v="55"/>
  </r>
  <r>
    <x v="10"/>
    <x v="205"/>
    <x v="0"/>
    <x v="1493"/>
    <x v="2692"/>
    <n v="1"/>
    <n v="40"/>
  </r>
  <r>
    <x v="11"/>
    <x v="205"/>
    <x v="0"/>
    <x v="1493"/>
    <x v="2844"/>
    <n v="1"/>
    <n v="27"/>
  </r>
  <r>
    <x v="12"/>
    <x v="205"/>
    <x v="32"/>
    <x v="1473"/>
    <x v="2845"/>
    <n v="13"/>
    <n v="86"/>
  </r>
  <r>
    <x v="13"/>
    <x v="205"/>
    <x v="1"/>
    <x v="1497"/>
    <x v="2745"/>
    <n v="11"/>
    <n v="127"/>
  </r>
  <r>
    <x v="14"/>
    <x v="205"/>
    <x v="4"/>
    <x v="1437"/>
    <x v="2846"/>
    <n v="17"/>
    <n v="159"/>
  </r>
  <r>
    <x v="15"/>
    <x v="205"/>
    <x v="0"/>
    <x v="1493"/>
    <x v="15"/>
    <n v="2"/>
    <n v="14"/>
  </r>
  <r>
    <x v="16"/>
    <x v="205"/>
    <x v="0"/>
    <x v="1502"/>
    <x v="2828"/>
    <n v="5"/>
    <n v="75"/>
  </r>
  <r>
    <x v="17"/>
    <x v="205"/>
    <x v="0"/>
    <x v="1494"/>
    <x v="2838"/>
    <n v="2"/>
    <n v="55"/>
  </r>
  <r>
    <x v="18"/>
    <x v="205"/>
    <x v="0"/>
    <x v="1493"/>
    <x v="2828"/>
    <n v="5"/>
    <n v="105"/>
  </r>
  <r>
    <x v="19"/>
    <x v="205"/>
    <x v="2"/>
    <x v="1471"/>
    <x v="2847"/>
    <n v="16"/>
    <n v="183"/>
  </r>
  <r>
    <x v="20"/>
    <x v="205"/>
    <x v="17"/>
    <x v="1494"/>
    <x v="2741"/>
    <n v="10"/>
    <n v="55"/>
  </r>
  <r>
    <x v="21"/>
    <x v="205"/>
    <x v="1"/>
    <x v="1500"/>
    <x v="15"/>
    <n v="13"/>
    <n v="361"/>
  </r>
  <r>
    <x v="22"/>
    <x v="205"/>
    <x v="2"/>
    <x v="1499"/>
    <x v="2841"/>
    <n v="7"/>
    <n v="90"/>
  </r>
  <r>
    <x v="23"/>
    <x v="205"/>
    <x v="0"/>
    <x v="1493"/>
    <x v="2848"/>
    <n v="2"/>
    <n v="61"/>
  </r>
  <r>
    <x v="0"/>
    <x v="206"/>
    <x v="2"/>
    <x v="1482"/>
    <x v="2849"/>
    <n v="3"/>
    <n v="32"/>
  </r>
  <r>
    <x v="1"/>
    <x v="206"/>
    <x v="0"/>
    <x v="1499"/>
    <x v="2832"/>
    <n v="15"/>
    <n v="87"/>
  </r>
  <r>
    <x v="2"/>
    <x v="206"/>
    <x v="32"/>
    <x v="1442"/>
    <x v="2716"/>
    <n v="22"/>
    <n v="118"/>
  </r>
  <r>
    <x v="3"/>
    <x v="206"/>
    <x v="12"/>
    <x v="1431"/>
    <x v="2806"/>
    <n v="74"/>
    <n v="275"/>
  </r>
  <r>
    <x v="4"/>
    <x v="206"/>
    <x v="0"/>
    <x v="1494"/>
    <x v="2773"/>
    <n v="14"/>
    <n v="73"/>
  </r>
  <r>
    <x v="5"/>
    <x v="206"/>
    <x v="0"/>
    <x v="1502"/>
    <x v="2821"/>
    <n v="6"/>
    <n v="27"/>
  </r>
  <r>
    <x v="6"/>
    <x v="206"/>
    <x v="0"/>
    <x v="1502"/>
    <x v="2798"/>
    <n v="16"/>
    <n v="71"/>
  </r>
  <r>
    <x v="7"/>
    <x v="206"/>
    <x v="0"/>
    <x v="1503"/>
    <x v="2822"/>
    <n v="9"/>
    <n v="67"/>
  </r>
  <r>
    <x v="8"/>
    <x v="206"/>
    <x v="0"/>
    <x v="1502"/>
    <x v="2823"/>
    <n v="11"/>
    <n v="71"/>
  </r>
  <r>
    <x v="9"/>
    <x v="206"/>
    <x v="0"/>
    <x v="1502"/>
    <x v="2828"/>
    <n v="10"/>
    <n v="45"/>
  </r>
  <r>
    <x v="10"/>
    <x v="206"/>
    <x v="0"/>
    <x v="1493"/>
    <x v="2692"/>
    <n v="5"/>
    <n v="39"/>
  </r>
  <r>
    <x v="11"/>
    <x v="206"/>
    <x v="0"/>
    <x v="1493"/>
    <x v="2844"/>
    <n v="2"/>
    <n v="26"/>
  </r>
  <r>
    <x v="12"/>
    <x v="206"/>
    <x v="5"/>
    <x v="1480"/>
    <x v="2639"/>
    <n v="13"/>
    <n v="73"/>
  </r>
  <r>
    <x v="13"/>
    <x v="206"/>
    <x v="1"/>
    <x v="1485"/>
    <x v="2708"/>
    <n v="15"/>
    <n v="116"/>
  </r>
  <r>
    <x v="14"/>
    <x v="206"/>
    <x v="12"/>
    <x v="1193"/>
    <x v="2850"/>
    <n v="38"/>
    <n v="142"/>
  </r>
  <r>
    <x v="15"/>
    <x v="206"/>
    <x v="0"/>
    <x v="1493"/>
    <x v="15"/>
    <n v="2"/>
    <n v="12"/>
  </r>
  <r>
    <x v="16"/>
    <x v="206"/>
    <x v="0"/>
    <x v="1502"/>
    <x v="2828"/>
    <n v="12"/>
    <n v="70"/>
  </r>
  <r>
    <x v="17"/>
    <x v="206"/>
    <x v="0"/>
    <x v="1494"/>
    <x v="2838"/>
    <n v="11"/>
    <n v="53"/>
  </r>
  <r>
    <x v="18"/>
    <x v="206"/>
    <x v="0"/>
    <x v="1493"/>
    <x v="2828"/>
    <n v="21"/>
    <n v="100"/>
  </r>
  <r>
    <x v="19"/>
    <x v="206"/>
    <x v="1"/>
    <x v="1473"/>
    <x v="2755"/>
    <n v="40"/>
    <n v="167"/>
  </r>
  <r>
    <x v="20"/>
    <x v="206"/>
    <x v="2"/>
    <x v="1498"/>
    <x v="2756"/>
    <n v="8"/>
    <n v="45"/>
  </r>
  <r>
    <x v="21"/>
    <x v="206"/>
    <x v="0"/>
    <x v="1499"/>
    <x v="15"/>
    <n v="281"/>
    <n v="348"/>
  </r>
  <r>
    <x v="22"/>
    <x v="206"/>
    <x v="0"/>
    <x v="1502"/>
    <x v="2851"/>
    <n v="14"/>
    <n v="83"/>
  </r>
  <r>
    <x v="23"/>
    <x v="206"/>
    <x v="0"/>
    <x v="1493"/>
    <x v="2848"/>
    <n v="19"/>
    <n v="59"/>
  </r>
  <r>
    <x v="0"/>
    <x v="207"/>
    <x v="1"/>
    <x v="1492"/>
    <x v="2730"/>
    <n v="4"/>
    <n v="29"/>
  </r>
  <r>
    <x v="1"/>
    <x v="207"/>
    <x v="2"/>
    <x v="1499"/>
    <x v="2832"/>
    <n v="15"/>
    <n v="72"/>
  </r>
  <r>
    <x v="2"/>
    <x v="207"/>
    <x v="47"/>
    <x v="1460"/>
    <x v="2852"/>
    <n v="16"/>
    <n v="96"/>
  </r>
  <r>
    <x v="3"/>
    <x v="207"/>
    <x v="3"/>
    <x v="1469"/>
    <x v="2722"/>
    <n v="28"/>
    <n v="201"/>
  </r>
  <r>
    <x v="4"/>
    <x v="207"/>
    <x v="1"/>
    <x v="1494"/>
    <x v="2773"/>
    <n v="7"/>
    <n v="59"/>
  </r>
  <r>
    <x v="5"/>
    <x v="207"/>
    <x v="0"/>
    <x v="1502"/>
    <x v="2821"/>
    <n v="3"/>
    <n v="21"/>
  </r>
  <r>
    <x v="6"/>
    <x v="207"/>
    <x v="0"/>
    <x v="1502"/>
    <x v="2798"/>
    <n v="7"/>
    <n v="55"/>
  </r>
  <r>
    <x v="7"/>
    <x v="207"/>
    <x v="0"/>
    <x v="1503"/>
    <x v="2822"/>
    <n v="12"/>
    <n v="58"/>
  </r>
  <r>
    <x v="8"/>
    <x v="207"/>
    <x v="0"/>
    <x v="1502"/>
    <x v="2823"/>
    <n v="4"/>
    <n v="60"/>
  </r>
  <r>
    <x v="9"/>
    <x v="207"/>
    <x v="1"/>
    <x v="1502"/>
    <x v="2828"/>
    <n v="1"/>
    <n v="35"/>
  </r>
  <r>
    <x v="10"/>
    <x v="207"/>
    <x v="0"/>
    <x v="1493"/>
    <x v="2692"/>
    <n v="3"/>
    <n v="34"/>
  </r>
  <r>
    <x v="11"/>
    <x v="207"/>
    <x v="2"/>
    <x v="1493"/>
    <x v="2844"/>
    <n v="6"/>
    <n v="24"/>
  </r>
  <r>
    <x v="12"/>
    <x v="207"/>
    <x v="2"/>
    <x v="1494"/>
    <x v="2761"/>
    <n v="7"/>
    <n v="60"/>
  </r>
  <r>
    <x v="13"/>
    <x v="207"/>
    <x v="0"/>
    <x v="1476"/>
    <x v="2853"/>
    <n v="7"/>
    <n v="101"/>
  </r>
  <r>
    <x v="14"/>
    <x v="207"/>
    <x v="12"/>
    <x v="1442"/>
    <x v="2681"/>
    <n v="24"/>
    <n v="104"/>
  </r>
  <r>
    <x v="15"/>
    <x v="207"/>
    <x v="0"/>
    <x v="1493"/>
    <x v="15"/>
    <n v="2"/>
    <n v="10"/>
  </r>
  <r>
    <x v="16"/>
    <x v="207"/>
    <x v="0"/>
    <x v="1502"/>
    <x v="2828"/>
    <n v="5"/>
    <n v="58"/>
  </r>
  <r>
    <x v="17"/>
    <x v="207"/>
    <x v="0"/>
    <x v="1494"/>
    <x v="2838"/>
    <n v="0"/>
    <n v="42"/>
  </r>
  <r>
    <x v="18"/>
    <x v="207"/>
    <x v="0"/>
    <x v="1493"/>
    <x v="2828"/>
    <n v="12"/>
    <n v="79"/>
  </r>
  <r>
    <x v="19"/>
    <x v="207"/>
    <x v="1"/>
    <x v="1497"/>
    <x v="2854"/>
    <n v="12"/>
    <n v="127"/>
  </r>
  <r>
    <x v="20"/>
    <x v="207"/>
    <x v="1"/>
    <x v="1500"/>
    <x v="2855"/>
    <n v="4"/>
    <n v="37"/>
  </r>
  <r>
    <x v="21"/>
    <x v="207"/>
    <x v="0"/>
    <x v="1499"/>
    <x v="15"/>
    <n v="2"/>
    <n v="67"/>
  </r>
  <r>
    <x v="22"/>
    <x v="207"/>
    <x v="0"/>
    <x v="1502"/>
    <x v="2851"/>
    <n v="6"/>
    <n v="69"/>
  </r>
  <r>
    <x v="23"/>
    <x v="207"/>
    <x v="0"/>
    <x v="1493"/>
    <x v="2848"/>
    <n v="6"/>
    <n v="40"/>
  </r>
  <r>
    <x v="0"/>
    <x v="208"/>
    <x v="17"/>
    <x v="1494"/>
    <x v="2856"/>
    <n v="6"/>
    <n v="25"/>
  </r>
  <r>
    <x v="1"/>
    <x v="208"/>
    <x v="0"/>
    <x v="1502"/>
    <x v="2851"/>
    <n v="5"/>
    <n v="57"/>
  </r>
  <r>
    <x v="2"/>
    <x v="208"/>
    <x v="32"/>
    <x v="1481"/>
    <x v="2853"/>
    <n v="15"/>
    <n v="80"/>
  </r>
  <r>
    <x v="3"/>
    <x v="208"/>
    <x v="4"/>
    <x v="1476"/>
    <x v="2815"/>
    <n v="28"/>
    <n v="173"/>
  </r>
  <r>
    <x v="4"/>
    <x v="208"/>
    <x v="0"/>
    <x v="1490"/>
    <x v="2857"/>
    <n v="8"/>
    <n v="52"/>
  </r>
  <r>
    <x v="5"/>
    <x v="208"/>
    <x v="0"/>
    <x v="1502"/>
    <x v="2821"/>
    <n v="1"/>
    <n v="18"/>
  </r>
  <r>
    <x v="6"/>
    <x v="208"/>
    <x v="0"/>
    <x v="1502"/>
    <x v="2798"/>
    <n v="5"/>
    <n v="48"/>
  </r>
  <r>
    <x v="7"/>
    <x v="208"/>
    <x v="0"/>
    <x v="1503"/>
    <x v="2822"/>
    <n v="6"/>
    <n v="46"/>
  </r>
  <r>
    <x v="8"/>
    <x v="208"/>
    <x v="0"/>
    <x v="1502"/>
    <x v="2823"/>
    <n v="5"/>
    <n v="56"/>
  </r>
  <r>
    <x v="9"/>
    <x v="208"/>
    <x v="0"/>
    <x v="1503"/>
    <x v="2822"/>
    <n v="2"/>
    <n v="34"/>
  </r>
  <r>
    <x v="10"/>
    <x v="208"/>
    <x v="0"/>
    <x v="1493"/>
    <x v="2692"/>
    <n v="2"/>
    <n v="31"/>
  </r>
  <r>
    <x v="11"/>
    <x v="208"/>
    <x v="0"/>
    <x v="1503"/>
    <x v="2822"/>
    <n v="4"/>
    <n v="18"/>
  </r>
  <r>
    <x v="12"/>
    <x v="208"/>
    <x v="1"/>
    <x v="1496"/>
    <x v="2820"/>
    <n v="6"/>
    <n v="53"/>
  </r>
  <r>
    <x v="13"/>
    <x v="208"/>
    <x v="1"/>
    <x v="1476"/>
    <x v="2853"/>
    <n v="6"/>
    <n v="94"/>
  </r>
  <r>
    <x v="14"/>
    <x v="208"/>
    <x v="26"/>
    <x v="1479"/>
    <x v="2762"/>
    <n v="20"/>
    <n v="80"/>
  </r>
  <r>
    <x v="15"/>
    <x v="208"/>
    <x v="1"/>
    <x v="1493"/>
    <x v="15"/>
    <n v="3"/>
    <n v="8"/>
  </r>
  <r>
    <x v="16"/>
    <x v="208"/>
    <x v="0"/>
    <x v="1502"/>
    <x v="2828"/>
    <n v="4"/>
    <n v="53"/>
  </r>
  <r>
    <x v="17"/>
    <x v="208"/>
    <x v="0"/>
    <x v="1494"/>
    <x v="2838"/>
    <n v="1"/>
    <n v="42"/>
  </r>
  <r>
    <x v="18"/>
    <x v="208"/>
    <x v="0"/>
    <x v="1493"/>
    <x v="2828"/>
    <n v="6"/>
    <n v="67"/>
  </r>
  <r>
    <x v="19"/>
    <x v="208"/>
    <x v="1"/>
    <x v="1485"/>
    <x v="2858"/>
    <n v="10"/>
    <n v="115"/>
  </r>
  <r>
    <x v="20"/>
    <x v="208"/>
    <x v="1"/>
    <x v="1499"/>
    <x v="2786"/>
    <n v="6"/>
    <n v="33"/>
  </r>
  <r>
    <x v="21"/>
    <x v="208"/>
    <x v="0"/>
    <x v="1499"/>
    <x v="15"/>
    <n v="7"/>
    <n v="65"/>
  </r>
  <r>
    <x v="22"/>
    <x v="208"/>
    <x v="0"/>
    <x v="1502"/>
    <x v="2851"/>
    <n v="6"/>
    <n v="63"/>
  </r>
  <r>
    <x v="23"/>
    <x v="208"/>
    <x v="0"/>
    <x v="1493"/>
    <x v="2848"/>
    <n v="8"/>
    <n v="34"/>
  </r>
  <r>
    <x v="0"/>
    <x v="209"/>
    <x v="1"/>
    <x v="1498"/>
    <x v="2859"/>
    <n v="2"/>
    <n v="19"/>
  </r>
  <r>
    <x v="1"/>
    <x v="209"/>
    <x v="0"/>
    <x v="1502"/>
    <x v="2851"/>
    <n v="5"/>
    <n v="52"/>
  </r>
  <r>
    <x v="2"/>
    <x v="209"/>
    <x v="17"/>
    <x v="1495"/>
    <x v="2705"/>
    <n v="8"/>
    <n v="65"/>
  </r>
  <r>
    <x v="3"/>
    <x v="209"/>
    <x v="5"/>
    <x v="1494"/>
    <x v="2860"/>
    <n v="20"/>
    <n v="145"/>
  </r>
  <r>
    <x v="4"/>
    <x v="209"/>
    <x v="0"/>
    <x v="1490"/>
    <x v="2857"/>
    <n v="5"/>
    <n v="44"/>
  </r>
  <r>
    <x v="5"/>
    <x v="209"/>
    <x v="0"/>
    <x v="1502"/>
    <x v="2821"/>
    <n v="3"/>
    <n v="17"/>
  </r>
  <r>
    <x v="6"/>
    <x v="209"/>
    <x v="0"/>
    <x v="1502"/>
    <x v="2798"/>
    <n v="6"/>
    <n v="43"/>
  </r>
  <r>
    <x v="7"/>
    <x v="209"/>
    <x v="0"/>
    <x v="1503"/>
    <x v="2822"/>
    <n v="6"/>
    <n v="40"/>
  </r>
  <r>
    <x v="8"/>
    <x v="209"/>
    <x v="0"/>
    <x v="1502"/>
    <x v="2823"/>
    <n v="5"/>
    <n v="51"/>
  </r>
  <r>
    <x v="9"/>
    <x v="209"/>
    <x v="0"/>
    <x v="1503"/>
    <x v="2822"/>
    <n v="4"/>
    <n v="32"/>
  </r>
  <r>
    <x v="10"/>
    <x v="209"/>
    <x v="1"/>
    <x v="1493"/>
    <x v="2692"/>
    <n v="6"/>
    <n v="29"/>
  </r>
  <r>
    <x v="11"/>
    <x v="209"/>
    <x v="0"/>
    <x v="1503"/>
    <x v="2822"/>
    <n v="1"/>
    <n v="14"/>
  </r>
  <r>
    <x v="12"/>
    <x v="209"/>
    <x v="2"/>
    <x v="1498"/>
    <x v="2861"/>
    <n v="4"/>
    <n v="47"/>
  </r>
  <r>
    <x v="13"/>
    <x v="209"/>
    <x v="0"/>
    <x v="1495"/>
    <x v="2789"/>
    <n v="7"/>
    <n v="88"/>
  </r>
  <r>
    <x v="14"/>
    <x v="209"/>
    <x v="17"/>
    <x v="1490"/>
    <x v="2862"/>
    <n v="7"/>
    <n v="60"/>
  </r>
  <r>
    <x v="15"/>
    <x v="209"/>
    <x v="1"/>
    <x v="1502"/>
    <x v="15"/>
    <n v="1"/>
    <n v="5"/>
  </r>
  <r>
    <x v="16"/>
    <x v="209"/>
    <x v="0"/>
    <x v="1502"/>
    <x v="2828"/>
    <n v="4"/>
    <n v="49"/>
  </r>
  <r>
    <x v="17"/>
    <x v="209"/>
    <x v="0"/>
    <x v="1494"/>
    <x v="2838"/>
    <n v="1"/>
    <n v="41"/>
  </r>
  <r>
    <x v="18"/>
    <x v="209"/>
    <x v="0"/>
    <x v="1493"/>
    <x v="2828"/>
    <n v="4"/>
    <n v="61"/>
  </r>
  <r>
    <x v="19"/>
    <x v="209"/>
    <x v="0"/>
    <x v="1476"/>
    <x v="2863"/>
    <n v="5"/>
    <n v="105"/>
  </r>
  <r>
    <x v="20"/>
    <x v="209"/>
    <x v="0"/>
    <x v="1493"/>
    <x v="2799"/>
    <n v="4"/>
    <n v="27"/>
  </r>
  <r>
    <x v="21"/>
    <x v="209"/>
    <x v="2"/>
    <x v="1499"/>
    <x v="15"/>
    <n v="4"/>
    <n v="58"/>
  </r>
  <r>
    <x v="22"/>
    <x v="209"/>
    <x v="1"/>
    <x v="1502"/>
    <x v="2851"/>
    <n v="8"/>
    <n v="57"/>
  </r>
  <r>
    <x v="23"/>
    <x v="209"/>
    <x v="1"/>
    <x v="1493"/>
    <x v="2848"/>
    <n v="3"/>
    <n v="26"/>
  </r>
  <r>
    <x v="0"/>
    <x v="210"/>
    <x v="17"/>
    <x v="1501"/>
    <x v="2864"/>
    <n v="5"/>
    <n v="17"/>
  </r>
  <r>
    <x v="1"/>
    <x v="210"/>
    <x v="1"/>
    <x v="1502"/>
    <x v="2851"/>
    <n v="7"/>
    <n v="47"/>
  </r>
  <r>
    <x v="2"/>
    <x v="210"/>
    <x v="5"/>
    <x v="1486"/>
    <x v="2863"/>
    <n v="16"/>
    <n v="57"/>
  </r>
  <r>
    <x v="3"/>
    <x v="210"/>
    <x v="0"/>
    <x v="1501"/>
    <x v="2821"/>
    <n v="21"/>
    <n v="125"/>
  </r>
  <r>
    <x v="4"/>
    <x v="210"/>
    <x v="17"/>
    <x v="1490"/>
    <x v="2857"/>
    <n v="12"/>
    <n v="39"/>
  </r>
  <r>
    <x v="5"/>
    <x v="210"/>
    <x v="1"/>
    <x v="1502"/>
    <x v="2821"/>
    <n v="1"/>
    <n v="14"/>
  </r>
  <r>
    <x v="6"/>
    <x v="210"/>
    <x v="0"/>
    <x v="1502"/>
    <x v="2798"/>
    <n v="5"/>
    <n v="37"/>
  </r>
  <r>
    <x v="7"/>
    <x v="210"/>
    <x v="0"/>
    <x v="1503"/>
    <x v="2822"/>
    <n v="13"/>
    <n v="34"/>
  </r>
  <r>
    <x v="8"/>
    <x v="210"/>
    <x v="0"/>
    <x v="1502"/>
    <x v="2823"/>
    <n v="9"/>
    <n v="46"/>
  </r>
  <r>
    <x v="9"/>
    <x v="210"/>
    <x v="0"/>
    <x v="1503"/>
    <x v="2822"/>
    <n v="1"/>
    <n v="28"/>
  </r>
  <r>
    <x v="10"/>
    <x v="210"/>
    <x v="0"/>
    <x v="1502"/>
    <x v="2821"/>
    <n v="3"/>
    <n v="23"/>
  </r>
  <r>
    <x v="11"/>
    <x v="210"/>
    <x v="0"/>
    <x v="1503"/>
    <x v="2822"/>
    <n v="0"/>
    <n v="13"/>
  </r>
  <r>
    <x v="12"/>
    <x v="210"/>
    <x v="1"/>
    <x v="1500"/>
    <x v="2857"/>
    <n v="3"/>
    <n v="43"/>
  </r>
  <r>
    <x v="13"/>
    <x v="210"/>
    <x v="1"/>
    <x v="1495"/>
    <x v="2789"/>
    <n v="26"/>
    <n v="81"/>
  </r>
  <r>
    <x v="14"/>
    <x v="210"/>
    <x v="17"/>
    <x v="1501"/>
    <x v="2786"/>
    <n v="14"/>
    <n v="53"/>
  </r>
  <r>
    <x v="15"/>
    <x v="210"/>
    <x v="0"/>
    <x v="1503"/>
    <x v="15"/>
    <n v="2"/>
    <n v="4"/>
  </r>
  <r>
    <x v="16"/>
    <x v="210"/>
    <x v="0"/>
    <x v="1502"/>
    <x v="2828"/>
    <n v="4"/>
    <n v="45"/>
  </r>
  <r>
    <x v="17"/>
    <x v="210"/>
    <x v="5"/>
    <x v="1494"/>
    <x v="2838"/>
    <n v="7"/>
    <n v="40"/>
  </r>
  <r>
    <x v="18"/>
    <x v="210"/>
    <x v="2"/>
    <x v="1493"/>
    <x v="2828"/>
    <n v="11"/>
    <n v="57"/>
  </r>
  <r>
    <x v="19"/>
    <x v="210"/>
    <x v="17"/>
    <x v="1476"/>
    <x v="2863"/>
    <n v="20"/>
    <n v="100"/>
  </r>
  <r>
    <x v="20"/>
    <x v="210"/>
    <x v="2"/>
    <x v="1493"/>
    <x v="2799"/>
    <n v="5"/>
    <n v="23"/>
  </r>
  <r>
    <x v="21"/>
    <x v="210"/>
    <x v="0"/>
    <x v="1502"/>
    <x v="15"/>
    <n v="1"/>
    <n v="54"/>
  </r>
  <r>
    <x v="22"/>
    <x v="210"/>
    <x v="0"/>
    <x v="1503"/>
    <x v="2822"/>
    <n v="13"/>
    <n v="49"/>
  </r>
  <r>
    <x v="23"/>
    <x v="210"/>
    <x v="0"/>
    <x v="1502"/>
    <x v="2851"/>
    <n v="7"/>
    <n v="23"/>
  </r>
  <r>
    <x v="0"/>
    <x v="211"/>
    <x v="1"/>
    <x v="1493"/>
    <x v="2692"/>
    <n v="7"/>
    <n v="12"/>
  </r>
  <r>
    <x v="1"/>
    <x v="211"/>
    <x v="0"/>
    <x v="1503"/>
    <x v="2822"/>
    <n v="8"/>
    <n v="40"/>
  </r>
  <r>
    <x v="2"/>
    <x v="211"/>
    <x v="5"/>
    <x v="1496"/>
    <x v="2865"/>
    <n v="11"/>
    <n v="41"/>
  </r>
  <r>
    <x v="3"/>
    <x v="211"/>
    <x v="1"/>
    <x v="1501"/>
    <x v="2821"/>
    <n v="14"/>
    <n v="104"/>
  </r>
  <r>
    <x v="4"/>
    <x v="211"/>
    <x v="2"/>
    <x v="1501"/>
    <x v="2770"/>
    <n v="2"/>
    <n v="27"/>
  </r>
  <r>
    <x v="5"/>
    <x v="211"/>
    <x v="0"/>
    <x v="1503"/>
    <x v="2822"/>
    <n v="1"/>
    <n v="13"/>
  </r>
  <r>
    <x v="6"/>
    <x v="211"/>
    <x v="1"/>
    <x v="1502"/>
    <x v="2798"/>
    <n v="10"/>
    <n v="32"/>
  </r>
  <r>
    <x v="7"/>
    <x v="211"/>
    <x v="0"/>
    <x v="1503"/>
    <x v="2822"/>
    <n v="6"/>
    <n v="21"/>
  </r>
  <r>
    <x v="8"/>
    <x v="211"/>
    <x v="0"/>
    <x v="1502"/>
    <x v="2823"/>
    <n v="5"/>
    <n v="37"/>
  </r>
  <r>
    <x v="9"/>
    <x v="211"/>
    <x v="0"/>
    <x v="1503"/>
    <x v="2822"/>
    <n v="5"/>
    <n v="27"/>
  </r>
  <r>
    <x v="10"/>
    <x v="211"/>
    <x v="0"/>
    <x v="1502"/>
    <x v="2821"/>
    <n v="1"/>
    <n v="20"/>
  </r>
  <r>
    <x v="11"/>
    <x v="211"/>
    <x v="0"/>
    <x v="1503"/>
    <x v="2822"/>
    <n v="3"/>
    <n v="13"/>
  </r>
  <r>
    <x v="12"/>
    <x v="211"/>
    <x v="2"/>
    <x v="1499"/>
    <x v="2786"/>
    <n v="5"/>
    <n v="40"/>
  </r>
  <r>
    <x v="13"/>
    <x v="211"/>
    <x v="2"/>
    <x v="1480"/>
    <x v="2866"/>
    <n v="12"/>
    <n v="55"/>
  </r>
  <r>
    <x v="14"/>
    <x v="211"/>
    <x v="0"/>
    <x v="1493"/>
    <x v="2867"/>
    <n v="5"/>
    <n v="39"/>
  </r>
  <r>
    <x v="15"/>
    <x v="211"/>
    <x v="0"/>
    <x v="1503"/>
    <x v="15"/>
    <n v="0"/>
    <n v="2"/>
  </r>
  <r>
    <x v="16"/>
    <x v="211"/>
    <x v="1"/>
    <x v="1502"/>
    <x v="2828"/>
    <n v="10"/>
    <n v="41"/>
  </r>
  <r>
    <x v="17"/>
    <x v="211"/>
    <x v="2"/>
    <x v="1501"/>
    <x v="2772"/>
    <n v="5"/>
    <n v="33"/>
  </r>
  <r>
    <x v="18"/>
    <x v="211"/>
    <x v="0"/>
    <x v="1503"/>
    <x v="2822"/>
    <n v="4"/>
    <n v="46"/>
  </r>
  <r>
    <x v="19"/>
    <x v="211"/>
    <x v="6"/>
    <x v="1482"/>
    <x v="2868"/>
    <n v="22"/>
    <n v="80"/>
  </r>
  <r>
    <x v="20"/>
    <x v="211"/>
    <x v="0"/>
    <x v="1503"/>
    <x v="2822"/>
    <n v="5"/>
    <n v="18"/>
  </r>
  <r>
    <x v="21"/>
    <x v="211"/>
    <x v="0"/>
    <x v="1502"/>
    <x v="15"/>
    <n v="5"/>
    <n v="53"/>
  </r>
  <r>
    <x v="22"/>
    <x v="211"/>
    <x v="0"/>
    <x v="1503"/>
    <x v="2822"/>
    <n v="2"/>
    <n v="36"/>
  </r>
  <r>
    <x v="23"/>
    <x v="211"/>
    <x v="0"/>
    <x v="1502"/>
    <x v="2851"/>
    <n v="3"/>
    <n v="16"/>
  </r>
  <r>
    <x v="0"/>
    <x v="212"/>
    <x v="1"/>
    <x v="1502"/>
    <x v="2821"/>
    <n v="2"/>
    <n v="5"/>
  </r>
  <r>
    <x v="1"/>
    <x v="212"/>
    <x v="0"/>
    <x v="1503"/>
    <x v="2822"/>
    <n v="8"/>
    <n v="32"/>
  </r>
  <r>
    <x v="2"/>
    <x v="212"/>
    <x v="2"/>
    <x v="1499"/>
    <x v="2785"/>
    <n v="7"/>
    <n v="30"/>
  </r>
  <r>
    <x v="3"/>
    <x v="212"/>
    <x v="1"/>
    <x v="1500"/>
    <x v="2869"/>
    <n v="9"/>
    <n v="90"/>
  </r>
  <r>
    <x v="4"/>
    <x v="212"/>
    <x v="1"/>
    <x v="1499"/>
    <x v="2870"/>
    <n v="7"/>
    <n v="25"/>
  </r>
  <r>
    <x v="5"/>
    <x v="212"/>
    <x v="0"/>
    <x v="1503"/>
    <x v="2822"/>
    <n v="1"/>
    <n v="12"/>
  </r>
  <r>
    <x v="6"/>
    <x v="212"/>
    <x v="0"/>
    <x v="1503"/>
    <x v="2822"/>
    <n v="2"/>
    <n v="22"/>
  </r>
  <r>
    <x v="7"/>
    <x v="212"/>
    <x v="0"/>
    <x v="1503"/>
    <x v="2822"/>
    <n v="3"/>
    <n v="15"/>
  </r>
  <r>
    <x v="8"/>
    <x v="212"/>
    <x v="0"/>
    <x v="1502"/>
    <x v="2823"/>
    <n v="9"/>
    <n v="32"/>
  </r>
  <r>
    <x v="9"/>
    <x v="212"/>
    <x v="0"/>
    <x v="1503"/>
    <x v="2822"/>
    <n v="1"/>
    <n v="22"/>
  </r>
  <r>
    <x v="10"/>
    <x v="212"/>
    <x v="1"/>
    <x v="1502"/>
    <x v="2821"/>
    <n v="3"/>
    <n v="19"/>
  </r>
  <r>
    <x v="11"/>
    <x v="212"/>
    <x v="0"/>
    <x v="1503"/>
    <x v="2822"/>
    <n v="2"/>
    <n v="10"/>
  </r>
  <r>
    <x v="12"/>
    <x v="212"/>
    <x v="1"/>
    <x v="1502"/>
    <x v="2869"/>
    <n v="3"/>
    <n v="35"/>
  </r>
  <r>
    <x v="13"/>
    <x v="212"/>
    <x v="17"/>
    <x v="1486"/>
    <x v="2705"/>
    <n v="8"/>
    <n v="43"/>
  </r>
  <r>
    <x v="14"/>
    <x v="212"/>
    <x v="1"/>
    <x v="1493"/>
    <x v="2867"/>
    <n v="7"/>
    <n v="34"/>
  </r>
  <r>
    <x v="15"/>
    <x v="212"/>
    <x v="0"/>
    <x v="1503"/>
    <x v="15"/>
    <n v="0"/>
    <n v="2"/>
  </r>
  <r>
    <x v="16"/>
    <x v="212"/>
    <x v="0"/>
    <x v="1503"/>
    <x v="2822"/>
    <n v="2"/>
    <n v="31"/>
  </r>
  <r>
    <x v="17"/>
    <x v="212"/>
    <x v="1"/>
    <x v="1499"/>
    <x v="2871"/>
    <n v="5"/>
    <n v="28"/>
  </r>
  <r>
    <x v="18"/>
    <x v="212"/>
    <x v="0"/>
    <x v="1503"/>
    <x v="2822"/>
    <n v="3"/>
    <n v="42"/>
  </r>
  <r>
    <x v="19"/>
    <x v="212"/>
    <x v="2"/>
    <x v="1499"/>
    <x v="2839"/>
    <n v="7"/>
    <n v="58"/>
  </r>
  <r>
    <x v="20"/>
    <x v="212"/>
    <x v="0"/>
    <x v="1503"/>
    <x v="2822"/>
    <n v="4"/>
    <n v="13"/>
  </r>
  <r>
    <x v="21"/>
    <x v="212"/>
    <x v="0"/>
    <x v="1502"/>
    <x v="15"/>
    <n v="3"/>
    <n v="48"/>
  </r>
  <r>
    <x v="22"/>
    <x v="212"/>
    <x v="0"/>
    <x v="1503"/>
    <x v="2822"/>
    <n v="6"/>
    <n v="34"/>
  </r>
  <r>
    <x v="23"/>
    <x v="212"/>
    <x v="1"/>
    <x v="1502"/>
    <x v="2851"/>
    <n v="3"/>
    <n v="13"/>
  </r>
  <r>
    <x v="0"/>
    <x v="213"/>
    <x v="0"/>
    <x v="1503"/>
    <x v="2822"/>
    <n v="0"/>
    <n v="3"/>
  </r>
  <r>
    <x v="1"/>
    <x v="213"/>
    <x v="0"/>
    <x v="1503"/>
    <x v="2822"/>
    <n v="1"/>
    <n v="24"/>
  </r>
  <r>
    <x v="2"/>
    <x v="213"/>
    <x v="1"/>
    <x v="1502"/>
    <x v="2823"/>
    <n v="2"/>
    <n v="23"/>
  </r>
  <r>
    <x v="3"/>
    <x v="213"/>
    <x v="1"/>
    <x v="1499"/>
    <x v="2828"/>
    <n v="1"/>
    <n v="81"/>
  </r>
  <r>
    <x v="4"/>
    <x v="213"/>
    <x v="0"/>
    <x v="1493"/>
    <x v="2869"/>
    <n v="2"/>
    <n v="18"/>
  </r>
  <r>
    <x v="5"/>
    <x v="213"/>
    <x v="0"/>
    <x v="1503"/>
    <x v="2822"/>
    <n v="1"/>
    <n v="11"/>
  </r>
  <r>
    <x v="6"/>
    <x v="213"/>
    <x v="0"/>
    <x v="1503"/>
    <x v="2822"/>
    <n v="1"/>
    <n v="20"/>
  </r>
  <r>
    <x v="7"/>
    <x v="213"/>
    <x v="0"/>
    <x v="1503"/>
    <x v="2822"/>
    <n v="2"/>
    <n v="12"/>
  </r>
  <r>
    <x v="8"/>
    <x v="213"/>
    <x v="1"/>
    <x v="1502"/>
    <x v="2823"/>
    <n v="6"/>
    <n v="23"/>
  </r>
  <r>
    <x v="9"/>
    <x v="213"/>
    <x v="0"/>
    <x v="1503"/>
    <x v="2822"/>
    <n v="1"/>
    <n v="21"/>
  </r>
  <r>
    <x v="10"/>
    <x v="213"/>
    <x v="0"/>
    <x v="1503"/>
    <x v="2822"/>
    <n v="0"/>
    <n v="16"/>
  </r>
  <r>
    <x v="11"/>
    <x v="213"/>
    <x v="0"/>
    <x v="1503"/>
    <x v="2822"/>
    <n v="0"/>
    <n v="8"/>
  </r>
  <r>
    <x v="12"/>
    <x v="213"/>
    <x v="0"/>
    <x v="1503"/>
    <x v="2822"/>
    <n v="3"/>
    <n v="32"/>
  </r>
  <r>
    <x v="13"/>
    <x v="213"/>
    <x v="3"/>
    <x v="1490"/>
    <x v="2872"/>
    <n v="14"/>
    <n v="35"/>
  </r>
  <r>
    <x v="14"/>
    <x v="213"/>
    <x v="0"/>
    <x v="1502"/>
    <x v="2823"/>
    <n v="2"/>
    <n v="27"/>
  </r>
  <r>
    <x v="15"/>
    <x v="213"/>
    <x v="0"/>
    <x v="1503"/>
    <x v="15"/>
    <n v="0"/>
    <n v="2"/>
  </r>
  <r>
    <x v="16"/>
    <x v="213"/>
    <x v="0"/>
    <x v="1503"/>
    <x v="2822"/>
    <n v="2"/>
    <n v="29"/>
  </r>
  <r>
    <x v="17"/>
    <x v="213"/>
    <x v="2"/>
    <x v="1493"/>
    <x v="2848"/>
    <n v="6"/>
    <n v="23"/>
  </r>
  <r>
    <x v="18"/>
    <x v="213"/>
    <x v="0"/>
    <x v="1503"/>
    <x v="2822"/>
    <n v="3"/>
    <n v="39"/>
  </r>
  <r>
    <x v="19"/>
    <x v="213"/>
    <x v="0"/>
    <x v="1502"/>
    <x v="2873"/>
    <n v="3"/>
    <n v="51"/>
  </r>
  <r>
    <x v="20"/>
    <x v="213"/>
    <x v="0"/>
    <x v="1503"/>
    <x v="2822"/>
    <n v="0"/>
    <n v="9"/>
  </r>
  <r>
    <x v="21"/>
    <x v="213"/>
    <x v="0"/>
    <x v="1502"/>
    <x v="15"/>
    <n v="1"/>
    <n v="45"/>
  </r>
  <r>
    <x v="22"/>
    <x v="213"/>
    <x v="0"/>
    <x v="1503"/>
    <x v="2822"/>
    <n v="0"/>
    <n v="28"/>
  </r>
  <r>
    <x v="23"/>
    <x v="213"/>
    <x v="0"/>
    <x v="1503"/>
    <x v="2822"/>
    <n v="4"/>
    <n v="10"/>
  </r>
  <r>
    <x v="0"/>
    <x v="214"/>
    <x v="0"/>
    <x v="1503"/>
    <x v="2822"/>
    <n v="0"/>
    <n v="3"/>
  </r>
  <r>
    <x v="1"/>
    <x v="214"/>
    <x v="0"/>
    <x v="1503"/>
    <x v="2822"/>
    <n v="1"/>
    <n v="23"/>
  </r>
  <r>
    <x v="2"/>
    <x v="214"/>
    <x v="0"/>
    <x v="1503"/>
    <x v="2822"/>
    <n v="0"/>
    <n v="21"/>
  </r>
  <r>
    <x v="3"/>
    <x v="214"/>
    <x v="1"/>
    <x v="1493"/>
    <x v="2874"/>
    <n v="1"/>
    <n v="80"/>
  </r>
  <r>
    <x v="4"/>
    <x v="214"/>
    <x v="2"/>
    <x v="1493"/>
    <x v="2869"/>
    <n v="2"/>
    <n v="16"/>
  </r>
  <r>
    <x v="5"/>
    <x v="214"/>
    <x v="0"/>
    <x v="1503"/>
    <x v="2822"/>
    <n v="0"/>
    <n v="10"/>
  </r>
  <r>
    <x v="6"/>
    <x v="214"/>
    <x v="0"/>
    <x v="1503"/>
    <x v="2822"/>
    <n v="0"/>
    <n v="19"/>
  </r>
  <r>
    <x v="7"/>
    <x v="214"/>
    <x v="0"/>
    <x v="1503"/>
    <x v="2822"/>
    <n v="0"/>
    <n v="10"/>
  </r>
  <r>
    <x v="8"/>
    <x v="214"/>
    <x v="0"/>
    <x v="1503"/>
    <x v="2822"/>
    <n v="0"/>
    <n v="17"/>
  </r>
  <r>
    <x v="9"/>
    <x v="214"/>
    <x v="0"/>
    <x v="1503"/>
    <x v="2822"/>
    <n v="0"/>
    <n v="20"/>
  </r>
  <r>
    <x v="10"/>
    <x v="214"/>
    <x v="0"/>
    <x v="1503"/>
    <x v="2822"/>
    <n v="0"/>
    <n v="16"/>
  </r>
  <r>
    <x v="11"/>
    <x v="214"/>
    <x v="0"/>
    <x v="1503"/>
    <x v="2822"/>
    <n v="0"/>
    <n v="8"/>
  </r>
  <r>
    <x v="12"/>
    <x v="214"/>
    <x v="0"/>
    <x v="1503"/>
    <x v="2822"/>
    <n v="0"/>
    <n v="29"/>
  </r>
  <r>
    <x v="13"/>
    <x v="214"/>
    <x v="0"/>
    <x v="1502"/>
    <x v="2851"/>
    <n v="1"/>
    <n v="21"/>
  </r>
  <r>
    <x v="14"/>
    <x v="214"/>
    <x v="0"/>
    <x v="1502"/>
    <x v="2823"/>
    <n v="0"/>
    <n v="25"/>
  </r>
  <r>
    <x v="15"/>
    <x v="214"/>
    <x v="0"/>
    <x v="1503"/>
    <x v="15"/>
    <n v="0"/>
    <n v="2"/>
  </r>
  <r>
    <x v="16"/>
    <x v="214"/>
    <x v="0"/>
    <x v="1503"/>
    <x v="2822"/>
    <n v="1"/>
    <n v="27"/>
  </r>
  <r>
    <x v="17"/>
    <x v="214"/>
    <x v="0"/>
    <x v="1503"/>
    <x v="2822"/>
    <n v="3"/>
    <n v="17"/>
  </r>
  <r>
    <x v="18"/>
    <x v="214"/>
    <x v="0"/>
    <x v="1503"/>
    <x v="2822"/>
    <n v="0"/>
    <n v="36"/>
  </r>
  <r>
    <x v="19"/>
    <x v="214"/>
    <x v="0"/>
    <x v="1502"/>
    <x v="2873"/>
    <n v="0"/>
    <n v="48"/>
  </r>
  <r>
    <x v="20"/>
    <x v="214"/>
    <x v="0"/>
    <x v="1503"/>
    <x v="2822"/>
    <n v="0"/>
    <n v="9"/>
  </r>
  <r>
    <x v="21"/>
    <x v="214"/>
    <x v="0"/>
    <x v="1502"/>
    <x v="15"/>
    <n v="0"/>
    <n v="44"/>
  </r>
  <r>
    <x v="22"/>
    <x v="214"/>
    <x v="0"/>
    <x v="1503"/>
    <x v="2822"/>
    <n v="0"/>
    <n v="28"/>
  </r>
  <r>
    <x v="23"/>
    <x v="214"/>
    <x v="0"/>
    <x v="1503"/>
    <x v="2822"/>
    <n v="0"/>
    <n v="6"/>
  </r>
  <r>
    <x v="0"/>
    <x v="215"/>
    <x v="0"/>
    <x v="1503"/>
    <x v="2822"/>
    <n v="0"/>
    <n v="3"/>
  </r>
  <r>
    <x v="1"/>
    <x v="215"/>
    <x v="0"/>
    <x v="1503"/>
    <x v="2822"/>
    <n v="0"/>
    <n v="22"/>
  </r>
  <r>
    <x v="2"/>
    <x v="215"/>
    <x v="0"/>
    <x v="1503"/>
    <x v="2822"/>
    <n v="0"/>
    <n v="21"/>
  </r>
  <r>
    <x v="3"/>
    <x v="215"/>
    <x v="0"/>
    <x v="1502"/>
    <x v="2875"/>
    <n v="0"/>
    <n v="79"/>
  </r>
  <r>
    <x v="4"/>
    <x v="215"/>
    <x v="0"/>
    <x v="1503"/>
    <x v="2822"/>
    <n v="0"/>
    <n v="14"/>
  </r>
  <r>
    <x v="5"/>
    <x v="215"/>
    <x v="0"/>
    <x v="1503"/>
    <x v="2822"/>
    <n v="0"/>
    <n v="10"/>
  </r>
  <r>
    <x v="6"/>
    <x v="215"/>
    <x v="0"/>
    <x v="1503"/>
    <x v="2822"/>
    <n v="0"/>
    <n v="19"/>
  </r>
  <r>
    <x v="7"/>
    <x v="215"/>
    <x v="0"/>
    <x v="1503"/>
    <x v="2822"/>
    <n v="0"/>
    <n v="10"/>
  </r>
  <r>
    <x v="8"/>
    <x v="215"/>
    <x v="0"/>
    <x v="1503"/>
    <x v="2822"/>
    <n v="0"/>
    <n v="17"/>
  </r>
  <r>
    <x v="9"/>
    <x v="215"/>
    <x v="0"/>
    <x v="1503"/>
    <x v="2822"/>
    <n v="0"/>
    <n v="20"/>
  </r>
  <r>
    <x v="10"/>
    <x v="215"/>
    <x v="0"/>
    <x v="1503"/>
    <x v="2822"/>
    <n v="0"/>
    <n v="16"/>
  </r>
  <r>
    <x v="11"/>
    <x v="215"/>
    <x v="0"/>
    <x v="1503"/>
    <x v="2822"/>
    <n v="0"/>
    <n v="8"/>
  </r>
  <r>
    <x v="12"/>
    <x v="215"/>
    <x v="0"/>
    <x v="1503"/>
    <x v="2822"/>
    <n v="0"/>
    <n v="29"/>
  </r>
  <r>
    <x v="13"/>
    <x v="215"/>
    <x v="0"/>
    <x v="1502"/>
    <x v="2851"/>
    <n v="0"/>
    <n v="20"/>
  </r>
  <r>
    <x v="14"/>
    <x v="215"/>
    <x v="1"/>
    <x v="1502"/>
    <x v="2823"/>
    <n v="1"/>
    <n v="25"/>
  </r>
  <r>
    <x v="15"/>
    <x v="215"/>
    <x v="0"/>
    <x v="1503"/>
    <x v="15"/>
    <n v="0"/>
    <n v="2"/>
  </r>
  <r>
    <x v="16"/>
    <x v="215"/>
    <x v="0"/>
    <x v="1503"/>
    <x v="2822"/>
    <n v="0"/>
    <n v="26"/>
  </r>
  <r>
    <x v="17"/>
    <x v="215"/>
    <x v="0"/>
    <x v="1503"/>
    <x v="2822"/>
    <n v="0"/>
    <n v="14"/>
  </r>
  <r>
    <x v="18"/>
    <x v="215"/>
    <x v="0"/>
    <x v="1503"/>
    <x v="2822"/>
    <n v="0"/>
    <n v="36"/>
  </r>
  <r>
    <x v="19"/>
    <x v="215"/>
    <x v="0"/>
    <x v="1502"/>
    <x v="2873"/>
    <n v="0"/>
    <n v="48"/>
  </r>
  <r>
    <x v="20"/>
    <x v="215"/>
    <x v="0"/>
    <x v="1503"/>
    <x v="2822"/>
    <n v="0"/>
    <n v="9"/>
  </r>
  <r>
    <x v="21"/>
    <x v="215"/>
    <x v="0"/>
    <x v="1502"/>
    <x v="15"/>
    <n v="0"/>
    <n v="44"/>
  </r>
  <r>
    <x v="22"/>
    <x v="215"/>
    <x v="0"/>
    <x v="1503"/>
    <x v="2822"/>
    <n v="0"/>
    <n v="28"/>
  </r>
  <r>
    <x v="23"/>
    <x v="215"/>
    <x v="0"/>
    <x v="1503"/>
    <x v="2822"/>
    <n v="0"/>
    <n v="6"/>
  </r>
  <r>
    <x v="0"/>
    <x v="216"/>
    <x v="0"/>
    <x v="1503"/>
    <x v="2822"/>
    <n v="0"/>
    <n v="3"/>
  </r>
  <r>
    <x v="1"/>
    <x v="216"/>
    <x v="0"/>
    <x v="1503"/>
    <x v="2822"/>
    <n v="0"/>
    <n v="22"/>
  </r>
  <r>
    <x v="2"/>
    <x v="216"/>
    <x v="0"/>
    <x v="1503"/>
    <x v="2822"/>
    <n v="0"/>
    <n v="21"/>
  </r>
  <r>
    <x v="3"/>
    <x v="216"/>
    <x v="0"/>
    <x v="1502"/>
    <x v="2875"/>
    <n v="0"/>
    <n v="79"/>
  </r>
  <r>
    <x v="4"/>
    <x v="216"/>
    <x v="0"/>
    <x v="1503"/>
    <x v="2822"/>
    <n v="0"/>
    <n v="14"/>
  </r>
  <r>
    <x v="5"/>
    <x v="216"/>
    <x v="0"/>
    <x v="1503"/>
    <x v="2822"/>
    <n v="0"/>
    <n v="10"/>
  </r>
  <r>
    <x v="6"/>
    <x v="216"/>
    <x v="0"/>
    <x v="1503"/>
    <x v="2822"/>
    <n v="0"/>
    <n v="19"/>
  </r>
  <r>
    <x v="7"/>
    <x v="216"/>
    <x v="0"/>
    <x v="1503"/>
    <x v="2822"/>
    <n v="0"/>
    <n v="10"/>
  </r>
  <r>
    <x v="8"/>
    <x v="216"/>
    <x v="0"/>
    <x v="1503"/>
    <x v="2822"/>
    <n v="0"/>
    <n v="17"/>
  </r>
  <r>
    <x v="9"/>
    <x v="216"/>
    <x v="0"/>
    <x v="1503"/>
    <x v="2822"/>
    <n v="0"/>
    <n v="20"/>
  </r>
  <r>
    <x v="10"/>
    <x v="216"/>
    <x v="0"/>
    <x v="1503"/>
    <x v="2822"/>
    <n v="0"/>
    <n v="16"/>
  </r>
  <r>
    <x v="11"/>
    <x v="216"/>
    <x v="0"/>
    <x v="1503"/>
    <x v="2822"/>
    <n v="0"/>
    <n v="8"/>
  </r>
  <r>
    <x v="12"/>
    <x v="216"/>
    <x v="0"/>
    <x v="1503"/>
    <x v="2822"/>
    <n v="0"/>
    <n v="29"/>
  </r>
  <r>
    <x v="13"/>
    <x v="216"/>
    <x v="1"/>
    <x v="1502"/>
    <x v="2851"/>
    <n v="1"/>
    <n v="20"/>
  </r>
  <r>
    <x v="14"/>
    <x v="216"/>
    <x v="0"/>
    <x v="1503"/>
    <x v="2822"/>
    <n v="0"/>
    <n v="24"/>
  </r>
  <r>
    <x v="15"/>
    <x v="216"/>
    <x v="0"/>
    <x v="1503"/>
    <x v="15"/>
    <n v="0"/>
    <n v="2"/>
  </r>
  <r>
    <x v="16"/>
    <x v="216"/>
    <x v="0"/>
    <x v="1503"/>
    <x v="2822"/>
    <n v="0"/>
    <n v="26"/>
  </r>
  <r>
    <x v="17"/>
    <x v="216"/>
    <x v="0"/>
    <x v="1503"/>
    <x v="2822"/>
    <n v="0"/>
    <n v="14"/>
  </r>
  <r>
    <x v="18"/>
    <x v="216"/>
    <x v="0"/>
    <x v="1503"/>
    <x v="2822"/>
    <n v="0"/>
    <n v="36"/>
  </r>
  <r>
    <x v="19"/>
    <x v="216"/>
    <x v="0"/>
    <x v="1502"/>
    <x v="2873"/>
    <n v="0"/>
    <n v="48"/>
  </r>
  <r>
    <x v="20"/>
    <x v="216"/>
    <x v="0"/>
    <x v="1503"/>
    <x v="2822"/>
    <n v="0"/>
    <n v="9"/>
  </r>
  <r>
    <x v="21"/>
    <x v="216"/>
    <x v="1"/>
    <x v="1502"/>
    <x v="15"/>
    <n v="1"/>
    <n v="44"/>
  </r>
  <r>
    <x v="22"/>
    <x v="216"/>
    <x v="0"/>
    <x v="1503"/>
    <x v="2822"/>
    <n v="0"/>
    <n v="28"/>
  </r>
  <r>
    <x v="23"/>
    <x v="216"/>
    <x v="0"/>
    <x v="1503"/>
    <x v="2822"/>
    <n v="0"/>
    <n v="6"/>
  </r>
  <r>
    <x v="0"/>
    <x v="217"/>
    <x v="0"/>
    <x v="1503"/>
    <x v="2822"/>
    <n v="0"/>
    <n v="3"/>
  </r>
  <r>
    <x v="1"/>
    <x v="217"/>
    <x v="0"/>
    <x v="1503"/>
    <x v="2822"/>
    <n v="1"/>
    <n v="22"/>
  </r>
  <r>
    <x v="2"/>
    <x v="217"/>
    <x v="0"/>
    <x v="1503"/>
    <x v="2822"/>
    <n v="1"/>
    <n v="21"/>
  </r>
  <r>
    <x v="3"/>
    <x v="217"/>
    <x v="0"/>
    <x v="1502"/>
    <x v="2875"/>
    <n v="4"/>
    <n v="79"/>
  </r>
  <r>
    <x v="4"/>
    <x v="217"/>
    <x v="0"/>
    <x v="1503"/>
    <x v="2822"/>
    <n v="0"/>
    <n v="14"/>
  </r>
  <r>
    <x v="5"/>
    <x v="217"/>
    <x v="0"/>
    <x v="1503"/>
    <x v="2822"/>
    <n v="0"/>
    <n v="10"/>
  </r>
  <r>
    <x v="6"/>
    <x v="217"/>
    <x v="0"/>
    <x v="1503"/>
    <x v="2822"/>
    <n v="0"/>
    <n v="19"/>
  </r>
  <r>
    <x v="7"/>
    <x v="217"/>
    <x v="0"/>
    <x v="1503"/>
    <x v="2822"/>
    <n v="0"/>
    <n v="10"/>
  </r>
  <r>
    <x v="8"/>
    <x v="217"/>
    <x v="0"/>
    <x v="1503"/>
    <x v="2822"/>
    <n v="0"/>
    <n v="17"/>
  </r>
  <r>
    <x v="9"/>
    <x v="217"/>
    <x v="0"/>
    <x v="1503"/>
    <x v="2822"/>
    <n v="0"/>
    <n v="20"/>
  </r>
  <r>
    <x v="10"/>
    <x v="217"/>
    <x v="0"/>
    <x v="1503"/>
    <x v="2822"/>
    <n v="0"/>
    <n v="16"/>
  </r>
  <r>
    <x v="11"/>
    <x v="217"/>
    <x v="0"/>
    <x v="1503"/>
    <x v="2822"/>
    <n v="0"/>
    <n v="8"/>
  </r>
  <r>
    <x v="12"/>
    <x v="217"/>
    <x v="0"/>
    <x v="1503"/>
    <x v="2822"/>
    <n v="1"/>
    <n v="29"/>
  </r>
  <r>
    <x v="13"/>
    <x v="217"/>
    <x v="0"/>
    <x v="1503"/>
    <x v="2822"/>
    <n v="0"/>
    <n v="19"/>
  </r>
  <r>
    <x v="14"/>
    <x v="217"/>
    <x v="0"/>
    <x v="1503"/>
    <x v="2822"/>
    <n v="0"/>
    <n v="24"/>
  </r>
  <r>
    <x v="15"/>
    <x v="217"/>
    <x v="0"/>
    <x v="1503"/>
    <x v="15"/>
    <n v="0"/>
    <n v="2"/>
  </r>
  <r>
    <x v="16"/>
    <x v="217"/>
    <x v="0"/>
    <x v="1503"/>
    <x v="2822"/>
    <n v="0"/>
    <n v="26"/>
  </r>
  <r>
    <x v="17"/>
    <x v="217"/>
    <x v="0"/>
    <x v="1503"/>
    <x v="2822"/>
    <n v="0"/>
    <n v="14"/>
  </r>
  <r>
    <x v="18"/>
    <x v="217"/>
    <x v="0"/>
    <x v="1503"/>
    <x v="2822"/>
    <n v="1"/>
    <n v="36"/>
  </r>
  <r>
    <x v="19"/>
    <x v="217"/>
    <x v="0"/>
    <x v="1502"/>
    <x v="2873"/>
    <n v="2"/>
    <n v="48"/>
  </r>
  <r>
    <x v="20"/>
    <x v="217"/>
    <x v="0"/>
    <x v="1503"/>
    <x v="2822"/>
    <n v="0"/>
    <n v="9"/>
  </r>
  <r>
    <x v="21"/>
    <x v="217"/>
    <x v="0"/>
    <x v="1503"/>
    <x v="15"/>
    <n v="1"/>
    <n v="43"/>
  </r>
  <r>
    <x v="22"/>
    <x v="217"/>
    <x v="0"/>
    <x v="1503"/>
    <x v="2822"/>
    <n v="1"/>
    <n v="28"/>
  </r>
  <r>
    <x v="23"/>
    <x v="217"/>
    <x v="0"/>
    <x v="1503"/>
    <x v="2822"/>
    <n v="0"/>
    <n v="6"/>
  </r>
  <r>
    <x v="0"/>
    <x v="218"/>
    <x v="0"/>
    <x v="1503"/>
    <x v="2822"/>
    <n v="0"/>
    <n v="3"/>
  </r>
  <r>
    <x v="1"/>
    <x v="218"/>
    <x v="0"/>
    <x v="1503"/>
    <x v="2822"/>
    <n v="0"/>
    <n v="21"/>
  </r>
  <r>
    <x v="2"/>
    <x v="218"/>
    <x v="0"/>
    <x v="1503"/>
    <x v="2822"/>
    <n v="1"/>
    <n v="20"/>
  </r>
  <r>
    <x v="3"/>
    <x v="218"/>
    <x v="0"/>
    <x v="1502"/>
    <x v="2875"/>
    <n v="7"/>
    <n v="75"/>
  </r>
  <r>
    <x v="4"/>
    <x v="218"/>
    <x v="0"/>
    <x v="1503"/>
    <x v="2822"/>
    <n v="0"/>
    <n v="14"/>
  </r>
  <r>
    <x v="5"/>
    <x v="218"/>
    <x v="0"/>
    <x v="1503"/>
    <x v="2822"/>
    <n v="1"/>
    <n v="10"/>
  </r>
  <r>
    <x v="6"/>
    <x v="218"/>
    <x v="0"/>
    <x v="1503"/>
    <x v="2822"/>
    <n v="1"/>
    <n v="19"/>
  </r>
  <r>
    <x v="7"/>
    <x v="218"/>
    <x v="0"/>
    <x v="1503"/>
    <x v="2822"/>
    <n v="0"/>
    <n v="10"/>
  </r>
  <r>
    <x v="8"/>
    <x v="218"/>
    <x v="0"/>
    <x v="1503"/>
    <x v="2822"/>
    <n v="1"/>
    <n v="17"/>
  </r>
  <r>
    <x v="9"/>
    <x v="218"/>
    <x v="0"/>
    <x v="1503"/>
    <x v="2822"/>
    <n v="2"/>
    <n v="20"/>
  </r>
  <r>
    <x v="10"/>
    <x v="218"/>
    <x v="0"/>
    <x v="1503"/>
    <x v="2822"/>
    <n v="0"/>
    <n v="16"/>
  </r>
  <r>
    <x v="11"/>
    <x v="218"/>
    <x v="0"/>
    <x v="1503"/>
    <x v="2822"/>
    <n v="2"/>
    <n v="8"/>
  </r>
  <r>
    <x v="12"/>
    <x v="218"/>
    <x v="0"/>
    <x v="1503"/>
    <x v="2822"/>
    <n v="2"/>
    <n v="28"/>
  </r>
  <r>
    <x v="13"/>
    <x v="218"/>
    <x v="0"/>
    <x v="1503"/>
    <x v="2822"/>
    <n v="1"/>
    <n v="19"/>
  </r>
  <r>
    <x v="14"/>
    <x v="218"/>
    <x v="0"/>
    <x v="1503"/>
    <x v="2822"/>
    <n v="0"/>
    <n v="24"/>
  </r>
  <r>
    <x v="15"/>
    <x v="218"/>
    <x v="0"/>
    <x v="1503"/>
    <x v="15"/>
    <n v="0"/>
    <n v="2"/>
  </r>
  <r>
    <x v="16"/>
    <x v="218"/>
    <x v="0"/>
    <x v="1503"/>
    <x v="2822"/>
    <n v="2"/>
    <n v="26"/>
  </r>
  <r>
    <x v="17"/>
    <x v="218"/>
    <x v="0"/>
    <x v="1503"/>
    <x v="2822"/>
    <n v="1"/>
    <n v="14"/>
  </r>
  <r>
    <x v="18"/>
    <x v="218"/>
    <x v="0"/>
    <x v="1503"/>
    <x v="2822"/>
    <n v="5"/>
    <n v="35"/>
  </r>
  <r>
    <x v="19"/>
    <x v="218"/>
    <x v="0"/>
    <x v="1502"/>
    <x v="2873"/>
    <n v="2"/>
    <n v="46"/>
  </r>
  <r>
    <x v="20"/>
    <x v="218"/>
    <x v="0"/>
    <x v="1503"/>
    <x v="2822"/>
    <n v="0"/>
    <n v="9"/>
  </r>
  <r>
    <x v="21"/>
    <x v="218"/>
    <x v="0"/>
    <x v="1503"/>
    <x v="15"/>
    <n v="1"/>
    <n v="42"/>
  </r>
  <r>
    <x v="22"/>
    <x v="218"/>
    <x v="0"/>
    <x v="1503"/>
    <x v="2822"/>
    <n v="3"/>
    <n v="27"/>
  </r>
  <r>
    <x v="23"/>
    <x v="218"/>
    <x v="0"/>
    <x v="1503"/>
    <x v="2822"/>
    <n v="1"/>
    <n v="6"/>
  </r>
  <r>
    <x v="0"/>
    <x v="219"/>
    <x v="0"/>
    <x v="1503"/>
    <x v="2822"/>
    <n v="0"/>
    <n v="3"/>
  </r>
  <r>
    <x v="1"/>
    <x v="219"/>
    <x v="0"/>
    <x v="1503"/>
    <x v="2822"/>
    <n v="3"/>
    <n v="21"/>
  </r>
  <r>
    <x v="2"/>
    <x v="219"/>
    <x v="0"/>
    <x v="1503"/>
    <x v="2822"/>
    <n v="1"/>
    <n v="19"/>
  </r>
  <r>
    <x v="3"/>
    <x v="219"/>
    <x v="1"/>
    <x v="1502"/>
    <x v="2875"/>
    <n v="8"/>
    <n v="68"/>
  </r>
  <r>
    <x v="4"/>
    <x v="219"/>
    <x v="0"/>
    <x v="1503"/>
    <x v="2822"/>
    <n v="1"/>
    <n v="14"/>
  </r>
  <r>
    <x v="5"/>
    <x v="219"/>
    <x v="0"/>
    <x v="1503"/>
    <x v="2822"/>
    <n v="0"/>
    <n v="9"/>
  </r>
  <r>
    <x v="6"/>
    <x v="219"/>
    <x v="0"/>
    <x v="1503"/>
    <x v="2822"/>
    <n v="0"/>
    <n v="18"/>
  </r>
  <r>
    <x v="7"/>
    <x v="219"/>
    <x v="0"/>
    <x v="1503"/>
    <x v="2822"/>
    <n v="1"/>
    <n v="10"/>
  </r>
  <r>
    <x v="8"/>
    <x v="219"/>
    <x v="0"/>
    <x v="1503"/>
    <x v="2822"/>
    <n v="1"/>
    <n v="16"/>
  </r>
  <r>
    <x v="9"/>
    <x v="219"/>
    <x v="0"/>
    <x v="1503"/>
    <x v="2822"/>
    <n v="2"/>
    <n v="18"/>
  </r>
  <r>
    <x v="10"/>
    <x v="219"/>
    <x v="0"/>
    <x v="1503"/>
    <x v="2822"/>
    <n v="0"/>
    <n v="16"/>
  </r>
  <r>
    <x v="11"/>
    <x v="219"/>
    <x v="0"/>
    <x v="1503"/>
    <x v="2822"/>
    <n v="1"/>
    <n v="6"/>
  </r>
  <r>
    <x v="12"/>
    <x v="219"/>
    <x v="0"/>
    <x v="1503"/>
    <x v="2822"/>
    <n v="1"/>
    <n v="26"/>
  </r>
  <r>
    <x v="13"/>
    <x v="219"/>
    <x v="0"/>
    <x v="1503"/>
    <x v="2822"/>
    <n v="2"/>
    <n v="18"/>
  </r>
  <r>
    <x v="14"/>
    <x v="219"/>
    <x v="0"/>
    <x v="1503"/>
    <x v="2822"/>
    <n v="4"/>
    <n v="24"/>
  </r>
  <r>
    <x v="15"/>
    <x v="219"/>
    <x v="0"/>
    <x v="1503"/>
    <x v="15"/>
    <n v="0"/>
    <n v="2"/>
  </r>
  <r>
    <x v="16"/>
    <x v="219"/>
    <x v="0"/>
    <x v="1503"/>
    <x v="2822"/>
    <n v="1"/>
    <n v="24"/>
  </r>
  <r>
    <x v="17"/>
    <x v="219"/>
    <x v="0"/>
    <x v="1503"/>
    <x v="2822"/>
    <n v="1"/>
    <n v="13"/>
  </r>
  <r>
    <x v="18"/>
    <x v="219"/>
    <x v="0"/>
    <x v="1503"/>
    <x v="2822"/>
    <n v="4"/>
    <n v="30"/>
  </r>
  <r>
    <x v="19"/>
    <x v="219"/>
    <x v="0"/>
    <x v="1502"/>
    <x v="2873"/>
    <n v="1"/>
    <n v="44"/>
  </r>
  <r>
    <x v="20"/>
    <x v="219"/>
    <x v="0"/>
    <x v="1503"/>
    <x v="2822"/>
    <n v="0"/>
    <n v="9"/>
  </r>
  <r>
    <x v="21"/>
    <x v="219"/>
    <x v="0"/>
    <x v="1503"/>
    <x v="15"/>
    <n v="0"/>
    <n v="41"/>
  </r>
  <r>
    <x v="22"/>
    <x v="219"/>
    <x v="0"/>
    <x v="1503"/>
    <x v="2822"/>
    <n v="0"/>
    <n v="24"/>
  </r>
  <r>
    <x v="23"/>
    <x v="219"/>
    <x v="0"/>
    <x v="1503"/>
    <x v="2822"/>
    <n v="0"/>
    <n v="5"/>
  </r>
  <r>
    <x v="0"/>
    <x v="220"/>
    <x v="0"/>
    <x v="1503"/>
    <x v="2822"/>
    <n v="0"/>
    <n v="3"/>
  </r>
  <r>
    <x v="1"/>
    <x v="220"/>
    <x v="0"/>
    <x v="1503"/>
    <x v="2822"/>
    <n v="3"/>
    <n v="18"/>
  </r>
  <r>
    <x v="2"/>
    <x v="220"/>
    <x v="0"/>
    <x v="1503"/>
    <x v="2822"/>
    <n v="2"/>
    <n v="18"/>
  </r>
  <r>
    <x v="3"/>
    <x v="220"/>
    <x v="0"/>
    <x v="1503"/>
    <x v="2822"/>
    <n v="8"/>
    <n v="60"/>
  </r>
  <r>
    <x v="4"/>
    <x v="220"/>
    <x v="0"/>
    <x v="1503"/>
    <x v="2822"/>
    <n v="1"/>
    <n v="13"/>
  </r>
  <r>
    <x v="5"/>
    <x v="220"/>
    <x v="0"/>
    <x v="1503"/>
    <x v="2822"/>
    <n v="3"/>
    <n v="9"/>
  </r>
  <r>
    <x v="6"/>
    <x v="220"/>
    <x v="0"/>
    <x v="1503"/>
    <x v="2822"/>
    <n v="2"/>
    <n v="18"/>
  </r>
  <r>
    <x v="7"/>
    <x v="220"/>
    <x v="0"/>
    <x v="1503"/>
    <x v="2822"/>
    <n v="0"/>
    <n v="9"/>
  </r>
  <r>
    <x v="8"/>
    <x v="220"/>
    <x v="0"/>
    <x v="1503"/>
    <x v="2822"/>
    <n v="2"/>
    <n v="15"/>
  </r>
  <r>
    <x v="9"/>
    <x v="220"/>
    <x v="0"/>
    <x v="1503"/>
    <x v="2822"/>
    <n v="1"/>
    <n v="16"/>
  </r>
  <r>
    <x v="10"/>
    <x v="220"/>
    <x v="0"/>
    <x v="1503"/>
    <x v="2822"/>
    <n v="0"/>
    <n v="16"/>
  </r>
  <r>
    <x v="11"/>
    <x v="220"/>
    <x v="0"/>
    <x v="1503"/>
    <x v="2822"/>
    <n v="0"/>
    <n v="5"/>
  </r>
  <r>
    <x v="12"/>
    <x v="220"/>
    <x v="0"/>
    <x v="1503"/>
    <x v="2822"/>
    <n v="4"/>
    <n v="25"/>
  </r>
  <r>
    <x v="13"/>
    <x v="220"/>
    <x v="0"/>
    <x v="1503"/>
    <x v="2822"/>
    <n v="3"/>
    <n v="16"/>
  </r>
  <r>
    <x v="14"/>
    <x v="220"/>
    <x v="0"/>
    <x v="1503"/>
    <x v="2822"/>
    <n v="5"/>
    <n v="20"/>
  </r>
  <r>
    <x v="15"/>
    <x v="220"/>
    <x v="0"/>
    <x v="1503"/>
    <x v="15"/>
    <n v="0"/>
    <n v="2"/>
  </r>
  <r>
    <x v="16"/>
    <x v="220"/>
    <x v="0"/>
    <x v="1503"/>
    <x v="2822"/>
    <n v="1"/>
    <n v="23"/>
  </r>
  <r>
    <x v="17"/>
    <x v="220"/>
    <x v="0"/>
    <x v="1503"/>
    <x v="2822"/>
    <n v="2"/>
    <n v="12"/>
  </r>
  <r>
    <x v="18"/>
    <x v="220"/>
    <x v="0"/>
    <x v="1503"/>
    <x v="2822"/>
    <n v="1"/>
    <n v="26"/>
  </r>
  <r>
    <x v="19"/>
    <x v="220"/>
    <x v="0"/>
    <x v="1502"/>
    <x v="2873"/>
    <n v="3"/>
    <n v="43"/>
  </r>
  <r>
    <x v="20"/>
    <x v="220"/>
    <x v="0"/>
    <x v="1503"/>
    <x v="2822"/>
    <n v="1"/>
    <n v="9"/>
  </r>
  <r>
    <x v="21"/>
    <x v="220"/>
    <x v="0"/>
    <x v="1503"/>
    <x v="15"/>
    <n v="1"/>
    <n v="41"/>
  </r>
  <r>
    <x v="22"/>
    <x v="220"/>
    <x v="0"/>
    <x v="1503"/>
    <x v="2822"/>
    <n v="4"/>
    <n v="24"/>
  </r>
  <r>
    <x v="23"/>
    <x v="220"/>
    <x v="0"/>
    <x v="1503"/>
    <x v="2822"/>
    <n v="3"/>
    <n v="5"/>
  </r>
  <r>
    <x v="0"/>
    <x v="221"/>
    <x v="0"/>
    <x v="1503"/>
    <x v="2822"/>
    <n v="0"/>
    <n v="3"/>
  </r>
  <r>
    <x v="1"/>
    <x v="221"/>
    <x v="0"/>
    <x v="1503"/>
    <x v="2822"/>
    <n v="0"/>
    <n v="15"/>
  </r>
  <r>
    <x v="2"/>
    <x v="221"/>
    <x v="0"/>
    <x v="1503"/>
    <x v="2822"/>
    <n v="1"/>
    <n v="16"/>
  </r>
  <r>
    <x v="3"/>
    <x v="221"/>
    <x v="0"/>
    <x v="1503"/>
    <x v="2822"/>
    <n v="6"/>
    <n v="52"/>
  </r>
  <r>
    <x v="4"/>
    <x v="221"/>
    <x v="0"/>
    <x v="1503"/>
    <x v="2822"/>
    <n v="1"/>
    <n v="12"/>
  </r>
  <r>
    <x v="5"/>
    <x v="221"/>
    <x v="0"/>
    <x v="1503"/>
    <x v="2822"/>
    <n v="1"/>
    <n v="6"/>
  </r>
  <r>
    <x v="6"/>
    <x v="221"/>
    <x v="0"/>
    <x v="1503"/>
    <x v="2822"/>
    <n v="1"/>
    <n v="16"/>
  </r>
  <r>
    <x v="7"/>
    <x v="221"/>
    <x v="0"/>
    <x v="1503"/>
    <x v="2822"/>
    <n v="1"/>
    <n v="9"/>
  </r>
  <r>
    <x v="8"/>
    <x v="221"/>
    <x v="0"/>
    <x v="1503"/>
    <x v="2822"/>
    <n v="0"/>
    <n v="13"/>
  </r>
  <r>
    <x v="9"/>
    <x v="221"/>
    <x v="0"/>
    <x v="1503"/>
    <x v="2822"/>
    <n v="0"/>
    <n v="15"/>
  </r>
  <r>
    <x v="10"/>
    <x v="221"/>
    <x v="0"/>
    <x v="1503"/>
    <x v="2822"/>
    <n v="1"/>
    <n v="16"/>
  </r>
  <r>
    <x v="11"/>
    <x v="221"/>
    <x v="0"/>
    <x v="1503"/>
    <x v="2822"/>
    <n v="2"/>
    <n v="5"/>
  </r>
  <r>
    <x v="12"/>
    <x v="221"/>
    <x v="0"/>
    <x v="1503"/>
    <x v="2822"/>
    <n v="5"/>
    <n v="21"/>
  </r>
  <r>
    <x v="13"/>
    <x v="221"/>
    <x v="0"/>
    <x v="1503"/>
    <x v="2822"/>
    <n v="1"/>
    <n v="13"/>
  </r>
  <r>
    <x v="14"/>
    <x v="221"/>
    <x v="0"/>
    <x v="1503"/>
    <x v="2822"/>
    <n v="4"/>
    <n v="15"/>
  </r>
  <r>
    <x v="15"/>
    <x v="221"/>
    <x v="0"/>
    <x v="1503"/>
    <x v="15"/>
    <n v="0"/>
    <n v="2"/>
  </r>
  <r>
    <x v="16"/>
    <x v="221"/>
    <x v="0"/>
    <x v="1503"/>
    <x v="2822"/>
    <n v="0"/>
    <n v="22"/>
  </r>
  <r>
    <x v="17"/>
    <x v="221"/>
    <x v="0"/>
    <x v="1503"/>
    <x v="2822"/>
    <n v="3"/>
    <n v="10"/>
  </r>
  <r>
    <x v="18"/>
    <x v="221"/>
    <x v="0"/>
    <x v="1503"/>
    <x v="2822"/>
    <n v="2"/>
    <n v="25"/>
  </r>
  <r>
    <x v="19"/>
    <x v="221"/>
    <x v="0"/>
    <x v="1502"/>
    <x v="2873"/>
    <n v="8"/>
    <n v="40"/>
  </r>
  <r>
    <x v="20"/>
    <x v="221"/>
    <x v="0"/>
    <x v="1503"/>
    <x v="2822"/>
    <n v="1"/>
    <n v="8"/>
  </r>
  <r>
    <x v="21"/>
    <x v="221"/>
    <x v="0"/>
    <x v="1503"/>
    <x v="15"/>
    <n v="1"/>
    <n v="40"/>
  </r>
  <r>
    <x v="22"/>
    <x v="221"/>
    <x v="0"/>
    <x v="1503"/>
    <x v="2822"/>
    <n v="4"/>
    <n v="20"/>
  </r>
  <r>
    <x v="23"/>
    <x v="221"/>
    <x v="0"/>
    <x v="1503"/>
    <x v="2822"/>
    <n v="0"/>
    <n v="2"/>
  </r>
  <r>
    <x v="0"/>
    <x v="222"/>
    <x v="0"/>
    <x v="1503"/>
    <x v="2822"/>
    <n v="0"/>
    <n v="3"/>
  </r>
  <r>
    <x v="1"/>
    <x v="222"/>
    <x v="0"/>
    <x v="1503"/>
    <x v="2822"/>
    <n v="0"/>
    <n v="15"/>
  </r>
  <r>
    <x v="2"/>
    <x v="222"/>
    <x v="0"/>
    <x v="1503"/>
    <x v="2822"/>
    <n v="0"/>
    <n v="15"/>
  </r>
  <r>
    <x v="3"/>
    <x v="222"/>
    <x v="0"/>
    <x v="1503"/>
    <x v="2822"/>
    <n v="5"/>
    <n v="46"/>
  </r>
  <r>
    <x v="4"/>
    <x v="222"/>
    <x v="0"/>
    <x v="1503"/>
    <x v="2822"/>
    <n v="0"/>
    <n v="11"/>
  </r>
  <r>
    <x v="5"/>
    <x v="222"/>
    <x v="0"/>
    <x v="1503"/>
    <x v="2822"/>
    <n v="1"/>
    <n v="5"/>
  </r>
  <r>
    <x v="6"/>
    <x v="222"/>
    <x v="0"/>
    <x v="1503"/>
    <x v="2822"/>
    <n v="0"/>
    <n v="15"/>
  </r>
  <r>
    <x v="7"/>
    <x v="222"/>
    <x v="0"/>
    <x v="1503"/>
    <x v="2822"/>
    <n v="1"/>
    <n v="8"/>
  </r>
  <r>
    <x v="8"/>
    <x v="222"/>
    <x v="0"/>
    <x v="1503"/>
    <x v="2822"/>
    <n v="4"/>
    <n v="13"/>
  </r>
  <r>
    <x v="9"/>
    <x v="222"/>
    <x v="0"/>
    <x v="1503"/>
    <x v="2822"/>
    <n v="0"/>
    <n v="15"/>
  </r>
  <r>
    <x v="10"/>
    <x v="222"/>
    <x v="0"/>
    <x v="1503"/>
    <x v="2822"/>
    <n v="0"/>
    <n v="15"/>
  </r>
  <r>
    <x v="11"/>
    <x v="222"/>
    <x v="0"/>
    <x v="1503"/>
    <x v="2822"/>
    <n v="0"/>
    <n v="3"/>
  </r>
  <r>
    <x v="12"/>
    <x v="222"/>
    <x v="0"/>
    <x v="1503"/>
    <x v="2822"/>
    <n v="0"/>
    <n v="16"/>
  </r>
  <r>
    <x v="13"/>
    <x v="222"/>
    <x v="0"/>
    <x v="1503"/>
    <x v="2822"/>
    <n v="1"/>
    <n v="12"/>
  </r>
  <r>
    <x v="14"/>
    <x v="222"/>
    <x v="0"/>
    <x v="1503"/>
    <x v="2822"/>
    <n v="0"/>
    <n v="11"/>
  </r>
  <r>
    <x v="15"/>
    <x v="222"/>
    <x v="0"/>
    <x v="1503"/>
    <x v="15"/>
    <n v="0"/>
    <n v="2"/>
  </r>
  <r>
    <x v="16"/>
    <x v="222"/>
    <x v="0"/>
    <x v="1503"/>
    <x v="2822"/>
    <n v="1"/>
    <n v="22"/>
  </r>
  <r>
    <x v="17"/>
    <x v="222"/>
    <x v="0"/>
    <x v="1503"/>
    <x v="2822"/>
    <n v="0"/>
    <n v="7"/>
  </r>
  <r>
    <x v="18"/>
    <x v="222"/>
    <x v="0"/>
    <x v="1503"/>
    <x v="2822"/>
    <n v="0"/>
    <n v="23"/>
  </r>
  <r>
    <x v="19"/>
    <x v="222"/>
    <x v="0"/>
    <x v="1502"/>
    <x v="2873"/>
    <n v="1"/>
    <n v="32"/>
  </r>
  <r>
    <x v="20"/>
    <x v="222"/>
    <x v="0"/>
    <x v="1503"/>
    <x v="2822"/>
    <n v="0"/>
    <n v="7"/>
  </r>
  <r>
    <x v="21"/>
    <x v="222"/>
    <x v="0"/>
    <x v="1503"/>
    <x v="15"/>
    <n v="7"/>
    <n v="39"/>
  </r>
  <r>
    <x v="22"/>
    <x v="222"/>
    <x v="0"/>
    <x v="1503"/>
    <x v="2822"/>
    <n v="0"/>
    <n v="16"/>
  </r>
  <r>
    <x v="23"/>
    <x v="222"/>
    <x v="0"/>
    <x v="1503"/>
    <x v="2822"/>
    <n v="0"/>
    <n v="2"/>
  </r>
  <r>
    <x v="0"/>
    <x v="223"/>
    <x v="0"/>
    <x v="1503"/>
    <x v="2822"/>
    <n v="0"/>
    <n v="3"/>
  </r>
  <r>
    <x v="1"/>
    <x v="223"/>
    <x v="0"/>
    <x v="1503"/>
    <x v="2822"/>
    <n v="2"/>
    <n v="15"/>
  </r>
  <r>
    <x v="2"/>
    <x v="223"/>
    <x v="0"/>
    <x v="1503"/>
    <x v="2822"/>
    <n v="3"/>
    <n v="15"/>
  </r>
  <r>
    <x v="3"/>
    <x v="223"/>
    <x v="0"/>
    <x v="1503"/>
    <x v="2822"/>
    <n v="5"/>
    <n v="41"/>
  </r>
  <r>
    <x v="4"/>
    <x v="223"/>
    <x v="0"/>
    <x v="1503"/>
    <x v="2822"/>
    <n v="1"/>
    <n v="11"/>
  </r>
  <r>
    <x v="5"/>
    <x v="223"/>
    <x v="0"/>
    <x v="1503"/>
    <x v="2822"/>
    <n v="0"/>
    <n v="4"/>
  </r>
  <r>
    <x v="6"/>
    <x v="223"/>
    <x v="0"/>
    <x v="1503"/>
    <x v="2822"/>
    <n v="2"/>
    <n v="15"/>
  </r>
  <r>
    <x v="7"/>
    <x v="223"/>
    <x v="0"/>
    <x v="1503"/>
    <x v="2822"/>
    <n v="0"/>
    <n v="7"/>
  </r>
  <r>
    <x v="8"/>
    <x v="223"/>
    <x v="0"/>
    <x v="1503"/>
    <x v="2822"/>
    <n v="0"/>
    <n v="9"/>
  </r>
  <r>
    <x v="9"/>
    <x v="223"/>
    <x v="0"/>
    <x v="1503"/>
    <x v="2822"/>
    <n v="2"/>
    <n v="15"/>
  </r>
  <r>
    <x v="10"/>
    <x v="223"/>
    <x v="0"/>
    <x v="1503"/>
    <x v="2822"/>
    <n v="1"/>
    <n v="15"/>
  </r>
  <r>
    <x v="11"/>
    <x v="223"/>
    <x v="0"/>
    <x v="1503"/>
    <x v="2822"/>
    <n v="0"/>
    <n v="3"/>
  </r>
  <r>
    <x v="12"/>
    <x v="223"/>
    <x v="0"/>
    <x v="1503"/>
    <x v="2822"/>
    <n v="6"/>
    <n v="16"/>
  </r>
  <r>
    <x v="13"/>
    <x v="223"/>
    <x v="0"/>
    <x v="1503"/>
    <x v="2822"/>
    <n v="2"/>
    <n v="11"/>
  </r>
  <r>
    <x v="14"/>
    <x v="223"/>
    <x v="0"/>
    <x v="1503"/>
    <x v="2822"/>
    <n v="0"/>
    <n v="11"/>
  </r>
  <r>
    <x v="15"/>
    <x v="223"/>
    <x v="0"/>
    <x v="1503"/>
    <x v="15"/>
    <n v="0"/>
    <n v="2"/>
  </r>
  <r>
    <x v="16"/>
    <x v="223"/>
    <x v="0"/>
    <x v="1503"/>
    <x v="2822"/>
    <n v="5"/>
    <n v="21"/>
  </r>
  <r>
    <x v="17"/>
    <x v="223"/>
    <x v="0"/>
    <x v="1503"/>
    <x v="2822"/>
    <n v="0"/>
    <n v="7"/>
  </r>
  <r>
    <x v="18"/>
    <x v="223"/>
    <x v="0"/>
    <x v="1503"/>
    <x v="2822"/>
    <n v="3"/>
    <n v="23"/>
  </r>
  <r>
    <x v="19"/>
    <x v="223"/>
    <x v="0"/>
    <x v="1502"/>
    <x v="2873"/>
    <n v="3"/>
    <n v="31"/>
  </r>
  <r>
    <x v="20"/>
    <x v="223"/>
    <x v="0"/>
    <x v="1503"/>
    <x v="2822"/>
    <n v="1"/>
    <n v="7"/>
  </r>
  <r>
    <x v="21"/>
    <x v="223"/>
    <x v="0"/>
    <x v="1503"/>
    <x v="15"/>
    <n v="1"/>
    <n v="32"/>
  </r>
  <r>
    <x v="22"/>
    <x v="223"/>
    <x v="0"/>
    <x v="1503"/>
    <x v="2822"/>
    <n v="2"/>
    <n v="16"/>
  </r>
  <r>
    <x v="23"/>
    <x v="223"/>
    <x v="0"/>
    <x v="1503"/>
    <x v="2822"/>
    <n v="0"/>
    <n v="2"/>
  </r>
  <r>
    <x v="0"/>
    <x v="224"/>
    <x v="0"/>
    <x v="1503"/>
    <x v="2822"/>
    <n v="0"/>
    <n v="3"/>
  </r>
  <r>
    <x v="1"/>
    <x v="224"/>
    <x v="0"/>
    <x v="1503"/>
    <x v="2822"/>
    <n v="1"/>
    <n v="13"/>
  </r>
  <r>
    <x v="2"/>
    <x v="224"/>
    <x v="0"/>
    <x v="1503"/>
    <x v="2822"/>
    <n v="3"/>
    <n v="12"/>
  </r>
  <r>
    <x v="3"/>
    <x v="224"/>
    <x v="0"/>
    <x v="1503"/>
    <x v="2822"/>
    <n v="3"/>
    <n v="36"/>
  </r>
  <r>
    <x v="4"/>
    <x v="224"/>
    <x v="0"/>
    <x v="1503"/>
    <x v="2822"/>
    <n v="0"/>
    <n v="10"/>
  </r>
  <r>
    <x v="5"/>
    <x v="224"/>
    <x v="0"/>
    <x v="1503"/>
    <x v="2822"/>
    <n v="0"/>
    <n v="4"/>
  </r>
  <r>
    <x v="6"/>
    <x v="224"/>
    <x v="0"/>
    <x v="1503"/>
    <x v="2822"/>
    <n v="5"/>
    <n v="13"/>
  </r>
  <r>
    <x v="7"/>
    <x v="224"/>
    <x v="0"/>
    <x v="1503"/>
    <x v="2822"/>
    <n v="0"/>
    <n v="7"/>
  </r>
  <r>
    <x v="8"/>
    <x v="224"/>
    <x v="0"/>
    <x v="1503"/>
    <x v="2822"/>
    <n v="4"/>
    <n v="9"/>
  </r>
  <r>
    <x v="9"/>
    <x v="224"/>
    <x v="0"/>
    <x v="1503"/>
    <x v="2822"/>
    <n v="3"/>
    <n v="13"/>
  </r>
  <r>
    <x v="10"/>
    <x v="224"/>
    <x v="0"/>
    <x v="1503"/>
    <x v="2822"/>
    <n v="2"/>
    <n v="14"/>
  </r>
  <r>
    <x v="11"/>
    <x v="224"/>
    <x v="0"/>
    <x v="1503"/>
    <x v="2822"/>
    <n v="1"/>
    <n v="3"/>
  </r>
  <r>
    <x v="12"/>
    <x v="224"/>
    <x v="0"/>
    <x v="1503"/>
    <x v="2822"/>
    <n v="3"/>
    <n v="10"/>
  </r>
  <r>
    <x v="13"/>
    <x v="224"/>
    <x v="0"/>
    <x v="1503"/>
    <x v="2822"/>
    <n v="0"/>
    <n v="9"/>
  </r>
  <r>
    <x v="14"/>
    <x v="224"/>
    <x v="0"/>
    <x v="1503"/>
    <x v="2822"/>
    <n v="3"/>
    <n v="11"/>
  </r>
  <r>
    <x v="15"/>
    <x v="224"/>
    <x v="0"/>
    <x v="1503"/>
    <x v="15"/>
    <n v="0"/>
    <n v="2"/>
  </r>
  <r>
    <x v="16"/>
    <x v="224"/>
    <x v="0"/>
    <x v="1503"/>
    <x v="2822"/>
    <n v="1"/>
    <n v="16"/>
  </r>
  <r>
    <x v="17"/>
    <x v="224"/>
    <x v="0"/>
    <x v="1503"/>
    <x v="2822"/>
    <n v="0"/>
    <n v="7"/>
  </r>
  <r>
    <x v="18"/>
    <x v="224"/>
    <x v="0"/>
    <x v="1503"/>
    <x v="2822"/>
    <n v="2"/>
    <n v="20"/>
  </r>
  <r>
    <x v="19"/>
    <x v="224"/>
    <x v="0"/>
    <x v="1502"/>
    <x v="2873"/>
    <n v="1"/>
    <n v="28"/>
  </r>
  <r>
    <x v="20"/>
    <x v="224"/>
    <x v="0"/>
    <x v="1503"/>
    <x v="2822"/>
    <n v="3"/>
    <n v="6"/>
  </r>
  <r>
    <x v="21"/>
    <x v="224"/>
    <x v="0"/>
    <x v="1503"/>
    <x v="15"/>
    <n v="1"/>
    <n v="31"/>
  </r>
  <r>
    <x v="22"/>
    <x v="224"/>
    <x v="0"/>
    <x v="1503"/>
    <x v="2822"/>
    <n v="0"/>
    <n v="14"/>
  </r>
  <r>
    <x v="23"/>
    <x v="224"/>
    <x v="0"/>
    <x v="1503"/>
    <x v="2822"/>
    <n v="0"/>
    <n v="2"/>
  </r>
  <r>
    <x v="0"/>
    <x v="225"/>
    <x v="0"/>
    <x v="1503"/>
    <x v="2822"/>
    <n v="3"/>
    <n v="3"/>
  </r>
  <r>
    <x v="1"/>
    <x v="225"/>
    <x v="0"/>
    <x v="1503"/>
    <x v="2822"/>
    <n v="3"/>
    <n v="12"/>
  </r>
  <r>
    <x v="2"/>
    <x v="225"/>
    <x v="0"/>
    <x v="1503"/>
    <x v="2822"/>
    <n v="3"/>
    <n v="9"/>
  </r>
  <r>
    <x v="3"/>
    <x v="225"/>
    <x v="0"/>
    <x v="1503"/>
    <x v="2822"/>
    <n v="7"/>
    <n v="33"/>
  </r>
  <r>
    <x v="4"/>
    <x v="225"/>
    <x v="0"/>
    <x v="1503"/>
    <x v="2822"/>
    <n v="5"/>
    <n v="10"/>
  </r>
  <r>
    <x v="5"/>
    <x v="225"/>
    <x v="0"/>
    <x v="1503"/>
    <x v="2822"/>
    <n v="4"/>
    <n v="4"/>
  </r>
  <r>
    <x v="6"/>
    <x v="225"/>
    <x v="0"/>
    <x v="1503"/>
    <x v="2822"/>
    <n v="4"/>
    <n v="8"/>
  </r>
  <r>
    <x v="7"/>
    <x v="225"/>
    <x v="0"/>
    <x v="1503"/>
    <x v="2822"/>
    <n v="0"/>
    <n v="7"/>
  </r>
  <r>
    <x v="8"/>
    <x v="225"/>
    <x v="0"/>
    <x v="1503"/>
    <x v="2822"/>
    <n v="0"/>
    <n v="5"/>
  </r>
  <r>
    <x v="9"/>
    <x v="225"/>
    <x v="0"/>
    <x v="1503"/>
    <x v="2822"/>
    <n v="7"/>
    <n v="10"/>
  </r>
  <r>
    <x v="10"/>
    <x v="225"/>
    <x v="0"/>
    <x v="1503"/>
    <x v="2822"/>
    <n v="10"/>
    <n v="12"/>
  </r>
  <r>
    <x v="11"/>
    <x v="225"/>
    <x v="0"/>
    <x v="1503"/>
    <x v="2822"/>
    <n v="2"/>
    <n v="2"/>
  </r>
  <r>
    <x v="12"/>
    <x v="225"/>
    <x v="0"/>
    <x v="1503"/>
    <x v="2822"/>
    <n v="1"/>
    <n v="7"/>
  </r>
  <r>
    <x v="13"/>
    <x v="225"/>
    <x v="0"/>
    <x v="1503"/>
    <x v="2822"/>
    <n v="3"/>
    <n v="9"/>
  </r>
  <r>
    <x v="14"/>
    <x v="225"/>
    <x v="0"/>
    <x v="1503"/>
    <x v="2822"/>
    <n v="3"/>
    <n v="8"/>
  </r>
  <r>
    <x v="15"/>
    <x v="225"/>
    <x v="0"/>
    <x v="1503"/>
    <x v="15"/>
    <n v="1"/>
    <n v="2"/>
  </r>
  <r>
    <x v="16"/>
    <x v="225"/>
    <x v="0"/>
    <x v="1503"/>
    <x v="2822"/>
    <n v="8"/>
    <n v="15"/>
  </r>
  <r>
    <x v="17"/>
    <x v="225"/>
    <x v="0"/>
    <x v="1503"/>
    <x v="2822"/>
    <n v="4"/>
    <n v="7"/>
  </r>
  <r>
    <x v="18"/>
    <x v="225"/>
    <x v="0"/>
    <x v="1503"/>
    <x v="2822"/>
    <n v="5"/>
    <n v="18"/>
  </r>
  <r>
    <x v="19"/>
    <x v="225"/>
    <x v="1"/>
    <x v="1502"/>
    <x v="2873"/>
    <n v="15"/>
    <n v="27"/>
  </r>
  <r>
    <x v="20"/>
    <x v="225"/>
    <x v="0"/>
    <x v="1503"/>
    <x v="2822"/>
    <n v="0"/>
    <n v="3"/>
  </r>
  <r>
    <x v="21"/>
    <x v="225"/>
    <x v="0"/>
    <x v="1503"/>
    <x v="15"/>
    <n v="6"/>
    <n v="30"/>
  </r>
  <r>
    <x v="22"/>
    <x v="225"/>
    <x v="0"/>
    <x v="1503"/>
    <x v="2822"/>
    <n v="1"/>
    <n v="14"/>
  </r>
  <r>
    <x v="23"/>
    <x v="225"/>
    <x v="0"/>
    <x v="1503"/>
    <x v="2822"/>
    <n v="0"/>
    <n v="2"/>
  </r>
  <r>
    <x v="0"/>
    <x v="226"/>
    <x v="0"/>
    <x v="1503"/>
    <x v="2822"/>
    <n v="0"/>
    <n v="0"/>
  </r>
  <r>
    <x v="1"/>
    <x v="226"/>
    <x v="0"/>
    <x v="1503"/>
    <x v="2822"/>
    <n v="0"/>
    <n v="9"/>
  </r>
  <r>
    <x v="2"/>
    <x v="226"/>
    <x v="0"/>
    <x v="1503"/>
    <x v="2822"/>
    <n v="1"/>
    <n v="6"/>
  </r>
  <r>
    <x v="3"/>
    <x v="226"/>
    <x v="0"/>
    <x v="1503"/>
    <x v="2822"/>
    <n v="4"/>
    <n v="26"/>
  </r>
  <r>
    <x v="4"/>
    <x v="226"/>
    <x v="0"/>
    <x v="1503"/>
    <x v="2822"/>
    <n v="1"/>
    <n v="5"/>
  </r>
  <r>
    <x v="5"/>
    <x v="226"/>
    <x v="0"/>
    <x v="1503"/>
    <x v="2822"/>
    <n v="0"/>
    <n v="0"/>
  </r>
  <r>
    <x v="6"/>
    <x v="226"/>
    <x v="0"/>
    <x v="1503"/>
    <x v="2822"/>
    <n v="1"/>
    <n v="4"/>
  </r>
  <r>
    <x v="7"/>
    <x v="226"/>
    <x v="0"/>
    <x v="1503"/>
    <x v="2822"/>
    <n v="1"/>
    <n v="7"/>
  </r>
  <r>
    <x v="8"/>
    <x v="226"/>
    <x v="0"/>
    <x v="1503"/>
    <x v="2822"/>
    <n v="1"/>
    <n v="5"/>
  </r>
  <r>
    <x v="9"/>
    <x v="226"/>
    <x v="0"/>
    <x v="1503"/>
    <x v="2822"/>
    <n v="1"/>
    <n v="3"/>
  </r>
  <r>
    <x v="10"/>
    <x v="226"/>
    <x v="0"/>
    <x v="1503"/>
    <x v="2822"/>
    <n v="0"/>
    <n v="2"/>
  </r>
  <r>
    <x v="11"/>
    <x v="226"/>
    <x v="0"/>
    <x v="1503"/>
    <x v="2822"/>
    <n v="0"/>
    <n v="0"/>
  </r>
  <r>
    <x v="12"/>
    <x v="226"/>
    <x v="0"/>
    <x v="1503"/>
    <x v="2822"/>
    <n v="0"/>
    <n v="6"/>
  </r>
  <r>
    <x v="13"/>
    <x v="226"/>
    <x v="0"/>
    <x v="1503"/>
    <x v="2822"/>
    <n v="0"/>
    <n v="6"/>
  </r>
  <r>
    <x v="14"/>
    <x v="226"/>
    <x v="0"/>
    <x v="1503"/>
    <x v="2822"/>
    <n v="0"/>
    <n v="5"/>
  </r>
  <r>
    <x v="15"/>
    <x v="226"/>
    <x v="0"/>
    <x v="1503"/>
    <x v="15"/>
    <n v="0"/>
    <n v="1"/>
  </r>
  <r>
    <x v="16"/>
    <x v="226"/>
    <x v="0"/>
    <x v="1503"/>
    <x v="2822"/>
    <n v="1"/>
    <n v="7"/>
  </r>
  <r>
    <x v="17"/>
    <x v="226"/>
    <x v="0"/>
    <x v="1503"/>
    <x v="2822"/>
    <n v="0"/>
    <n v="3"/>
  </r>
  <r>
    <x v="18"/>
    <x v="226"/>
    <x v="0"/>
    <x v="1503"/>
    <x v="2822"/>
    <n v="0"/>
    <n v="13"/>
  </r>
  <r>
    <x v="19"/>
    <x v="226"/>
    <x v="0"/>
    <x v="1503"/>
    <x v="2822"/>
    <n v="2"/>
    <n v="12"/>
  </r>
  <r>
    <x v="20"/>
    <x v="226"/>
    <x v="0"/>
    <x v="1503"/>
    <x v="2822"/>
    <n v="0"/>
    <n v="3"/>
  </r>
  <r>
    <x v="21"/>
    <x v="226"/>
    <x v="0"/>
    <x v="1503"/>
    <x v="15"/>
    <n v="0"/>
    <n v="24"/>
  </r>
  <r>
    <x v="22"/>
    <x v="226"/>
    <x v="0"/>
    <x v="1503"/>
    <x v="2822"/>
    <n v="3"/>
    <n v="13"/>
  </r>
  <r>
    <x v="23"/>
    <x v="226"/>
    <x v="0"/>
    <x v="1503"/>
    <x v="2822"/>
    <n v="0"/>
    <n v="2"/>
  </r>
  <r>
    <x v="0"/>
    <x v="227"/>
    <x v="0"/>
    <x v="1503"/>
    <x v="2822"/>
    <n v="0"/>
    <n v="0"/>
  </r>
  <r>
    <x v="1"/>
    <x v="227"/>
    <x v="0"/>
    <x v="1503"/>
    <x v="2822"/>
    <n v="0"/>
    <n v="9"/>
  </r>
  <r>
    <x v="2"/>
    <x v="227"/>
    <x v="0"/>
    <x v="1503"/>
    <x v="2822"/>
    <n v="1"/>
    <n v="5"/>
  </r>
  <r>
    <x v="3"/>
    <x v="227"/>
    <x v="0"/>
    <x v="1503"/>
    <x v="2822"/>
    <n v="1"/>
    <n v="22"/>
  </r>
  <r>
    <x v="4"/>
    <x v="227"/>
    <x v="0"/>
    <x v="1503"/>
    <x v="2822"/>
    <n v="0"/>
    <n v="4"/>
  </r>
  <r>
    <x v="5"/>
    <x v="227"/>
    <x v="0"/>
    <x v="1503"/>
    <x v="2822"/>
    <n v="0"/>
    <n v="0"/>
  </r>
  <r>
    <x v="6"/>
    <x v="227"/>
    <x v="0"/>
    <x v="1503"/>
    <x v="2822"/>
    <n v="1"/>
    <n v="3"/>
  </r>
  <r>
    <x v="7"/>
    <x v="227"/>
    <x v="0"/>
    <x v="1503"/>
    <x v="2822"/>
    <n v="0"/>
    <n v="6"/>
  </r>
  <r>
    <x v="8"/>
    <x v="227"/>
    <x v="0"/>
    <x v="1503"/>
    <x v="2822"/>
    <n v="0"/>
    <n v="4"/>
  </r>
  <r>
    <x v="9"/>
    <x v="227"/>
    <x v="0"/>
    <x v="1503"/>
    <x v="2822"/>
    <n v="0"/>
    <n v="2"/>
  </r>
  <r>
    <x v="10"/>
    <x v="227"/>
    <x v="0"/>
    <x v="1503"/>
    <x v="2822"/>
    <n v="0"/>
    <n v="2"/>
  </r>
  <r>
    <x v="11"/>
    <x v="227"/>
    <x v="0"/>
    <x v="1503"/>
    <x v="2822"/>
    <n v="0"/>
    <n v="0"/>
  </r>
  <r>
    <x v="12"/>
    <x v="227"/>
    <x v="0"/>
    <x v="1503"/>
    <x v="2822"/>
    <n v="0"/>
    <n v="6"/>
  </r>
  <r>
    <x v="13"/>
    <x v="227"/>
    <x v="0"/>
    <x v="1503"/>
    <x v="2822"/>
    <n v="2"/>
    <n v="6"/>
  </r>
  <r>
    <x v="14"/>
    <x v="227"/>
    <x v="0"/>
    <x v="1503"/>
    <x v="2822"/>
    <n v="0"/>
    <n v="5"/>
  </r>
  <r>
    <x v="15"/>
    <x v="227"/>
    <x v="0"/>
    <x v="1503"/>
    <x v="15"/>
    <n v="0"/>
    <n v="1"/>
  </r>
  <r>
    <x v="16"/>
    <x v="227"/>
    <x v="0"/>
    <x v="1503"/>
    <x v="2822"/>
    <n v="0"/>
    <n v="6"/>
  </r>
  <r>
    <x v="17"/>
    <x v="227"/>
    <x v="0"/>
    <x v="1503"/>
    <x v="2822"/>
    <n v="1"/>
    <n v="3"/>
  </r>
  <r>
    <x v="18"/>
    <x v="227"/>
    <x v="0"/>
    <x v="1503"/>
    <x v="2822"/>
    <n v="0"/>
    <n v="13"/>
  </r>
  <r>
    <x v="19"/>
    <x v="227"/>
    <x v="0"/>
    <x v="1503"/>
    <x v="2822"/>
    <n v="1"/>
    <n v="10"/>
  </r>
  <r>
    <x v="20"/>
    <x v="227"/>
    <x v="0"/>
    <x v="1503"/>
    <x v="2822"/>
    <n v="1"/>
    <n v="3"/>
  </r>
  <r>
    <x v="21"/>
    <x v="227"/>
    <x v="0"/>
    <x v="1503"/>
    <x v="15"/>
    <n v="2"/>
    <n v="24"/>
  </r>
  <r>
    <x v="22"/>
    <x v="227"/>
    <x v="0"/>
    <x v="1503"/>
    <x v="2822"/>
    <n v="0"/>
    <n v="10"/>
  </r>
  <r>
    <x v="23"/>
    <x v="227"/>
    <x v="0"/>
    <x v="1503"/>
    <x v="2822"/>
    <n v="0"/>
    <n v="2"/>
  </r>
  <r>
    <x v="0"/>
    <x v="228"/>
    <x v="0"/>
    <x v="1503"/>
    <x v="2822"/>
    <n v="0"/>
    <n v="0"/>
  </r>
  <r>
    <x v="1"/>
    <x v="228"/>
    <x v="0"/>
    <x v="1503"/>
    <x v="2822"/>
    <n v="0"/>
    <n v="9"/>
  </r>
  <r>
    <x v="2"/>
    <x v="228"/>
    <x v="0"/>
    <x v="1503"/>
    <x v="2822"/>
    <n v="0"/>
    <n v="4"/>
  </r>
  <r>
    <x v="3"/>
    <x v="228"/>
    <x v="0"/>
    <x v="1503"/>
    <x v="2822"/>
    <n v="2"/>
    <n v="21"/>
  </r>
  <r>
    <x v="4"/>
    <x v="228"/>
    <x v="0"/>
    <x v="1503"/>
    <x v="2822"/>
    <n v="0"/>
    <n v="4"/>
  </r>
  <r>
    <x v="5"/>
    <x v="228"/>
    <x v="0"/>
    <x v="1503"/>
    <x v="2822"/>
    <n v="0"/>
    <n v="0"/>
  </r>
  <r>
    <x v="6"/>
    <x v="228"/>
    <x v="0"/>
    <x v="1503"/>
    <x v="2822"/>
    <n v="0"/>
    <n v="2"/>
  </r>
  <r>
    <x v="7"/>
    <x v="228"/>
    <x v="0"/>
    <x v="1503"/>
    <x v="2822"/>
    <n v="0"/>
    <n v="6"/>
  </r>
  <r>
    <x v="8"/>
    <x v="228"/>
    <x v="0"/>
    <x v="1503"/>
    <x v="2822"/>
    <n v="0"/>
    <n v="4"/>
  </r>
  <r>
    <x v="9"/>
    <x v="228"/>
    <x v="0"/>
    <x v="1503"/>
    <x v="2822"/>
    <n v="0"/>
    <n v="2"/>
  </r>
  <r>
    <x v="10"/>
    <x v="228"/>
    <x v="0"/>
    <x v="1503"/>
    <x v="2822"/>
    <n v="0"/>
    <n v="2"/>
  </r>
  <r>
    <x v="11"/>
    <x v="228"/>
    <x v="0"/>
    <x v="1503"/>
    <x v="2822"/>
    <n v="0"/>
    <n v="0"/>
  </r>
  <r>
    <x v="12"/>
    <x v="228"/>
    <x v="0"/>
    <x v="1503"/>
    <x v="2822"/>
    <n v="1"/>
    <n v="6"/>
  </r>
  <r>
    <x v="13"/>
    <x v="228"/>
    <x v="0"/>
    <x v="1503"/>
    <x v="2822"/>
    <n v="1"/>
    <n v="4"/>
  </r>
  <r>
    <x v="14"/>
    <x v="228"/>
    <x v="0"/>
    <x v="1503"/>
    <x v="2822"/>
    <n v="0"/>
    <n v="5"/>
  </r>
  <r>
    <x v="15"/>
    <x v="228"/>
    <x v="0"/>
    <x v="1503"/>
    <x v="15"/>
    <n v="0"/>
    <n v="1"/>
  </r>
  <r>
    <x v="16"/>
    <x v="228"/>
    <x v="0"/>
    <x v="1503"/>
    <x v="2822"/>
    <n v="0"/>
    <n v="6"/>
  </r>
  <r>
    <x v="17"/>
    <x v="228"/>
    <x v="0"/>
    <x v="1503"/>
    <x v="2822"/>
    <n v="0"/>
    <n v="2"/>
  </r>
  <r>
    <x v="18"/>
    <x v="228"/>
    <x v="0"/>
    <x v="1503"/>
    <x v="2822"/>
    <n v="0"/>
    <n v="13"/>
  </r>
  <r>
    <x v="19"/>
    <x v="228"/>
    <x v="0"/>
    <x v="1503"/>
    <x v="2822"/>
    <n v="0"/>
    <n v="9"/>
  </r>
  <r>
    <x v="20"/>
    <x v="228"/>
    <x v="0"/>
    <x v="1503"/>
    <x v="2822"/>
    <n v="0"/>
    <n v="2"/>
  </r>
  <r>
    <x v="21"/>
    <x v="228"/>
    <x v="0"/>
    <x v="1503"/>
    <x v="15"/>
    <n v="0"/>
    <n v="22"/>
  </r>
  <r>
    <x v="22"/>
    <x v="228"/>
    <x v="0"/>
    <x v="1503"/>
    <x v="2822"/>
    <n v="0"/>
    <n v="10"/>
  </r>
  <r>
    <x v="23"/>
    <x v="228"/>
    <x v="0"/>
    <x v="1503"/>
    <x v="2822"/>
    <n v="0"/>
    <n v="2"/>
  </r>
  <r>
    <x v="0"/>
    <x v="229"/>
    <x v="0"/>
    <x v="1503"/>
    <x v="2822"/>
    <n v="0"/>
    <n v="0"/>
  </r>
  <r>
    <x v="1"/>
    <x v="229"/>
    <x v="0"/>
    <x v="1503"/>
    <x v="2822"/>
    <n v="2"/>
    <n v="9"/>
  </r>
  <r>
    <x v="2"/>
    <x v="229"/>
    <x v="0"/>
    <x v="1503"/>
    <x v="2822"/>
    <n v="0"/>
    <n v="4"/>
  </r>
  <r>
    <x v="3"/>
    <x v="229"/>
    <x v="0"/>
    <x v="1503"/>
    <x v="2822"/>
    <n v="2"/>
    <n v="19"/>
  </r>
  <r>
    <x v="4"/>
    <x v="229"/>
    <x v="0"/>
    <x v="1503"/>
    <x v="2822"/>
    <n v="0"/>
    <n v="4"/>
  </r>
  <r>
    <x v="5"/>
    <x v="229"/>
    <x v="0"/>
    <x v="1503"/>
    <x v="2822"/>
    <n v="0"/>
    <n v="0"/>
  </r>
  <r>
    <x v="6"/>
    <x v="229"/>
    <x v="0"/>
    <x v="1503"/>
    <x v="2822"/>
    <n v="0"/>
    <n v="2"/>
  </r>
  <r>
    <x v="7"/>
    <x v="229"/>
    <x v="0"/>
    <x v="1503"/>
    <x v="2822"/>
    <n v="0"/>
    <n v="6"/>
  </r>
  <r>
    <x v="8"/>
    <x v="229"/>
    <x v="0"/>
    <x v="1503"/>
    <x v="2822"/>
    <n v="0"/>
    <n v="4"/>
  </r>
  <r>
    <x v="9"/>
    <x v="229"/>
    <x v="0"/>
    <x v="1503"/>
    <x v="2822"/>
    <n v="0"/>
    <n v="2"/>
  </r>
  <r>
    <x v="10"/>
    <x v="229"/>
    <x v="0"/>
    <x v="1503"/>
    <x v="2822"/>
    <n v="0"/>
    <n v="2"/>
  </r>
  <r>
    <x v="11"/>
    <x v="229"/>
    <x v="0"/>
    <x v="1503"/>
    <x v="2822"/>
    <n v="0"/>
    <n v="0"/>
  </r>
  <r>
    <x v="12"/>
    <x v="229"/>
    <x v="0"/>
    <x v="1503"/>
    <x v="2822"/>
    <n v="0"/>
    <n v="5"/>
  </r>
  <r>
    <x v="13"/>
    <x v="229"/>
    <x v="0"/>
    <x v="1503"/>
    <x v="2822"/>
    <n v="0"/>
    <n v="3"/>
  </r>
  <r>
    <x v="14"/>
    <x v="229"/>
    <x v="0"/>
    <x v="1503"/>
    <x v="2822"/>
    <n v="0"/>
    <n v="5"/>
  </r>
  <r>
    <x v="15"/>
    <x v="229"/>
    <x v="0"/>
    <x v="1503"/>
    <x v="15"/>
    <n v="0"/>
    <n v="1"/>
  </r>
  <r>
    <x v="16"/>
    <x v="229"/>
    <x v="0"/>
    <x v="1503"/>
    <x v="2822"/>
    <n v="0"/>
    <n v="6"/>
  </r>
  <r>
    <x v="17"/>
    <x v="229"/>
    <x v="0"/>
    <x v="1503"/>
    <x v="2822"/>
    <n v="0"/>
    <n v="2"/>
  </r>
  <r>
    <x v="18"/>
    <x v="229"/>
    <x v="0"/>
    <x v="1503"/>
    <x v="2822"/>
    <n v="0"/>
    <n v="13"/>
  </r>
  <r>
    <x v="19"/>
    <x v="229"/>
    <x v="0"/>
    <x v="1503"/>
    <x v="2822"/>
    <n v="2"/>
    <n v="9"/>
  </r>
  <r>
    <x v="20"/>
    <x v="229"/>
    <x v="0"/>
    <x v="1503"/>
    <x v="2822"/>
    <n v="0"/>
    <n v="2"/>
  </r>
  <r>
    <x v="21"/>
    <x v="229"/>
    <x v="0"/>
    <x v="1503"/>
    <x v="15"/>
    <n v="2"/>
    <n v="22"/>
  </r>
  <r>
    <x v="22"/>
    <x v="229"/>
    <x v="0"/>
    <x v="1503"/>
    <x v="2822"/>
    <n v="0"/>
    <n v="10"/>
  </r>
  <r>
    <x v="23"/>
    <x v="229"/>
    <x v="0"/>
    <x v="1503"/>
    <x v="2822"/>
    <n v="0"/>
    <n v="2"/>
  </r>
  <r>
    <x v="0"/>
    <x v="230"/>
    <x v="0"/>
    <x v="1503"/>
    <x v="2822"/>
    <n v="0"/>
    <n v="0"/>
  </r>
  <r>
    <x v="1"/>
    <x v="230"/>
    <x v="0"/>
    <x v="1503"/>
    <x v="2822"/>
    <n v="2"/>
    <n v="7"/>
  </r>
  <r>
    <x v="2"/>
    <x v="230"/>
    <x v="0"/>
    <x v="1503"/>
    <x v="2822"/>
    <n v="1"/>
    <n v="4"/>
  </r>
  <r>
    <x v="3"/>
    <x v="230"/>
    <x v="0"/>
    <x v="1503"/>
    <x v="2822"/>
    <n v="0"/>
    <n v="17"/>
  </r>
  <r>
    <x v="4"/>
    <x v="230"/>
    <x v="0"/>
    <x v="1503"/>
    <x v="2822"/>
    <n v="0"/>
    <n v="4"/>
  </r>
  <r>
    <x v="5"/>
    <x v="230"/>
    <x v="0"/>
    <x v="1503"/>
    <x v="2822"/>
    <n v="0"/>
    <n v="0"/>
  </r>
  <r>
    <x v="6"/>
    <x v="230"/>
    <x v="0"/>
    <x v="1503"/>
    <x v="2822"/>
    <n v="0"/>
    <n v="2"/>
  </r>
  <r>
    <x v="7"/>
    <x v="230"/>
    <x v="0"/>
    <x v="1503"/>
    <x v="2822"/>
    <n v="0"/>
    <n v="6"/>
  </r>
  <r>
    <x v="8"/>
    <x v="230"/>
    <x v="0"/>
    <x v="1503"/>
    <x v="2822"/>
    <n v="0"/>
    <n v="4"/>
  </r>
  <r>
    <x v="9"/>
    <x v="230"/>
    <x v="0"/>
    <x v="1503"/>
    <x v="2822"/>
    <n v="1"/>
    <n v="2"/>
  </r>
  <r>
    <x v="10"/>
    <x v="230"/>
    <x v="0"/>
    <x v="1503"/>
    <x v="2822"/>
    <n v="0"/>
    <n v="2"/>
  </r>
  <r>
    <x v="11"/>
    <x v="230"/>
    <x v="0"/>
    <x v="1503"/>
    <x v="2822"/>
    <n v="0"/>
    <n v="0"/>
  </r>
  <r>
    <x v="12"/>
    <x v="230"/>
    <x v="0"/>
    <x v="1503"/>
    <x v="2822"/>
    <n v="2"/>
    <n v="5"/>
  </r>
  <r>
    <x v="13"/>
    <x v="230"/>
    <x v="0"/>
    <x v="1503"/>
    <x v="2822"/>
    <n v="0"/>
    <n v="3"/>
  </r>
  <r>
    <x v="14"/>
    <x v="230"/>
    <x v="0"/>
    <x v="1503"/>
    <x v="2822"/>
    <n v="0"/>
    <n v="5"/>
  </r>
  <r>
    <x v="15"/>
    <x v="230"/>
    <x v="0"/>
    <x v="1503"/>
    <x v="15"/>
    <n v="0"/>
    <n v="1"/>
  </r>
  <r>
    <x v="16"/>
    <x v="230"/>
    <x v="0"/>
    <x v="1503"/>
    <x v="2822"/>
    <n v="1"/>
    <n v="6"/>
  </r>
  <r>
    <x v="17"/>
    <x v="230"/>
    <x v="0"/>
    <x v="1503"/>
    <x v="2822"/>
    <n v="0"/>
    <n v="2"/>
  </r>
  <r>
    <x v="18"/>
    <x v="230"/>
    <x v="0"/>
    <x v="1503"/>
    <x v="2822"/>
    <n v="1"/>
    <n v="13"/>
  </r>
  <r>
    <x v="19"/>
    <x v="230"/>
    <x v="0"/>
    <x v="1503"/>
    <x v="2822"/>
    <n v="0"/>
    <n v="7"/>
  </r>
  <r>
    <x v="20"/>
    <x v="230"/>
    <x v="0"/>
    <x v="1503"/>
    <x v="2822"/>
    <n v="1"/>
    <n v="2"/>
  </r>
  <r>
    <x v="21"/>
    <x v="230"/>
    <x v="0"/>
    <x v="1503"/>
    <x v="15"/>
    <n v="2"/>
    <n v="20"/>
  </r>
  <r>
    <x v="22"/>
    <x v="230"/>
    <x v="0"/>
    <x v="1503"/>
    <x v="2822"/>
    <n v="0"/>
    <n v="10"/>
  </r>
  <r>
    <x v="23"/>
    <x v="230"/>
    <x v="0"/>
    <x v="1503"/>
    <x v="2822"/>
    <n v="0"/>
    <n v="2"/>
  </r>
  <r>
    <x v="0"/>
    <x v="231"/>
    <x v="0"/>
    <x v="1503"/>
    <x v="2822"/>
    <n v="0"/>
    <n v="0"/>
  </r>
  <r>
    <x v="1"/>
    <x v="231"/>
    <x v="0"/>
    <x v="1503"/>
    <x v="2822"/>
    <n v="0"/>
    <n v="5"/>
  </r>
  <r>
    <x v="2"/>
    <x v="231"/>
    <x v="0"/>
    <x v="1503"/>
    <x v="2822"/>
    <n v="0"/>
    <n v="3"/>
  </r>
  <r>
    <x v="3"/>
    <x v="231"/>
    <x v="0"/>
    <x v="1503"/>
    <x v="2822"/>
    <n v="0"/>
    <n v="17"/>
  </r>
  <r>
    <x v="4"/>
    <x v="231"/>
    <x v="0"/>
    <x v="1503"/>
    <x v="2822"/>
    <n v="0"/>
    <n v="4"/>
  </r>
  <r>
    <x v="5"/>
    <x v="231"/>
    <x v="0"/>
    <x v="1503"/>
    <x v="2822"/>
    <n v="0"/>
    <n v="0"/>
  </r>
  <r>
    <x v="6"/>
    <x v="231"/>
    <x v="0"/>
    <x v="1503"/>
    <x v="2822"/>
    <n v="0"/>
    <n v="2"/>
  </r>
  <r>
    <x v="7"/>
    <x v="231"/>
    <x v="0"/>
    <x v="1503"/>
    <x v="2822"/>
    <n v="1"/>
    <n v="6"/>
  </r>
  <r>
    <x v="8"/>
    <x v="231"/>
    <x v="0"/>
    <x v="1503"/>
    <x v="2822"/>
    <n v="0"/>
    <n v="4"/>
  </r>
  <r>
    <x v="9"/>
    <x v="231"/>
    <x v="0"/>
    <x v="1503"/>
    <x v="2822"/>
    <n v="0"/>
    <n v="1"/>
  </r>
  <r>
    <x v="10"/>
    <x v="231"/>
    <x v="0"/>
    <x v="1503"/>
    <x v="2822"/>
    <n v="0"/>
    <n v="2"/>
  </r>
  <r>
    <x v="11"/>
    <x v="231"/>
    <x v="0"/>
    <x v="1503"/>
    <x v="2822"/>
    <n v="0"/>
    <n v="0"/>
  </r>
  <r>
    <x v="12"/>
    <x v="231"/>
    <x v="0"/>
    <x v="1503"/>
    <x v="2822"/>
    <n v="1"/>
    <n v="3"/>
  </r>
  <r>
    <x v="13"/>
    <x v="231"/>
    <x v="0"/>
    <x v="1503"/>
    <x v="2822"/>
    <n v="0"/>
    <n v="3"/>
  </r>
  <r>
    <x v="14"/>
    <x v="231"/>
    <x v="0"/>
    <x v="1503"/>
    <x v="2822"/>
    <n v="0"/>
    <n v="5"/>
  </r>
  <r>
    <x v="15"/>
    <x v="231"/>
    <x v="0"/>
    <x v="1503"/>
    <x v="15"/>
    <n v="0"/>
    <n v="1"/>
  </r>
  <r>
    <x v="16"/>
    <x v="231"/>
    <x v="0"/>
    <x v="1503"/>
    <x v="2822"/>
    <n v="0"/>
    <n v="5"/>
  </r>
  <r>
    <x v="17"/>
    <x v="231"/>
    <x v="0"/>
    <x v="1503"/>
    <x v="2822"/>
    <n v="0"/>
    <n v="2"/>
  </r>
  <r>
    <x v="18"/>
    <x v="231"/>
    <x v="0"/>
    <x v="1503"/>
    <x v="2822"/>
    <n v="0"/>
    <n v="12"/>
  </r>
  <r>
    <x v="19"/>
    <x v="231"/>
    <x v="0"/>
    <x v="1503"/>
    <x v="2822"/>
    <n v="0"/>
    <n v="7"/>
  </r>
  <r>
    <x v="20"/>
    <x v="231"/>
    <x v="0"/>
    <x v="1503"/>
    <x v="2822"/>
    <n v="0"/>
    <n v="1"/>
  </r>
  <r>
    <x v="21"/>
    <x v="231"/>
    <x v="0"/>
    <x v="1503"/>
    <x v="15"/>
    <n v="1"/>
    <n v="18"/>
  </r>
  <r>
    <x v="22"/>
    <x v="231"/>
    <x v="0"/>
    <x v="1503"/>
    <x v="2822"/>
    <n v="0"/>
    <n v="10"/>
  </r>
  <r>
    <x v="23"/>
    <x v="231"/>
    <x v="0"/>
    <x v="1503"/>
    <x v="2822"/>
    <n v="0"/>
    <n v="2"/>
  </r>
  <r>
    <x v="0"/>
    <x v="232"/>
    <x v="0"/>
    <x v="1503"/>
    <x v="2822"/>
    <n v="0"/>
    <n v="0"/>
  </r>
  <r>
    <x v="1"/>
    <x v="232"/>
    <x v="0"/>
    <x v="1503"/>
    <x v="2822"/>
    <n v="0"/>
    <n v="5"/>
  </r>
  <r>
    <x v="2"/>
    <x v="232"/>
    <x v="0"/>
    <x v="1503"/>
    <x v="2822"/>
    <n v="1"/>
    <n v="3"/>
  </r>
  <r>
    <x v="3"/>
    <x v="232"/>
    <x v="0"/>
    <x v="1503"/>
    <x v="2822"/>
    <n v="1"/>
    <n v="17"/>
  </r>
  <r>
    <x v="4"/>
    <x v="232"/>
    <x v="0"/>
    <x v="1503"/>
    <x v="2822"/>
    <n v="0"/>
    <n v="4"/>
  </r>
  <r>
    <x v="5"/>
    <x v="232"/>
    <x v="0"/>
    <x v="1503"/>
    <x v="2822"/>
    <n v="0"/>
    <n v="0"/>
  </r>
  <r>
    <x v="6"/>
    <x v="232"/>
    <x v="0"/>
    <x v="1503"/>
    <x v="2822"/>
    <n v="0"/>
    <n v="2"/>
  </r>
  <r>
    <x v="7"/>
    <x v="232"/>
    <x v="0"/>
    <x v="1503"/>
    <x v="2822"/>
    <n v="0"/>
    <n v="5"/>
  </r>
  <r>
    <x v="8"/>
    <x v="232"/>
    <x v="0"/>
    <x v="1503"/>
    <x v="2822"/>
    <n v="0"/>
    <n v="4"/>
  </r>
  <r>
    <x v="9"/>
    <x v="232"/>
    <x v="0"/>
    <x v="1503"/>
    <x v="2822"/>
    <n v="0"/>
    <n v="1"/>
  </r>
  <r>
    <x v="10"/>
    <x v="232"/>
    <x v="0"/>
    <x v="1503"/>
    <x v="2822"/>
    <n v="0"/>
    <n v="2"/>
  </r>
  <r>
    <x v="11"/>
    <x v="232"/>
    <x v="0"/>
    <x v="1503"/>
    <x v="2822"/>
    <n v="0"/>
    <n v="0"/>
  </r>
  <r>
    <x v="12"/>
    <x v="232"/>
    <x v="0"/>
    <x v="1503"/>
    <x v="2822"/>
    <n v="0"/>
    <n v="2"/>
  </r>
  <r>
    <x v="13"/>
    <x v="232"/>
    <x v="0"/>
    <x v="1503"/>
    <x v="2822"/>
    <n v="0"/>
    <n v="3"/>
  </r>
  <r>
    <x v="14"/>
    <x v="232"/>
    <x v="0"/>
    <x v="1503"/>
    <x v="2822"/>
    <n v="0"/>
    <n v="5"/>
  </r>
  <r>
    <x v="15"/>
    <x v="232"/>
    <x v="0"/>
    <x v="1503"/>
    <x v="15"/>
    <n v="0"/>
    <n v="1"/>
  </r>
  <r>
    <x v="16"/>
    <x v="232"/>
    <x v="0"/>
    <x v="1503"/>
    <x v="2822"/>
    <n v="0"/>
    <n v="5"/>
  </r>
  <r>
    <x v="17"/>
    <x v="232"/>
    <x v="0"/>
    <x v="1503"/>
    <x v="2822"/>
    <n v="0"/>
    <n v="2"/>
  </r>
  <r>
    <x v="18"/>
    <x v="232"/>
    <x v="0"/>
    <x v="1503"/>
    <x v="2822"/>
    <n v="1"/>
    <n v="12"/>
  </r>
  <r>
    <x v="19"/>
    <x v="232"/>
    <x v="0"/>
    <x v="1503"/>
    <x v="2822"/>
    <n v="1"/>
    <n v="7"/>
  </r>
  <r>
    <x v="20"/>
    <x v="232"/>
    <x v="0"/>
    <x v="1503"/>
    <x v="2822"/>
    <n v="0"/>
    <n v="1"/>
  </r>
  <r>
    <x v="21"/>
    <x v="232"/>
    <x v="0"/>
    <x v="1503"/>
    <x v="15"/>
    <n v="1"/>
    <n v="17"/>
  </r>
  <r>
    <x v="22"/>
    <x v="232"/>
    <x v="0"/>
    <x v="1503"/>
    <x v="2822"/>
    <n v="0"/>
    <n v="10"/>
  </r>
  <r>
    <x v="23"/>
    <x v="232"/>
    <x v="0"/>
    <x v="1503"/>
    <x v="2822"/>
    <n v="0"/>
    <n v="2"/>
  </r>
  <r>
    <x v="0"/>
    <x v="233"/>
    <x v="0"/>
    <x v="1503"/>
    <x v="2822"/>
    <n v="0"/>
    <n v="0"/>
  </r>
  <r>
    <x v="1"/>
    <x v="233"/>
    <x v="0"/>
    <x v="1503"/>
    <x v="2822"/>
    <n v="0"/>
    <n v="5"/>
  </r>
  <r>
    <x v="2"/>
    <x v="233"/>
    <x v="0"/>
    <x v="1503"/>
    <x v="2822"/>
    <n v="0"/>
    <n v="2"/>
  </r>
  <r>
    <x v="3"/>
    <x v="233"/>
    <x v="0"/>
    <x v="1503"/>
    <x v="2822"/>
    <n v="1"/>
    <n v="16"/>
  </r>
  <r>
    <x v="4"/>
    <x v="233"/>
    <x v="0"/>
    <x v="1503"/>
    <x v="2822"/>
    <n v="1"/>
    <n v="4"/>
  </r>
  <r>
    <x v="5"/>
    <x v="233"/>
    <x v="0"/>
    <x v="1503"/>
    <x v="2822"/>
    <n v="0"/>
    <n v="0"/>
  </r>
  <r>
    <x v="6"/>
    <x v="233"/>
    <x v="0"/>
    <x v="1503"/>
    <x v="2822"/>
    <n v="0"/>
    <n v="2"/>
  </r>
  <r>
    <x v="7"/>
    <x v="233"/>
    <x v="0"/>
    <x v="1503"/>
    <x v="2822"/>
    <n v="0"/>
    <n v="5"/>
  </r>
  <r>
    <x v="8"/>
    <x v="233"/>
    <x v="0"/>
    <x v="1503"/>
    <x v="2822"/>
    <n v="0"/>
    <n v="4"/>
  </r>
  <r>
    <x v="9"/>
    <x v="233"/>
    <x v="0"/>
    <x v="1503"/>
    <x v="2822"/>
    <n v="0"/>
    <n v="1"/>
  </r>
  <r>
    <x v="10"/>
    <x v="233"/>
    <x v="0"/>
    <x v="1503"/>
    <x v="2822"/>
    <n v="0"/>
    <n v="2"/>
  </r>
  <r>
    <x v="11"/>
    <x v="233"/>
    <x v="0"/>
    <x v="1503"/>
    <x v="2822"/>
    <n v="0"/>
    <n v="0"/>
  </r>
  <r>
    <x v="12"/>
    <x v="233"/>
    <x v="0"/>
    <x v="1503"/>
    <x v="2822"/>
    <n v="0"/>
    <n v="2"/>
  </r>
  <r>
    <x v="13"/>
    <x v="233"/>
    <x v="0"/>
    <x v="1503"/>
    <x v="2822"/>
    <n v="0"/>
    <n v="3"/>
  </r>
  <r>
    <x v="14"/>
    <x v="233"/>
    <x v="0"/>
    <x v="1503"/>
    <x v="2822"/>
    <n v="0"/>
    <n v="5"/>
  </r>
  <r>
    <x v="15"/>
    <x v="233"/>
    <x v="0"/>
    <x v="1503"/>
    <x v="15"/>
    <n v="0"/>
    <n v="1"/>
  </r>
  <r>
    <x v="16"/>
    <x v="233"/>
    <x v="0"/>
    <x v="1503"/>
    <x v="2822"/>
    <n v="0"/>
    <n v="5"/>
  </r>
  <r>
    <x v="17"/>
    <x v="233"/>
    <x v="0"/>
    <x v="1503"/>
    <x v="2822"/>
    <n v="0"/>
    <n v="2"/>
  </r>
  <r>
    <x v="18"/>
    <x v="233"/>
    <x v="0"/>
    <x v="1503"/>
    <x v="2822"/>
    <n v="1"/>
    <n v="11"/>
  </r>
  <r>
    <x v="19"/>
    <x v="233"/>
    <x v="0"/>
    <x v="1503"/>
    <x v="2822"/>
    <n v="1"/>
    <n v="6"/>
  </r>
  <r>
    <x v="20"/>
    <x v="233"/>
    <x v="0"/>
    <x v="1503"/>
    <x v="2822"/>
    <n v="0"/>
    <n v="1"/>
  </r>
  <r>
    <x v="21"/>
    <x v="233"/>
    <x v="0"/>
    <x v="1503"/>
    <x v="15"/>
    <n v="1"/>
    <n v="16"/>
  </r>
  <r>
    <x v="22"/>
    <x v="233"/>
    <x v="0"/>
    <x v="1503"/>
    <x v="2822"/>
    <n v="2"/>
    <n v="10"/>
  </r>
  <r>
    <x v="23"/>
    <x v="233"/>
    <x v="0"/>
    <x v="1503"/>
    <x v="2822"/>
    <n v="0"/>
    <n v="2"/>
  </r>
  <r>
    <x v="0"/>
    <x v="234"/>
    <x v="0"/>
    <x v="1503"/>
    <x v="2822"/>
    <n v="0"/>
    <n v="0"/>
  </r>
  <r>
    <x v="1"/>
    <x v="234"/>
    <x v="0"/>
    <x v="1503"/>
    <x v="2822"/>
    <n v="1"/>
    <n v="5"/>
  </r>
  <r>
    <x v="2"/>
    <x v="234"/>
    <x v="0"/>
    <x v="1503"/>
    <x v="2822"/>
    <n v="0"/>
    <n v="2"/>
  </r>
  <r>
    <x v="3"/>
    <x v="234"/>
    <x v="0"/>
    <x v="1503"/>
    <x v="2822"/>
    <n v="0"/>
    <n v="15"/>
  </r>
  <r>
    <x v="4"/>
    <x v="234"/>
    <x v="0"/>
    <x v="1503"/>
    <x v="2822"/>
    <n v="0"/>
    <n v="3"/>
  </r>
  <r>
    <x v="5"/>
    <x v="234"/>
    <x v="0"/>
    <x v="1503"/>
    <x v="2822"/>
    <n v="0"/>
    <n v="0"/>
  </r>
  <r>
    <x v="6"/>
    <x v="234"/>
    <x v="0"/>
    <x v="1503"/>
    <x v="2822"/>
    <n v="0"/>
    <n v="2"/>
  </r>
  <r>
    <x v="7"/>
    <x v="234"/>
    <x v="0"/>
    <x v="1503"/>
    <x v="2822"/>
    <n v="0"/>
    <n v="5"/>
  </r>
  <r>
    <x v="8"/>
    <x v="234"/>
    <x v="0"/>
    <x v="1503"/>
    <x v="2822"/>
    <n v="0"/>
    <n v="4"/>
  </r>
  <r>
    <x v="9"/>
    <x v="234"/>
    <x v="0"/>
    <x v="1503"/>
    <x v="2822"/>
    <n v="0"/>
    <n v="1"/>
  </r>
  <r>
    <x v="10"/>
    <x v="234"/>
    <x v="0"/>
    <x v="1503"/>
    <x v="2822"/>
    <n v="0"/>
    <n v="2"/>
  </r>
  <r>
    <x v="11"/>
    <x v="234"/>
    <x v="0"/>
    <x v="1503"/>
    <x v="2822"/>
    <n v="0"/>
    <n v="0"/>
  </r>
  <r>
    <x v="12"/>
    <x v="234"/>
    <x v="0"/>
    <x v="1503"/>
    <x v="2822"/>
    <n v="0"/>
    <n v="2"/>
  </r>
  <r>
    <x v="13"/>
    <x v="234"/>
    <x v="0"/>
    <x v="1503"/>
    <x v="2822"/>
    <n v="0"/>
    <n v="3"/>
  </r>
  <r>
    <x v="14"/>
    <x v="234"/>
    <x v="0"/>
    <x v="1503"/>
    <x v="2822"/>
    <n v="0"/>
    <n v="5"/>
  </r>
  <r>
    <x v="15"/>
    <x v="234"/>
    <x v="0"/>
    <x v="1503"/>
    <x v="15"/>
    <n v="0"/>
    <n v="1"/>
  </r>
  <r>
    <x v="16"/>
    <x v="234"/>
    <x v="0"/>
    <x v="1503"/>
    <x v="2822"/>
    <n v="0"/>
    <n v="5"/>
  </r>
  <r>
    <x v="17"/>
    <x v="234"/>
    <x v="0"/>
    <x v="1503"/>
    <x v="2822"/>
    <n v="0"/>
    <n v="2"/>
  </r>
  <r>
    <x v="18"/>
    <x v="234"/>
    <x v="0"/>
    <x v="1503"/>
    <x v="2822"/>
    <n v="0"/>
    <n v="10"/>
  </r>
  <r>
    <x v="19"/>
    <x v="234"/>
    <x v="0"/>
    <x v="1503"/>
    <x v="2822"/>
    <n v="0"/>
    <n v="5"/>
  </r>
  <r>
    <x v="20"/>
    <x v="234"/>
    <x v="0"/>
    <x v="1503"/>
    <x v="2822"/>
    <n v="0"/>
    <n v="1"/>
  </r>
  <r>
    <x v="21"/>
    <x v="234"/>
    <x v="0"/>
    <x v="1503"/>
    <x v="15"/>
    <n v="1"/>
    <n v="15"/>
  </r>
  <r>
    <x v="22"/>
    <x v="234"/>
    <x v="0"/>
    <x v="1503"/>
    <x v="2822"/>
    <n v="1"/>
    <n v="8"/>
  </r>
  <r>
    <x v="23"/>
    <x v="234"/>
    <x v="0"/>
    <x v="1503"/>
    <x v="2822"/>
    <n v="0"/>
    <n v="2"/>
  </r>
  <r>
    <x v="0"/>
    <x v="235"/>
    <x v="0"/>
    <x v="1503"/>
    <x v="2822"/>
    <n v="0"/>
    <n v="0"/>
  </r>
  <r>
    <x v="1"/>
    <x v="235"/>
    <x v="0"/>
    <x v="1503"/>
    <x v="2822"/>
    <n v="1"/>
    <n v="4"/>
  </r>
  <r>
    <x v="2"/>
    <x v="235"/>
    <x v="0"/>
    <x v="1503"/>
    <x v="2822"/>
    <n v="0"/>
    <n v="2"/>
  </r>
  <r>
    <x v="3"/>
    <x v="235"/>
    <x v="0"/>
    <x v="1503"/>
    <x v="2822"/>
    <n v="2"/>
    <n v="15"/>
  </r>
  <r>
    <x v="4"/>
    <x v="235"/>
    <x v="0"/>
    <x v="1503"/>
    <x v="2822"/>
    <n v="0"/>
    <n v="3"/>
  </r>
  <r>
    <x v="5"/>
    <x v="235"/>
    <x v="0"/>
    <x v="1503"/>
    <x v="2822"/>
    <n v="0"/>
    <n v="0"/>
  </r>
  <r>
    <x v="6"/>
    <x v="235"/>
    <x v="0"/>
    <x v="1503"/>
    <x v="2822"/>
    <n v="1"/>
    <n v="2"/>
  </r>
  <r>
    <x v="7"/>
    <x v="235"/>
    <x v="0"/>
    <x v="1503"/>
    <x v="2822"/>
    <n v="0"/>
    <n v="5"/>
  </r>
  <r>
    <x v="8"/>
    <x v="235"/>
    <x v="0"/>
    <x v="1503"/>
    <x v="2822"/>
    <n v="1"/>
    <n v="4"/>
  </r>
  <r>
    <x v="9"/>
    <x v="235"/>
    <x v="0"/>
    <x v="1503"/>
    <x v="2822"/>
    <n v="0"/>
    <n v="1"/>
  </r>
  <r>
    <x v="10"/>
    <x v="235"/>
    <x v="0"/>
    <x v="1503"/>
    <x v="2822"/>
    <n v="0"/>
    <n v="2"/>
  </r>
  <r>
    <x v="11"/>
    <x v="235"/>
    <x v="0"/>
    <x v="1503"/>
    <x v="2822"/>
    <n v="0"/>
    <n v="0"/>
  </r>
  <r>
    <x v="12"/>
    <x v="235"/>
    <x v="0"/>
    <x v="1503"/>
    <x v="2822"/>
    <n v="0"/>
    <n v="2"/>
  </r>
  <r>
    <x v="13"/>
    <x v="235"/>
    <x v="0"/>
    <x v="1503"/>
    <x v="2822"/>
    <n v="0"/>
    <n v="3"/>
  </r>
  <r>
    <x v="14"/>
    <x v="235"/>
    <x v="0"/>
    <x v="1503"/>
    <x v="2822"/>
    <n v="0"/>
    <n v="5"/>
  </r>
  <r>
    <x v="15"/>
    <x v="235"/>
    <x v="0"/>
    <x v="1503"/>
    <x v="15"/>
    <n v="0"/>
    <n v="1"/>
  </r>
  <r>
    <x v="16"/>
    <x v="235"/>
    <x v="0"/>
    <x v="1503"/>
    <x v="2822"/>
    <n v="2"/>
    <n v="5"/>
  </r>
  <r>
    <x v="17"/>
    <x v="235"/>
    <x v="0"/>
    <x v="1503"/>
    <x v="2822"/>
    <n v="0"/>
    <n v="2"/>
  </r>
  <r>
    <x v="18"/>
    <x v="235"/>
    <x v="0"/>
    <x v="1503"/>
    <x v="2822"/>
    <n v="0"/>
    <n v="10"/>
  </r>
  <r>
    <x v="19"/>
    <x v="235"/>
    <x v="0"/>
    <x v="1503"/>
    <x v="2822"/>
    <n v="1"/>
    <n v="5"/>
  </r>
  <r>
    <x v="20"/>
    <x v="235"/>
    <x v="0"/>
    <x v="1503"/>
    <x v="2822"/>
    <n v="0"/>
    <n v="1"/>
  </r>
  <r>
    <x v="21"/>
    <x v="235"/>
    <x v="0"/>
    <x v="1503"/>
    <x v="15"/>
    <n v="0"/>
    <n v="14"/>
  </r>
  <r>
    <x v="22"/>
    <x v="235"/>
    <x v="0"/>
    <x v="1503"/>
    <x v="2822"/>
    <n v="0"/>
    <n v="7"/>
  </r>
  <r>
    <x v="23"/>
    <x v="235"/>
    <x v="0"/>
    <x v="1503"/>
    <x v="2822"/>
    <n v="0"/>
    <n v="2"/>
  </r>
  <r>
    <x v="0"/>
    <x v="236"/>
    <x v="0"/>
    <x v="1503"/>
    <x v="2822"/>
    <n v="0"/>
    <n v="0"/>
  </r>
  <r>
    <x v="1"/>
    <x v="236"/>
    <x v="0"/>
    <x v="1503"/>
    <x v="2822"/>
    <n v="0"/>
    <n v="3"/>
  </r>
  <r>
    <x v="2"/>
    <x v="236"/>
    <x v="0"/>
    <x v="1503"/>
    <x v="2822"/>
    <n v="0"/>
    <n v="2"/>
  </r>
  <r>
    <x v="3"/>
    <x v="236"/>
    <x v="0"/>
    <x v="1503"/>
    <x v="2822"/>
    <n v="0"/>
    <n v="13"/>
  </r>
  <r>
    <x v="4"/>
    <x v="236"/>
    <x v="0"/>
    <x v="1503"/>
    <x v="2822"/>
    <n v="0"/>
    <n v="3"/>
  </r>
  <r>
    <x v="5"/>
    <x v="236"/>
    <x v="0"/>
    <x v="1503"/>
    <x v="2822"/>
    <n v="0"/>
    <n v="0"/>
  </r>
  <r>
    <x v="6"/>
    <x v="236"/>
    <x v="0"/>
    <x v="1503"/>
    <x v="2822"/>
    <n v="0"/>
    <n v="1"/>
  </r>
  <r>
    <x v="7"/>
    <x v="236"/>
    <x v="0"/>
    <x v="1503"/>
    <x v="2822"/>
    <n v="0"/>
    <n v="5"/>
  </r>
  <r>
    <x v="8"/>
    <x v="236"/>
    <x v="0"/>
    <x v="1503"/>
    <x v="2822"/>
    <n v="0"/>
    <n v="3"/>
  </r>
  <r>
    <x v="9"/>
    <x v="236"/>
    <x v="0"/>
    <x v="1503"/>
    <x v="2822"/>
    <n v="0"/>
    <n v="1"/>
  </r>
  <r>
    <x v="10"/>
    <x v="236"/>
    <x v="0"/>
    <x v="1503"/>
    <x v="2822"/>
    <n v="0"/>
    <n v="2"/>
  </r>
  <r>
    <x v="11"/>
    <x v="236"/>
    <x v="0"/>
    <x v="1503"/>
    <x v="2822"/>
    <n v="0"/>
    <n v="0"/>
  </r>
  <r>
    <x v="12"/>
    <x v="236"/>
    <x v="0"/>
    <x v="1503"/>
    <x v="2822"/>
    <n v="0"/>
    <n v="2"/>
  </r>
  <r>
    <x v="13"/>
    <x v="236"/>
    <x v="0"/>
    <x v="1503"/>
    <x v="2822"/>
    <n v="0"/>
    <n v="3"/>
  </r>
  <r>
    <x v="14"/>
    <x v="236"/>
    <x v="0"/>
    <x v="1503"/>
    <x v="2822"/>
    <n v="0"/>
    <n v="5"/>
  </r>
  <r>
    <x v="15"/>
    <x v="236"/>
    <x v="0"/>
    <x v="1503"/>
    <x v="15"/>
    <n v="1"/>
    <n v="1"/>
  </r>
  <r>
    <x v="16"/>
    <x v="236"/>
    <x v="0"/>
    <x v="1503"/>
    <x v="2822"/>
    <n v="1"/>
    <n v="3"/>
  </r>
  <r>
    <x v="17"/>
    <x v="236"/>
    <x v="0"/>
    <x v="1503"/>
    <x v="2822"/>
    <n v="2"/>
    <n v="2"/>
  </r>
  <r>
    <x v="18"/>
    <x v="236"/>
    <x v="0"/>
    <x v="1503"/>
    <x v="2822"/>
    <n v="0"/>
    <n v="10"/>
  </r>
  <r>
    <x v="19"/>
    <x v="236"/>
    <x v="0"/>
    <x v="1503"/>
    <x v="2822"/>
    <n v="1"/>
    <n v="4"/>
  </r>
  <r>
    <x v="20"/>
    <x v="236"/>
    <x v="0"/>
    <x v="1503"/>
    <x v="2822"/>
    <n v="0"/>
    <n v="1"/>
  </r>
  <r>
    <x v="21"/>
    <x v="236"/>
    <x v="0"/>
    <x v="1503"/>
    <x v="15"/>
    <n v="2"/>
    <n v="14"/>
  </r>
  <r>
    <x v="22"/>
    <x v="236"/>
    <x v="0"/>
    <x v="1503"/>
    <x v="2822"/>
    <n v="0"/>
    <n v="7"/>
  </r>
  <r>
    <x v="23"/>
    <x v="236"/>
    <x v="0"/>
    <x v="1503"/>
    <x v="2822"/>
    <n v="0"/>
    <n v="2"/>
  </r>
  <r>
    <x v="0"/>
    <x v="237"/>
    <x v="0"/>
    <x v="1503"/>
    <x v="2822"/>
    <n v="0"/>
    <n v="0"/>
  </r>
  <r>
    <x v="1"/>
    <x v="237"/>
    <x v="0"/>
    <x v="1503"/>
    <x v="2822"/>
    <n v="0"/>
    <n v="3"/>
  </r>
  <r>
    <x v="2"/>
    <x v="237"/>
    <x v="0"/>
    <x v="1503"/>
    <x v="2822"/>
    <n v="0"/>
    <n v="2"/>
  </r>
  <r>
    <x v="3"/>
    <x v="237"/>
    <x v="0"/>
    <x v="1503"/>
    <x v="2822"/>
    <n v="0"/>
    <n v="13"/>
  </r>
  <r>
    <x v="4"/>
    <x v="237"/>
    <x v="0"/>
    <x v="1503"/>
    <x v="2822"/>
    <n v="0"/>
    <n v="3"/>
  </r>
  <r>
    <x v="5"/>
    <x v="237"/>
    <x v="0"/>
    <x v="1503"/>
    <x v="2822"/>
    <n v="0"/>
    <n v="0"/>
  </r>
  <r>
    <x v="6"/>
    <x v="237"/>
    <x v="0"/>
    <x v="1503"/>
    <x v="2822"/>
    <n v="0"/>
    <n v="1"/>
  </r>
  <r>
    <x v="7"/>
    <x v="237"/>
    <x v="0"/>
    <x v="1503"/>
    <x v="2822"/>
    <n v="0"/>
    <n v="5"/>
  </r>
  <r>
    <x v="8"/>
    <x v="237"/>
    <x v="0"/>
    <x v="1503"/>
    <x v="2822"/>
    <n v="0"/>
    <n v="3"/>
  </r>
  <r>
    <x v="9"/>
    <x v="237"/>
    <x v="0"/>
    <x v="1503"/>
    <x v="2822"/>
    <n v="1"/>
    <n v="1"/>
  </r>
  <r>
    <x v="10"/>
    <x v="237"/>
    <x v="0"/>
    <x v="1503"/>
    <x v="2822"/>
    <n v="2"/>
    <n v="2"/>
  </r>
  <r>
    <x v="11"/>
    <x v="237"/>
    <x v="0"/>
    <x v="1503"/>
    <x v="2822"/>
    <n v="0"/>
    <n v="0"/>
  </r>
  <r>
    <x v="12"/>
    <x v="237"/>
    <x v="0"/>
    <x v="1503"/>
    <x v="2822"/>
    <n v="0"/>
    <n v="2"/>
  </r>
  <r>
    <x v="13"/>
    <x v="237"/>
    <x v="0"/>
    <x v="1503"/>
    <x v="2822"/>
    <n v="1"/>
    <n v="3"/>
  </r>
  <r>
    <x v="14"/>
    <x v="237"/>
    <x v="0"/>
    <x v="1503"/>
    <x v="2822"/>
    <n v="1"/>
    <n v="5"/>
  </r>
  <r>
    <x v="15"/>
    <x v="237"/>
    <x v="0"/>
    <x v="1503"/>
    <x v="15"/>
    <n v="0"/>
    <n v="0"/>
  </r>
  <r>
    <x v="16"/>
    <x v="237"/>
    <x v="0"/>
    <x v="1503"/>
    <x v="2822"/>
    <n v="0"/>
    <n v="2"/>
  </r>
  <r>
    <x v="17"/>
    <x v="237"/>
    <x v="0"/>
    <x v="1503"/>
    <x v="2822"/>
    <n v="0"/>
    <n v="0"/>
  </r>
  <r>
    <x v="18"/>
    <x v="237"/>
    <x v="0"/>
    <x v="1503"/>
    <x v="2822"/>
    <n v="2"/>
    <n v="10"/>
  </r>
  <r>
    <x v="19"/>
    <x v="237"/>
    <x v="0"/>
    <x v="1503"/>
    <x v="2822"/>
    <n v="0"/>
    <n v="3"/>
  </r>
  <r>
    <x v="20"/>
    <x v="237"/>
    <x v="0"/>
    <x v="1503"/>
    <x v="2822"/>
    <n v="0"/>
    <n v="1"/>
  </r>
  <r>
    <x v="21"/>
    <x v="237"/>
    <x v="0"/>
    <x v="1503"/>
    <x v="15"/>
    <n v="1"/>
    <n v="12"/>
  </r>
  <r>
    <x v="22"/>
    <x v="237"/>
    <x v="0"/>
    <x v="1503"/>
    <x v="2822"/>
    <n v="1"/>
    <n v="7"/>
  </r>
  <r>
    <x v="23"/>
    <x v="237"/>
    <x v="0"/>
    <x v="1503"/>
    <x v="2822"/>
    <n v="0"/>
    <n v="2"/>
  </r>
  <r>
    <x v="0"/>
    <x v="238"/>
    <x v="0"/>
    <x v="1503"/>
    <x v="2822"/>
    <n v="0"/>
    <n v="0"/>
  </r>
  <r>
    <x v="1"/>
    <x v="238"/>
    <x v="0"/>
    <x v="1503"/>
    <x v="2822"/>
    <n v="0"/>
    <n v="3"/>
  </r>
  <r>
    <x v="2"/>
    <x v="238"/>
    <x v="0"/>
    <x v="1503"/>
    <x v="2822"/>
    <n v="1"/>
    <n v="2"/>
  </r>
  <r>
    <x v="3"/>
    <x v="238"/>
    <x v="0"/>
    <x v="1503"/>
    <x v="2822"/>
    <n v="1"/>
    <n v="13"/>
  </r>
  <r>
    <x v="4"/>
    <x v="238"/>
    <x v="0"/>
    <x v="1503"/>
    <x v="2822"/>
    <n v="1"/>
    <n v="3"/>
  </r>
  <r>
    <x v="5"/>
    <x v="238"/>
    <x v="0"/>
    <x v="1503"/>
    <x v="2822"/>
    <n v="0"/>
    <n v="0"/>
  </r>
  <r>
    <x v="6"/>
    <x v="238"/>
    <x v="0"/>
    <x v="1503"/>
    <x v="2822"/>
    <n v="0"/>
    <n v="1"/>
  </r>
  <r>
    <x v="7"/>
    <x v="238"/>
    <x v="0"/>
    <x v="1503"/>
    <x v="2822"/>
    <n v="0"/>
    <n v="5"/>
  </r>
  <r>
    <x v="8"/>
    <x v="238"/>
    <x v="0"/>
    <x v="1503"/>
    <x v="2822"/>
    <n v="0"/>
    <n v="3"/>
  </r>
  <r>
    <x v="9"/>
    <x v="238"/>
    <x v="0"/>
    <x v="1503"/>
    <x v="2822"/>
    <n v="0"/>
    <n v="0"/>
  </r>
  <r>
    <x v="10"/>
    <x v="238"/>
    <x v="0"/>
    <x v="1503"/>
    <x v="2822"/>
    <n v="0"/>
    <n v="0"/>
  </r>
  <r>
    <x v="11"/>
    <x v="238"/>
    <x v="0"/>
    <x v="1503"/>
    <x v="2822"/>
    <n v="0"/>
    <n v="0"/>
  </r>
  <r>
    <x v="12"/>
    <x v="238"/>
    <x v="0"/>
    <x v="1503"/>
    <x v="2822"/>
    <n v="0"/>
    <n v="2"/>
  </r>
  <r>
    <x v="13"/>
    <x v="238"/>
    <x v="0"/>
    <x v="1503"/>
    <x v="2822"/>
    <n v="0"/>
    <n v="2"/>
  </r>
  <r>
    <x v="14"/>
    <x v="238"/>
    <x v="0"/>
    <x v="1503"/>
    <x v="2822"/>
    <n v="2"/>
    <n v="4"/>
  </r>
  <r>
    <x v="15"/>
    <x v="238"/>
    <x v="0"/>
    <x v="1503"/>
    <x v="15"/>
    <n v="0"/>
    <n v="0"/>
  </r>
  <r>
    <x v="16"/>
    <x v="238"/>
    <x v="0"/>
    <x v="1503"/>
    <x v="2822"/>
    <n v="0"/>
    <n v="2"/>
  </r>
  <r>
    <x v="17"/>
    <x v="238"/>
    <x v="0"/>
    <x v="1503"/>
    <x v="2822"/>
    <n v="0"/>
    <n v="0"/>
  </r>
  <r>
    <x v="18"/>
    <x v="238"/>
    <x v="0"/>
    <x v="1503"/>
    <x v="2822"/>
    <n v="1"/>
    <n v="8"/>
  </r>
  <r>
    <x v="19"/>
    <x v="238"/>
    <x v="0"/>
    <x v="1503"/>
    <x v="2822"/>
    <n v="0"/>
    <n v="3"/>
  </r>
  <r>
    <x v="20"/>
    <x v="238"/>
    <x v="0"/>
    <x v="1503"/>
    <x v="2822"/>
    <n v="0"/>
    <n v="1"/>
  </r>
  <r>
    <x v="21"/>
    <x v="238"/>
    <x v="0"/>
    <x v="1503"/>
    <x v="15"/>
    <n v="1"/>
    <n v="11"/>
  </r>
  <r>
    <x v="22"/>
    <x v="238"/>
    <x v="0"/>
    <x v="1503"/>
    <x v="2822"/>
    <n v="0"/>
    <n v="6"/>
  </r>
  <r>
    <x v="23"/>
    <x v="238"/>
    <x v="0"/>
    <x v="1503"/>
    <x v="2822"/>
    <n v="0"/>
    <n v="2"/>
  </r>
  <r>
    <x v="0"/>
    <x v="239"/>
    <x v="0"/>
    <x v="1503"/>
    <x v="2822"/>
    <n v="0"/>
    <n v="0"/>
  </r>
  <r>
    <x v="1"/>
    <x v="239"/>
    <x v="0"/>
    <x v="1503"/>
    <x v="2822"/>
    <n v="0"/>
    <n v="3"/>
  </r>
  <r>
    <x v="2"/>
    <x v="239"/>
    <x v="0"/>
    <x v="1503"/>
    <x v="2822"/>
    <n v="0"/>
    <n v="1"/>
  </r>
  <r>
    <x v="3"/>
    <x v="239"/>
    <x v="0"/>
    <x v="1503"/>
    <x v="2822"/>
    <n v="0"/>
    <n v="12"/>
  </r>
  <r>
    <x v="4"/>
    <x v="239"/>
    <x v="0"/>
    <x v="1503"/>
    <x v="2822"/>
    <n v="0"/>
    <n v="2"/>
  </r>
  <r>
    <x v="5"/>
    <x v="239"/>
    <x v="0"/>
    <x v="1503"/>
    <x v="2822"/>
    <n v="0"/>
    <n v="0"/>
  </r>
  <r>
    <x v="6"/>
    <x v="239"/>
    <x v="0"/>
    <x v="1503"/>
    <x v="2822"/>
    <n v="0"/>
    <n v="1"/>
  </r>
  <r>
    <x v="7"/>
    <x v="239"/>
    <x v="0"/>
    <x v="1503"/>
    <x v="2822"/>
    <n v="0"/>
    <n v="5"/>
  </r>
  <r>
    <x v="8"/>
    <x v="239"/>
    <x v="0"/>
    <x v="1503"/>
    <x v="2822"/>
    <n v="0"/>
    <n v="3"/>
  </r>
  <r>
    <x v="9"/>
    <x v="239"/>
    <x v="0"/>
    <x v="1503"/>
    <x v="2822"/>
    <n v="0"/>
    <n v="0"/>
  </r>
  <r>
    <x v="10"/>
    <x v="239"/>
    <x v="0"/>
    <x v="1503"/>
    <x v="2822"/>
    <n v="0"/>
    <n v="0"/>
  </r>
  <r>
    <x v="11"/>
    <x v="239"/>
    <x v="0"/>
    <x v="1503"/>
    <x v="2822"/>
    <n v="0"/>
    <n v="0"/>
  </r>
  <r>
    <x v="12"/>
    <x v="239"/>
    <x v="0"/>
    <x v="1503"/>
    <x v="2822"/>
    <n v="0"/>
    <n v="2"/>
  </r>
  <r>
    <x v="13"/>
    <x v="239"/>
    <x v="0"/>
    <x v="1503"/>
    <x v="2822"/>
    <n v="0"/>
    <n v="2"/>
  </r>
  <r>
    <x v="14"/>
    <x v="239"/>
    <x v="0"/>
    <x v="1503"/>
    <x v="2822"/>
    <n v="0"/>
    <n v="2"/>
  </r>
  <r>
    <x v="15"/>
    <x v="239"/>
    <x v="0"/>
    <x v="1503"/>
    <x v="15"/>
    <n v="0"/>
    <n v="0"/>
  </r>
  <r>
    <x v="16"/>
    <x v="239"/>
    <x v="0"/>
    <x v="1503"/>
    <x v="2822"/>
    <n v="0"/>
    <n v="2"/>
  </r>
  <r>
    <x v="17"/>
    <x v="239"/>
    <x v="0"/>
    <x v="1503"/>
    <x v="2822"/>
    <n v="0"/>
    <n v="0"/>
  </r>
  <r>
    <x v="18"/>
    <x v="239"/>
    <x v="0"/>
    <x v="1503"/>
    <x v="2822"/>
    <n v="0"/>
    <n v="7"/>
  </r>
  <r>
    <x v="19"/>
    <x v="239"/>
    <x v="0"/>
    <x v="1503"/>
    <x v="2822"/>
    <n v="0"/>
    <n v="3"/>
  </r>
  <r>
    <x v="20"/>
    <x v="239"/>
    <x v="0"/>
    <x v="1503"/>
    <x v="2822"/>
    <n v="0"/>
    <n v="1"/>
  </r>
  <r>
    <x v="21"/>
    <x v="239"/>
    <x v="0"/>
    <x v="1503"/>
    <x v="15"/>
    <n v="1"/>
    <n v="10"/>
  </r>
  <r>
    <x v="22"/>
    <x v="239"/>
    <x v="0"/>
    <x v="1503"/>
    <x v="2822"/>
    <n v="0"/>
    <n v="6"/>
  </r>
  <r>
    <x v="23"/>
    <x v="239"/>
    <x v="0"/>
    <x v="1503"/>
    <x v="2822"/>
    <n v="0"/>
    <n v="2"/>
  </r>
  <r>
    <x v="0"/>
    <x v="240"/>
    <x v="0"/>
    <x v="1503"/>
    <x v="2822"/>
    <n v="0"/>
    <n v="0"/>
  </r>
  <r>
    <x v="1"/>
    <x v="240"/>
    <x v="0"/>
    <x v="1503"/>
    <x v="2822"/>
    <n v="0"/>
    <n v="3"/>
  </r>
  <r>
    <x v="2"/>
    <x v="240"/>
    <x v="0"/>
    <x v="1503"/>
    <x v="2822"/>
    <n v="0"/>
    <n v="1"/>
  </r>
  <r>
    <x v="3"/>
    <x v="240"/>
    <x v="0"/>
    <x v="1503"/>
    <x v="2822"/>
    <n v="0"/>
    <n v="12"/>
  </r>
  <r>
    <x v="4"/>
    <x v="240"/>
    <x v="0"/>
    <x v="1503"/>
    <x v="2822"/>
    <n v="0"/>
    <n v="2"/>
  </r>
  <r>
    <x v="5"/>
    <x v="240"/>
    <x v="0"/>
    <x v="1503"/>
    <x v="2822"/>
    <n v="0"/>
    <n v="0"/>
  </r>
  <r>
    <x v="6"/>
    <x v="240"/>
    <x v="0"/>
    <x v="1503"/>
    <x v="2822"/>
    <n v="0"/>
    <n v="1"/>
  </r>
  <r>
    <x v="7"/>
    <x v="240"/>
    <x v="0"/>
    <x v="1503"/>
    <x v="2822"/>
    <n v="0"/>
    <n v="5"/>
  </r>
  <r>
    <x v="8"/>
    <x v="240"/>
    <x v="0"/>
    <x v="1503"/>
    <x v="2822"/>
    <n v="0"/>
    <n v="3"/>
  </r>
  <r>
    <x v="9"/>
    <x v="240"/>
    <x v="0"/>
    <x v="1503"/>
    <x v="2822"/>
    <n v="0"/>
    <n v="0"/>
  </r>
  <r>
    <x v="10"/>
    <x v="240"/>
    <x v="0"/>
    <x v="1503"/>
    <x v="2822"/>
    <n v="0"/>
    <n v="0"/>
  </r>
  <r>
    <x v="11"/>
    <x v="240"/>
    <x v="0"/>
    <x v="1503"/>
    <x v="2822"/>
    <n v="0"/>
    <n v="0"/>
  </r>
  <r>
    <x v="12"/>
    <x v="240"/>
    <x v="0"/>
    <x v="1503"/>
    <x v="2822"/>
    <n v="0"/>
    <n v="2"/>
  </r>
  <r>
    <x v="13"/>
    <x v="240"/>
    <x v="0"/>
    <x v="1503"/>
    <x v="2822"/>
    <n v="0"/>
    <n v="2"/>
  </r>
  <r>
    <x v="14"/>
    <x v="240"/>
    <x v="0"/>
    <x v="1503"/>
    <x v="2822"/>
    <n v="0"/>
    <n v="2"/>
  </r>
  <r>
    <x v="15"/>
    <x v="240"/>
    <x v="0"/>
    <x v="1503"/>
    <x v="15"/>
    <n v="0"/>
    <n v="0"/>
  </r>
  <r>
    <x v="16"/>
    <x v="240"/>
    <x v="0"/>
    <x v="1503"/>
    <x v="2822"/>
    <n v="0"/>
    <n v="2"/>
  </r>
  <r>
    <x v="17"/>
    <x v="240"/>
    <x v="0"/>
    <x v="1503"/>
    <x v="2822"/>
    <n v="0"/>
    <n v="0"/>
  </r>
  <r>
    <x v="18"/>
    <x v="240"/>
    <x v="0"/>
    <x v="1503"/>
    <x v="2822"/>
    <n v="0"/>
    <n v="7"/>
  </r>
  <r>
    <x v="19"/>
    <x v="240"/>
    <x v="0"/>
    <x v="1503"/>
    <x v="2822"/>
    <n v="0"/>
    <n v="3"/>
  </r>
  <r>
    <x v="20"/>
    <x v="240"/>
    <x v="0"/>
    <x v="1503"/>
    <x v="2822"/>
    <n v="0"/>
    <n v="1"/>
  </r>
  <r>
    <x v="21"/>
    <x v="240"/>
    <x v="0"/>
    <x v="1503"/>
    <x v="15"/>
    <n v="0"/>
    <n v="9"/>
  </r>
  <r>
    <x v="22"/>
    <x v="240"/>
    <x v="0"/>
    <x v="1503"/>
    <x v="2822"/>
    <n v="1"/>
    <n v="6"/>
  </r>
  <r>
    <x v="23"/>
    <x v="240"/>
    <x v="0"/>
    <x v="1503"/>
    <x v="2822"/>
    <n v="0"/>
    <n v="2"/>
  </r>
  <r>
    <x v="0"/>
    <x v="241"/>
    <x v="0"/>
    <x v="1503"/>
    <x v="2822"/>
    <n v="0"/>
    <n v="0"/>
  </r>
  <r>
    <x v="1"/>
    <x v="241"/>
    <x v="0"/>
    <x v="1503"/>
    <x v="2822"/>
    <n v="0"/>
    <n v="3"/>
  </r>
  <r>
    <x v="2"/>
    <x v="241"/>
    <x v="0"/>
    <x v="1503"/>
    <x v="2822"/>
    <n v="0"/>
    <n v="1"/>
  </r>
  <r>
    <x v="3"/>
    <x v="241"/>
    <x v="0"/>
    <x v="1503"/>
    <x v="2822"/>
    <n v="0"/>
    <n v="12"/>
  </r>
  <r>
    <x v="4"/>
    <x v="241"/>
    <x v="0"/>
    <x v="1503"/>
    <x v="2822"/>
    <n v="0"/>
    <n v="2"/>
  </r>
  <r>
    <x v="5"/>
    <x v="241"/>
    <x v="0"/>
    <x v="1503"/>
    <x v="2822"/>
    <n v="0"/>
    <n v="0"/>
  </r>
  <r>
    <x v="6"/>
    <x v="241"/>
    <x v="0"/>
    <x v="1503"/>
    <x v="2822"/>
    <n v="0"/>
    <n v="1"/>
  </r>
  <r>
    <x v="7"/>
    <x v="241"/>
    <x v="0"/>
    <x v="1503"/>
    <x v="2822"/>
    <n v="0"/>
    <n v="5"/>
  </r>
  <r>
    <x v="8"/>
    <x v="241"/>
    <x v="0"/>
    <x v="1503"/>
    <x v="2822"/>
    <n v="0"/>
    <n v="3"/>
  </r>
  <r>
    <x v="9"/>
    <x v="241"/>
    <x v="0"/>
    <x v="1503"/>
    <x v="2822"/>
    <n v="0"/>
    <n v="0"/>
  </r>
  <r>
    <x v="10"/>
    <x v="241"/>
    <x v="0"/>
    <x v="1503"/>
    <x v="2822"/>
    <n v="0"/>
    <n v="0"/>
  </r>
  <r>
    <x v="11"/>
    <x v="241"/>
    <x v="0"/>
    <x v="1503"/>
    <x v="2822"/>
    <n v="0"/>
    <n v="0"/>
  </r>
  <r>
    <x v="12"/>
    <x v="241"/>
    <x v="0"/>
    <x v="1503"/>
    <x v="2822"/>
    <n v="0"/>
    <n v="2"/>
  </r>
  <r>
    <x v="13"/>
    <x v="241"/>
    <x v="0"/>
    <x v="1503"/>
    <x v="2822"/>
    <n v="0"/>
    <n v="2"/>
  </r>
  <r>
    <x v="14"/>
    <x v="241"/>
    <x v="0"/>
    <x v="1503"/>
    <x v="2822"/>
    <n v="0"/>
    <n v="2"/>
  </r>
  <r>
    <x v="15"/>
    <x v="241"/>
    <x v="0"/>
    <x v="1503"/>
    <x v="15"/>
    <n v="0"/>
    <n v="0"/>
  </r>
  <r>
    <x v="16"/>
    <x v="241"/>
    <x v="0"/>
    <x v="1503"/>
    <x v="2822"/>
    <n v="0"/>
    <n v="2"/>
  </r>
  <r>
    <x v="17"/>
    <x v="241"/>
    <x v="0"/>
    <x v="1503"/>
    <x v="2822"/>
    <n v="0"/>
    <n v="0"/>
  </r>
  <r>
    <x v="18"/>
    <x v="241"/>
    <x v="0"/>
    <x v="1503"/>
    <x v="2822"/>
    <n v="0"/>
    <n v="7"/>
  </r>
  <r>
    <x v="19"/>
    <x v="241"/>
    <x v="0"/>
    <x v="1503"/>
    <x v="2822"/>
    <n v="0"/>
    <n v="3"/>
  </r>
  <r>
    <x v="20"/>
    <x v="241"/>
    <x v="0"/>
    <x v="1503"/>
    <x v="2822"/>
    <n v="0"/>
    <n v="1"/>
  </r>
  <r>
    <x v="21"/>
    <x v="241"/>
    <x v="0"/>
    <x v="1503"/>
    <x v="15"/>
    <n v="0"/>
    <n v="9"/>
  </r>
  <r>
    <x v="22"/>
    <x v="241"/>
    <x v="0"/>
    <x v="1503"/>
    <x v="2822"/>
    <n v="1"/>
    <n v="5"/>
  </r>
  <r>
    <x v="23"/>
    <x v="241"/>
    <x v="0"/>
    <x v="1503"/>
    <x v="2822"/>
    <n v="0"/>
    <n v="2"/>
  </r>
  <r>
    <x v="0"/>
    <x v="242"/>
    <x v="0"/>
    <x v="1503"/>
    <x v="2822"/>
    <n v="0"/>
    <n v="0"/>
  </r>
  <r>
    <x v="1"/>
    <x v="242"/>
    <x v="0"/>
    <x v="1503"/>
    <x v="2822"/>
    <n v="0"/>
    <n v="3"/>
  </r>
  <r>
    <x v="2"/>
    <x v="242"/>
    <x v="0"/>
    <x v="1503"/>
    <x v="2822"/>
    <n v="0"/>
    <n v="1"/>
  </r>
  <r>
    <x v="3"/>
    <x v="242"/>
    <x v="0"/>
    <x v="1503"/>
    <x v="2822"/>
    <n v="0"/>
    <n v="12"/>
  </r>
  <r>
    <x v="4"/>
    <x v="242"/>
    <x v="0"/>
    <x v="1503"/>
    <x v="2822"/>
    <n v="0"/>
    <n v="2"/>
  </r>
  <r>
    <x v="5"/>
    <x v="242"/>
    <x v="0"/>
    <x v="1503"/>
    <x v="2822"/>
    <n v="0"/>
    <n v="0"/>
  </r>
  <r>
    <x v="6"/>
    <x v="242"/>
    <x v="0"/>
    <x v="1503"/>
    <x v="2822"/>
    <n v="0"/>
    <n v="1"/>
  </r>
  <r>
    <x v="7"/>
    <x v="242"/>
    <x v="0"/>
    <x v="1503"/>
    <x v="2822"/>
    <n v="0"/>
    <n v="5"/>
  </r>
  <r>
    <x v="8"/>
    <x v="242"/>
    <x v="0"/>
    <x v="1503"/>
    <x v="2822"/>
    <n v="0"/>
    <n v="3"/>
  </r>
  <r>
    <x v="9"/>
    <x v="242"/>
    <x v="0"/>
    <x v="1503"/>
    <x v="2822"/>
    <n v="0"/>
    <n v="0"/>
  </r>
  <r>
    <x v="10"/>
    <x v="242"/>
    <x v="0"/>
    <x v="1503"/>
    <x v="2822"/>
    <n v="0"/>
    <n v="0"/>
  </r>
  <r>
    <x v="11"/>
    <x v="242"/>
    <x v="0"/>
    <x v="1503"/>
    <x v="2822"/>
    <n v="0"/>
    <n v="0"/>
  </r>
  <r>
    <x v="12"/>
    <x v="242"/>
    <x v="0"/>
    <x v="1503"/>
    <x v="2822"/>
    <n v="0"/>
    <n v="2"/>
  </r>
  <r>
    <x v="13"/>
    <x v="242"/>
    <x v="0"/>
    <x v="1503"/>
    <x v="2822"/>
    <n v="0"/>
    <n v="2"/>
  </r>
  <r>
    <x v="14"/>
    <x v="242"/>
    <x v="0"/>
    <x v="1503"/>
    <x v="2822"/>
    <n v="0"/>
    <n v="2"/>
  </r>
  <r>
    <x v="15"/>
    <x v="242"/>
    <x v="0"/>
    <x v="1503"/>
    <x v="15"/>
    <n v="0"/>
    <n v="0"/>
  </r>
  <r>
    <x v="16"/>
    <x v="242"/>
    <x v="0"/>
    <x v="1503"/>
    <x v="2822"/>
    <n v="0"/>
    <n v="2"/>
  </r>
  <r>
    <x v="17"/>
    <x v="242"/>
    <x v="0"/>
    <x v="1503"/>
    <x v="2822"/>
    <n v="0"/>
    <n v="0"/>
  </r>
  <r>
    <x v="18"/>
    <x v="242"/>
    <x v="0"/>
    <x v="1503"/>
    <x v="2822"/>
    <n v="0"/>
    <n v="7"/>
  </r>
  <r>
    <x v="19"/>
    <x v="242"/>
    <x v="0"/>
    <x v="1503"/>
    <x v="2822"/>
    <n v="0"/>
    <n v="3"/>
  </r>
  <r>
    <x v="20"/>
    <x v="242"/>
    <x v="0"/>
    <x v="1503"/>
    <x v="2822"/>
    <n v="0"/>
    <n v="1"/>
  </r>
  <r>
    <x v="21"/>
    <x v="242"/>
    <x v="0"/>
    <x v="1503"/>
    <x v="15"/>
    <n v="0"/>
    <n v="9"/>
  </r>
  <r>
    <x v="22"/>
    <x v="242"/>
    <x v="0"/>
    <x v="1503"/>
    <x v="2822"/>
    <n v="0"/>
    <n v="4"/>
  </r>
  <r>
    <x v="23"/>
    <x v="242"/>
    <x v="0"/>
    <x v="1503"/>
    <x v="2822"/>
    <n v="0"/>
    <n v="2"/>
  </r>
  <r>
    <x v="0"/>
    <x v="243"/>
    <x v="0"/>
    <x v="1503"/>
    <x v="2822"/>
    <n v="0"/>
    <n v="0"/>
  </r>
  <r>
    <x v="1"/>
    <x v="243"/>
    <x v="0"/>
    <x v="1503"/>
    <x v="2822"/>
    <n v="3"/>
    <n v="3"/>
  </r>
  <r>
    <x v="2"/>
    <x v="243"/>
    <x v="0"/>
    <x v="1503"/>
    <x v="2822"/>
    <n v="0"/>
    <n v="1"/>
  </r>
  <r>
    <x v="3"/>
    <x v="243"/>
    <x v="0"/>
    <x v="1503"/>
    <x v="2822"/>
    <n v="2"/>
    <n v="12"/>
  </r>
  <r>
    <x v="4"/>
    <x v="243"/>
    <x v="0"/>
    <x v="1503"/>
    <x v="2822"/>
    <n v="1"/>
    <n v="2"/>
  </r>
  <r>
    <x v="5"/>
    <x v="243"/>
    <x v="0"/>
    <x v="1503"/>
    <x v="2822"/>
    <n v="0"/>
    <n v="0"/>
  </r>
  <r>
    <x v="6"/>
    <x v="243"/>
    <x v="0"/>
    <x v="1503"/>
    <x v="2822"/>
    <n v="1"/>
    <n v="1"/>
  </r>
  <r>
    <x v="7"/>
    <x v="243"/>
    <x v="0"/>
    <x v="1503"/>
    <x v="2822"/>
    <n v="3"/>
    <n v="5"/>
  </r>
  <r>
    <x v="8"/>
    <x v="243"/>
    <x v="0"/>
    <x v="1503"/>
    <x v="2822"/>
    <n v="3"/>
    <n v="3"/>
  </r>
  <r>
    <x v="9"/>
    <x v="243"/>
    <x v="0"/>
    <x v="1503"/>
    <x v="2822"/>
    <n v="0"/>
    <n v="0"/>
  </r>
  <r>
    <x v="10"/>
    <x v="243"/>
    <x v="0"/>
    <x v="1503"/>
    <x v="2822"/>
    <n v="0"/>
    <n v="0"/>
  </r>
  <r>
    <x v="11"/>
    <x v="243"/>
    <x v="0"/>
    <x v="1503"/>
    <x v="2822"/>
    <n v="0"/>
    <n v="0"/>
  </r>
  <r>
    <x v="12"/>
    <x v="243"/>
    <x v="0"/>
    <x v="1503"/>
    <x v="2822"/>
    <n v="1"/>
    <n v="2"/>
  </r>
  <r>
    <x v="13"/>
    <x v="243"/>
    <x v="0"/>
    <x v="1503"/>
    <x v="2822"/>
    <n v="0"/>
    <n v="2"/>
  </r>
  <r>
    <x v="14"/>
    <x v="243"/>
    <x v="0"/>
    <x v="1503"/>
    <x v="2822"/>
    <n v="0"/>
    <n v="2"/>
  </r>
  <r>
    <x v="15"/>
    <x v="243"/>
    <x v="0"/>
    <x v="1503"/>
    <x v="15"/>
    <n v="0"/>
    <n v="0"/>
  </r>
  <r>
    <x v="16"/>
    <x v="243"/>
    <x v="0"/>
    <x v="1503"/>
    <x v="2822"/>
    <n v="0"/>
    <n v="2"/>
  </r>
  <r>
    <x v="17"/>
    <x v="243"/>
    <x v="0"/>
    <x v="1503"/>
    <x v="2822"/>
    <n v="0"/>
    <n v="0"/>
  </r>
  <r>
    <x v="18"/>
    <x v="243"/>
    <x v="0"/>
    <x v="1503"/>
    <x v="2822"/>
    <n v="1"/>
    <n v="7"/>
  </r>
  <r>
    <x v="19"/>
    <x v="243"/>
    <x v="0"/>
    <x v="1503"/>
    <x v="2822"/>
    <n v="0"/>
    <n v="3"/>
  </r>
  <r>
    <x v="20"/>
    <x v="243"/>
    <x v="0"/>
    <x v="1503"/>
    <x v="2822"/>
    <n v="0"/>
    <n v="1"/>
  </r>
  <r>
    <x v="21"/>
    <x v="243"/>
    <x v="0"/>
    <x v="1503"/>
    <x v="15"/>
    <n v="1"/>
    <n v="9"/>
  </r>
  <r>
    <x v="22"/>
    <x v="243"/>
    <x v="0"/>
    <x v="1503"/>
    <x v="2822"/>
    <n v="1"/>
    <n v="4"/>
  </r>
  <r>
    <x v="23"/>
    <x v="243"/>
    <x v="0"/>
    <x v="1503"/>
    <x v="2822"/>
    <n v="0"/>
    <n v="2"/>
  </r>
  <r>
    <x v="0"/>
    <x v="244"/>
    <x v="0"/>
    <x v="1503"/>
    <x v="2822"/>
    <n v="0"/>
    <n v="0"/>
  </r>
  <r>
    <x v="1"/>
    <x v="244"/>
    <x v="0"/>
    <x v="1503"/>
    <x v="2822"/>
    <n v="0"/>
    <n v="0"/>
  </r>
  <r>
    <x v="2"/>
    <x v="244"/>
    <x v="0"/>
    <x v="1503"/>
    <x v="2822"/>
    <n v="0"/>
    <n v="1"/>
  </r>
  <r>
    <x v="3"/>
    <x v="244"/>
    <x v="0"/>
    <x v="1503"/>
    <x v="2822"/>
    <n v="4"/>
    <n v="10"/>
  </r>
  <r>
    <x v="4"/>
    <x v="244"/>
    <x v="0"/>
    <x v="1503"/>
    <x v="2822"/>
    <n v="1"/>
    <n v="1"/>
  </r>
  <r>
    <x v="5"/>
    <x v="244"/>
    <x v="0"/>
    <x v="1503"/>
    <x v="2822"/>
    <n v="0"/>
    <n v="0"/>
  </r>
  <r>
    <x v="6"/>
    <x v="244"/>
    <x v="0"/>
    <x v="1503"/>
    <x v="2822"/>
    <n v="0"/>
    <n v="0"/>
  </r>
  <r>
    <x v="7"/>
    <x v="244"/>
    <x v="0"/>
    <x v="1503"/>
    <x v="2822"/>
    <n v="0"/>
    <n v="2"/>
  </r>
  <r>
    <x v="8"/>
    <x v="244"/>
    <x v="0"/>
    <x v="1503"/>
    <x v="2822"/>
    <n v="0"/>
    <n v="0"/>
  </r>
  <r>
    <x v="9"/>
    <x v="244"/>
    <x v="0"/>
    <x v="1503"/>
    <x v="2822"/>
    <n v="0"/>
    <n v="0"/>
  </r>
  <r>
    <x v="10"/>
    <x v="244"/>
    <x v="0"/>
    <x v="1503"/>
    <x v="2822"/>
    <n v="0"/>
    <n v="0"/>
  </r>
  <r>
    <x v="11"/>
    <x v="244"/>
    <x v="0"/>
    <x v="1503"/>
    <x v="2822"/>
    <n v="0"/>
    <n v="0"/>
  </r>
  <r>
    <x v="12"/>
    <x v="244"/>
    <x v="0"/>
    <x v="1503"/>
    <x v="2822"/>
    <n v="1"/>
    <n v="1"/>
  </r>
  <r>
    <x v="13"/>
    <x v="244"/>
    <x v="0"/>
    <x v="1503"/>
    <x v="2822"/>
    <n v="1"/>
    <n v="2"/>
  </r>
  <r>
    <x v="14"/>
    <x v="244"/>
    <x v="0"/>
    <x v="1503"/>
    <x v="2822"/>
    <n v="1"/>
    <n v="2"/>
  </r>
  <r>
    <x v="15"/>
    <x v="244"/>
    <x v="0"/>
    <x v="1503"/>
    <x v="15"/>
    <n v="0"/>
    <n v="0"/>
  </r>
  <r>
    <x v="16"/>
    <x v="244"/>
    <x v="0"/>
    <x v="1503"/>
    <x v="2822"/>
    <n v="2"/>
    <n v="2"/>
  </r>
  <r>
    <x v="17"/>
    <x v="244"/>
    <x v="0"/>
    <x v="1503"/>
    <x v="2822"/>
    <n v="0"/>
    <n v="0"/>
  </r>
  <r>
    <x v="18"/>
    <x v="244"/>
    <x v="0"/>
    <x v="1503"/>
    <x v="2822"/>
    <n v="5"/>
    <n v="6"/>
  </r>
  <r>
    <x v="19"/>
    <x v="244"/>
    <x v="0"/>
    <x v="1503"/>
    <x v="2822"/>
    <n v="1"/>
    <n v="3"/>
  </r>
  <r>
    <x v="20"/>
    <x v="244"/>
    <x v="0"/>
    <x v="1503"/>
    <x v="2822"/>
    <n v="0"/>
    <n v="1"/>
  </r>
  <r>
    <x v="21"/>
    <x v="244"/>
    <x v="0"/>
    <x v="1503"/>
    <x v="15"/>
    <n v="3"/>
    <n v="8"/>
  </r>
  <r>
    <x v="22"/>
    <x v="244"/>
    <x v="0"/>
    <x v="1503"/>
    <x v="2822"/>
    <n v="3"/>
    <n v="3"/>
  </r>
  <r>
    <x v="23"/>
    <x v="244"/>
    <x v="0"/>
    <x v="1503"/>
    <x v="2822"/>
    <n v="0"/>
    <n v="2"/>
  </r>
  <r>
    <x v="0"/>
    <x v="245"/>
    <x v="0"/>
    <x v="1503"/>
    <x v="2822"/>
    <n v="0"/>
    <n v="0"/>
  </r>
  <r>
    <x v="1"/>
    <x v="245"/>
    <x v="0"/>
    <x v="1503"/>
    <x v="2822"/>
    <n v="0"/>
    <n v="0"/>
  </r>
  <r>
    <x v="2"/>
    <x v="245"/>
    <x v="0"/>
    <x v="1503"/>
    <x v="2822"/>
    <n v="0"/>
    <n v="1"/>
  </r>
  <r>
    <x v="3"/>
    <x v="245"/>
    <x v="0"/>
    <x v="1503"/>
    <x v="2822"/>
    <n v="3"/>
    <n v="6"/>
  </r>
  <r>
    <x v="4"/>
    <x v="245"/>
    <x v="0"/>
    <x v="1503"/>
    <x v="2822"/>
    <n v="0"/>
    <n v="0"/>
  </r>
  <r>
    <x v="5"/>
    <x v="245"/>
    <x v="0"/>
    <x v="1503"/>
    <x v="2822"/>
    <n v="0"/>
    <n v="0"/>
  </r>
  <r>
    <x v="6"/>
    <x v="245"/>
    <x v="0"/>
    <x v="1503"/>
    <x v="2822"/>
    <n v="0"/>
    <n v="0"/>
  </r>
  <r>
    <x v="7"/>
    <x v="245"/>
    <x v="0"/>
    <x v="1503"/>
    <x v="2822"/>
    <n v="0"/>
    <n v="2"/>
  </r>
  <r>
    <x v="8"/>
    <x v="245"/>
    <x v="0"/>
    <x v="1503"/>
    <x v="2822"/>
    <n v="0"/>
    <n v="0"/>
  </r>
  <r>
    <x v="9"/>
    <x v="245"/>
    <x v="0"/>
    <x v="1503"/>
    <x v="2822"/>
    <n v="0"/>
    <n v="0"/>
  </r>
  <r>
    <x v="10"/>
    <x v="245"/>
    <x v="0"/>
    <x v="1503"/>
    <x v="2822"/>
    <n v="0"/>
    <n v="0"/>
  </r>
  <r>
    <x v="11"/>
    <x v="245"/>
    <x v="0"/>
    <x v="1503"/>
    <x v="2822"/>
    <n v="0"/>
    <n v="0"/>
  </r>
  <r>
    <x v="12"/>
    <x v="245"/>
    <x v="0"/>
    <x v="1503"/>
    <x v="2822"/>
    <n v="0"/>
    <n v="0"/>
  </r>
  <r>
    <x v="13"/>
    <x v="245"/>
    <x v="0"/>
    <x v="1503"/>
    <x v="2822"/>
    <n v="1"/>
    <n v="1"/>
  </r>
  <r>
    <x v="14"/>
    <x v="245"/>
    <x v="0"/>
    <x v="1503"/>
    <x v="2822"/>
    <n v="1"/>
    <n v="1"/>
  </r>
  <r>
    <x v="15"/>
    <x v="245"/>
    <x v="0"/>
    <x v="1503"/>
    <x v="15"/>
    <n v="0"/>
    <n v="0"/>
  </r>
  <r>
    <x v="16"/>
    <x v="245"/>
    <x v="0"/>
    <x v="1503"/>
    <x v="2822"/>
    <n v="0"/>
    <n v="0"/>
  </r>
  <r>
    <x v="17"/>
    <x v="245"/>
    <x v="0"/>
    <x v="1503"/>
    <x v="2822"/>
    <n v="0"/>
    <n v="0"/>
  </r>
  <r>
    <x v="18"/>
    <x v="245"/>
    <x v="0"/>
    <x v="1503"/>
    <x v="2822"/>
    <n v="1"/>
    <n v="1"/>
  </r>
  <r>
    <x v="19"/>
    <x v="245"/>
    <x v="0"/>
    <x v="1503"/>
    <x v="2822"/>
    <n v="2"/>
    <n v="2"/>
  </r>
  <r>
    <x v="20"/>
    <x v="245"/>
    <x v="0"/>
    <x v="1503"/>
    <x v="2822"/>
    <n v="1"/>
    <n v="1"/>
  </r>
  <r>
    <x v="21"/>
    <x v="245"/>
    <x v="0"/>
    <x v="1503"/>
    <x v="15"/>
    <n v="0"/>
    <n v="5"/>
  </r>
  <r>
    <x v="22"/>
    <x v="245"/>
    <x v="0"/>
    <x v="1503"/>
    <x v="2822"/>
    <n v="0"/>
    <n v="0"/>
  </r>
  <r>
    <x v="23"/>
    <x v="245"/>
    <x v="0"/>
    <x v="1503"/>
    <x v="2822"/>
    <n v="2"/>
    <n v="2"/>
  </r>
  <r>
    <x v="0"/>
    <x v="246"/>
    <x v="0"/>
    <x v="1503"/>
    <x v="2822"/>
    <n v="0"/>
    <n v="0"/>
  </r>
  <r>
    <x v="1"/>
    <x v="246"/>
    <x v="0"/>
    <x v="1503"/>
    <x v="2822"/>
    <n v="0"/>
    <n v="0"/>
  </r>
  <r>
    <x v="2"/>
    <x v="246"/>
    <x v="0"/>
    <x v="1503"/>
    <x v="2822"/>
    <n v="0"/>
    <n v="1"/>
  </r>
  <r>
    <x v="3"/>
    <x v="246"/>
    <x v="0"/>
    <x v="1503"/>
    <x v="2822"/>
    <n v="0"/>
    <n v="3"/>
  </r>
  <r>
    <x v="4"/>
    <x v="246"/>
    <x v="0"/>
    <x v="1503"/>
    <x v="2822"/>
    <n v="0"/>
    <n v="0"/>
  </r>
  <r>
    <x v="5"/>
    <x v="246"/>
    <x v="0"/>
    <x v="1503"/>
    <x v="2822"/>
    <n v="0"/>
    <n v="0"/>
  </r>
  <r>
    <x v="6"/>
    <x v="246"/>
    <x v="0"/>
    <x v="1503"/>
    <x v="2822"/>
    <n v="0"/>
    <n v="0"/>
  </r>
  <r>
    <x v="7"/>
    <x v="246"/>
    <x v="0"/>
    <x v="1503"/>
    <x v="2822"/>
    <n v="2"/>
    <n v="2"/>
  </r>
  <r>
    <x v="8"/>
    <x v="246"/>
    <x v="0"/>
    <x v="1503"/>
    <x v="2822"/>
    <n v="0"/>
    <n v="0"/>
  </r>
  <r>
    <x v="9"/>
    <x v="246"/>
    <x v="0"/>
    <x v="1503"/>
    <x v="2822"/>
    <n v="0"/>
    <n v="0"/>
  </r>
  <r>
    <x v="10"/>
    <x v="246"/>
    <x v="0"/>
    <x v="1503"/>
    <x v="2822"/>
    <n v="0"/>
    <n v="0"/>
  </r>
  <r>
    <x v="11"/>
    <x v="246"/>
    <x v="0"/>
    <x v="1503"/>
    <x v="2822"/>
    <n v="0"/>
    <n v="0"/>
  </r>
  <r>
    <x v="12"/>
    <x v="246"/>
    <x v="0"/>
    <x v="1503"/>
    <x v="2822"/>
    <n v="0"/>
    <n v="0"/>
  </r>
  <r>
    <x v="13"/>
    <x v="246"/>
    <x v="0"/>
    <x v="1503"/>
    <x v="2822"/>
    <n v="0"/>
    <n v="0"/>
  </r>
  <r>
    <x v="14"/>
    <x v="246"/>
    <x v="0"/>
    <x v="1503"/>
    <x v="2822"/>
    <n v="0"/>
    <n v="0"/>
  </r>
  <r>
    <x v="15"/>
    <x v="246"/>
    <x v="0"/>
    <x v="1503"/>
    <x v="15"/>
    <n v="0"/>
    <n v="0"/>
  </r>
  <r>
    <x v="16"/>
    <x v="246"/>
    <x v="0"/>
    <x v="1503"/>
    <x v="2822"/>
    <n v="0"/>
    <n v="0"/>
  </r>
  <r>
    <x v="17"/>
    <x v="246"/>
    <x v="0"/>
    <x v="1503"/>
    <x v="2822"/>
    <n v="0"/>
    <n v="0"/>
  </r>
  <r>
    <x v="18"/>
    <x v="246"/>
    <x v="0"/>
    <x v="1503"/>
    <x v="2822"/>
    <n v="0"/>
    <n v="0"/>
  </r>
  <r>
    <x v="19"/>
    <x v="246"/>
    <x v="0"/>
    <x v="1503"/>
    <x v="2822"/>
    <n v="0"/>
    <n v="0"/>
  </r>
  <r>
    <x v="20"/>
    <x v="246"/>
    <x v="0"/>
    <x v="1503"/>
    <x v="2822"/>
    <n v="0"/>
    <n v="0"/>
  </r>
  <r>
    <x v="21"/>
    <x v="246"/>
    <x v="0"/>
    <x v="1503"/>
    <x v="15"/>
    <n v="3"/>
    <n v="5"/>
  </r>
  <r>
    <x v="22"/>
    <x v="246"/>
    <x v="0"/>
    <x v="1503"/>
    <x v="2822"/>
    <n v="0"/>
    <n v="0"/>
  </r>
  <r>
    <x v="23"/>
    <x v="246"/>
    <x v="0"/>
    <x v="1503"/>
    <x v="2822"/>
    <n v="0"/>
    <n v="0"/>
  </r>
  <r>
    <x v="0"/>
    <x v="247"/>
    <x v="0"/>
    <x v="1503"/>
    <x v="2822"/>
    <n v="0"/>
    <n v="0"/>
  </r>
  <r>
    <x v="1"/>
    <x v="247"/>
    <x v="0"/>
    <x v="1503"/>
    <x v="2822"/>
    <n v="0"/>
    <n v="0"/>
  </r>
  <r>
    <x v="2"/>
    <x v="247"/>
    <x v="0"/>
    <x v="1503"/>
    <x v="2822"/>
    <n v="0"/>
    <n v="1"/>
  </r>
  <r>
    <x v="3"/>
    <x v="247"/>
    <x v="0"/>
    <x v="1503"/>
    <x v="2822"/>
    <n v="0"/>
    <n v="3"/>
  </r>
  <r>
    <x v="4"/>
    <x v="247"/>
    <x v="0"/>
    <x v="1503"/>
    <x v="2822"/>
    <n v="0"/>
    <n v="0"/>
  </r>
  <r>
    <x v="5"/>
    <x v="247"/>
    <x v="0"/>
    <x v="1503"/>
    <x v="2822"/>
    <n v="0"/>
    <n v="0"/>
  </r>
  <r>
    <x v="6"/>
    <x v="247"/>
    <x v="0"/>
    <x v="1503"/>
    <x v="2822"/>
    <n v="0"/>
    <n v="0"/>
  </r>
  <r>
    <x v="7"/>
    <x v="247"/>
    <x v="0"/>
    <x v="1503"/>
    <x v="2822"/>
    <n v="0"/>
    <n v="0"/>
  </r>
  <r>
    <x v="8"/>
    <x v="247"/>
    <x v="0"/>
    <x v="1503"/>
    <x v="2822"/>
    <n v="0"/>
    <n v="0"/>
  </r>
  <r>
    <x v="9"/>
    <x v="247"/>
    <x v="0"/>
    <x v="1503"/>
    <x v="2822"/>
    <n v="0"/>
    <n v="0"/>
  </r>
  <r>
    <x v="10"/>
    <x v="247"/>
    <x v="0"/>
    <x v="1503"/>
    <x v="2822"/>
    <n v="0"/>
    <n v="0"/>
  </r>
  <r>
    <x v="11"/>
    <x v="247"/>
    <x v="0"/>
    <x v="1503"/>
    <x v="2822"/>
    <n v="0"/>
    <n v="0"/>
  </r>
  <r>
    <x v="12"/>
    <x v="247"/>
    <x v="0"/>
    <x v="1503"/>
    <x v="2822"/>
    <n v="0"/>
    <n v="0"/>
  </r>
  <r>
    <x v="13"/>
    <x v="247"/>
    <x v="0"/>
    <x v="1503"/>
    <x v="2822"/>
    <n v="0"/>
    <n v="0"/>
  </r>
  <r>
    <x v="14"/>
    <x v="247"/>
    <x v="0"/>
    <x v="1503"/>
    <x v="2822"/>
    <n v="0"/>
    <n v="0"/>
  </r>
  <r>
    <x v="15"/>
    <x v="247"/>
    <x v="0"/>
    <x v="1503"/>
    <x v="15"/>
    <n v="0"/>
    <n v="0"/>
  </r>
  <r>
    <x v="16"/>
    <x v="247"/>
    <x v="0"/>
    <x v="1503"/>
    <x v="2822"/>
    <n v="0"/>
    <n v="0"/>
  </r>
  <r>
    <x v="17"/>
    <x v="247"/>
    <x v="0"/>
    <x v="1503"/>
    <x v="2822"/>
    <n v="0"/>
    <n v="0"/>
  </r>
  <r>
    <x v="18"/>
    <x v="247"/>
    <x v="0"/>
    <x v="1503"/>
    <x v="2822"/>
    <n v="0"/>
    <n v="0"/>
  </r>
  <r>
    <x v="19"/>
    <x v="247"/>
    <x v="0"/>
    <x v="1503"/>
    <x v="2822"/>
    <n v="0"/>
    <n v="0"/>
  </r>
  <r>
    <x v="20"/>
    <x v="247"/>
    <x v="0"/>
    <x v="1503"/>
    <x v="2822"/>
    <n v="0"/>
    <n v="0"/>
  </r>
  <r>
    <x v="21"/>
    <x v="247"/>
    <x v="0"/>
    <x v="1503"/>
    <x v="15"/>
    <n v="0"/>
    <n v="2"/>
  </r>
  <r>
    <x v="22"/>
    <x v="247"/>
    <x v="0"/>
    <x v="1503"/>
    <x v="2822"/>
    <n v="0"/>
    <n v="0"/>
  </r>
  <r>
    <x v="23"/>
    <x v="247"/>
    <x v="0"/>
    <x v="1503"/>
    <x v="2822"/>
    <n v="0"/>
    <n v="0"/>
  </r>
  <r>
    <x v="0"/>
    <x v="248"/>
    <x v="0"/>
    <x v="1503"/>
    <x v="2822"/>
    <n v="0"/>
    <n v="0"/>
  </r>
  <r>
    <x v="1"/>
    <x v="248"/>
    <x v="0"/>
    <x v="1503"/>
    <x v="2822"/>
    <n v="0"/>
    <n v="0"/>
  </r>
  <r>
    <x v="2"/>
    <x v="248"/>
    <x v="0"/>
    <x v="1503"/>
    <x v="2822"/>
    <n v="0"/>
    <n v="1"/>
  </r>
  <r>
    <x v="3"/>
    <x v="248"/>
    <x v="0"/>
    <x v="1503"/>
    <x v="2822"/>
    <n v="2"/>
    <n v="3"/>
  </r>
  <r>
    <x v="4"/>
    <x v="248"/>
    <x v="0"/>
    <x v="1503"/>
    <x v="2822"/>
    <n v="0"/>
    <n v="0"/>
  </r>
  <r>
    <x v="5"/>
    <x v="248"/>
    <x v="0"/>
    <x v="1503"/>
    <x v="2822"/>
    <n v="0"/>
    <n v="0"/>
  </r>
  <r>
    <x v="6"/>
    <x v="248"/>
    <x v="0"/>
    <x v="1503"/>
    <x v="2822"/>
    <n v="0"/>
    <n v="0"/>
  </r>
  <r>
    <x v="7"/>
    <x v="248"/>
    <x v="0"/>
    <x v="1503"/>
    <x v="2822"/>
    <n v="0"/>
    <n v="0"/>
  </r>
  <r>
    <x v="8"/>
    <x v="248"/>
    <x v="0"/>
    <x v="1503"/>
    <x v="2822"/>
    <n v="0"/>
    <n v="0"/>
  </r>
  <r>
    <x v="9"/>
    <x v="248"/>
    <x v="0"/>
    <x v="1503"/>
    <x v="2822"/>
    <n v="0"/>
    <n v="0"/>
  </r>
  <r>
    <x v="10"/>
    <x v="248"/>
    <x v="0"/>
    <x v="1503"/>
    <x v="2822"/>
    <n v="0"/>
    <n v="0"/>
  </r>
  <r>
    <x v="11"/>
    <x v="248"/>
    <x v="0"/>
    <x v="1503"/>
    <x v="2822"/>
    <n v="0"/>
    <n v="0"/>
  </r>
  <r>
    <x v="12"/>
    <x v="248"/>
    <x v="0"/>
    <x v="1503"/>
    <x v="2822"/>
    <n v="0"/>
    <n v="0"/>
  </r>
  <r>
    <x v="13"/>
    <x v="248"/>
    <x v="0"/>
    <x v="1503"/>
    <x v="2822"/>
    <n v="0"/>
    <n v="0"/>
  </r>
  <r>
    <x v="14"/>
    <x v="248"/>
    <x v="0"/>
    <x v="1503"/>
    <x v="2822"/>
    <n v="0"/>
    <n v="0"/>
  </r>
  <r>
    <x v="15"/>
    <x v="248"/>
    <x v="0"/>
    <x v="1503"/>
    <x v="15"/>
    <n v="0"/>
    <n v="0"/>
  </r>
  <r>
    <x v="16"/>
    <x v="248"/>
    <x v="0"/>
    <x v="1503"/>
    <x v="2822"/>
    <n v="0"/>
    <n v="0"/>
  </r>
  <r>
    <x v="17"/>
    <x v="248"/>
    <x v="0"/>
    <x v="1503"/>
    <x v="2822"/>
    <n v="0"/>
    <n v="0"/>
  </r>
  <r>
    <x v="18"/>
    <x v="248"/>
    <x v="0"/>
    <x v="1503"/>
    <x v="2822"/>
    <n v="0"/>
    <n v="0"/>
  </r>
  <r>
    <x v="19"/>
    <x v="248"/>
    <x v="0"/>
    <x v="1503"/>
    <x v="2822"/>
    <n v="0"/>
    <n v="0"/>
  </r>
  <r>
    <x v="20"/>
    <x v="248"/>
    <x v="0"/>
    <x v="1503"/>
    <x v="2822"/>
    <n v="0"/>
    <n v="0"/>
  </r>
  <r>
    <x v="21"/>
    <x v="248"/>
    <x v="0"/>
    <x v="1503"/>
    <x v="15"/>
    <n v="0"/>
    <n v="2"/>
  </r>
  <r>
    <x v="22"/>
    <x v="248"/>
    <x v="0"/>
    <x v="1503"/>
    <x v="2822"/>
    <n v="0"/>
    <n v="0"/>
  </r>
  <r>
    <x v="23"/>
    <x v="248"/>
    <x v="0"/>
    <x v="1503"/>
    <x v="2822"/>
    <n v="0"/>
    <n v="0"/>
  </r>
  <r>
    <x v="0"/>
    <x v="249"/>
    <x v="0"/>
    <x v="1503"/>
    <x v="2822"/>
    <n v="0"/>
    <n v="0"/>
  </r>
  <r>
    <x v="1"/>
    <x v="249"/>
    <x v="0"/>
    <x v="1503"/>
    <x v="2822"/>
    <n v="0"/>
    <n v="0"/>
  </r>
  <r>
    <x v="2"/>
    <x v="249"/>
    <x v="0"/>
    <x v="1503"/>
    <x v="2822"/>
    <n v="1"/>
    <n v="1"/>
  </r>
  <r>
    <x v="3"/>
    <x v="249"/>
    <x v="0"/>
    <x v="1503"/>
    <x v="2822"/>
    <n v="1"/>
    <n v="1"/>
  </r>
  <r>
    <x v="4"/>
    <x v="249"/>
    <x v="0"/>
    <x v="1503"/>
    <x v="2822"/>
    <n v="0"/>
    <n v="0"/>
  </r>
  <r>
    <x v="5"/>
    <x v="249"/>
    <x v="0"/>
    <x v="1503"/>
    <x v="2822"/>
    <n v="0"/>
    <n v="0"/>
  </r>
  <r>
    <x v="6"/>
    <x v="249"/>
    <x v="0"/>
    <x v="1503"/>
    <x v="2822"/>
    <n v="0"/>
    <n v="0"/>
  </r>
  <r>
    <x v="7"/>
    <x v="249"/>
    <x v="0"/>
    <x v="1503"/>
    <x v="2822"/>
    <n v="0"/>
    <n v="0"/>
  </r>
  <r>
    <x v="8"/>
    <x v="249"/>
    <x v="0"/>
    <x v="1503"/>
    <x v="2822"/>
    <n v="0"/>
    <n v="0"/>
  </r>
  <r>
    <x v="9"/>
    <x v="249"/>
    <x v="0"/>
    <x v="1503"/>
    <x v="2822"/>
    <n v="0"/>
    <n v="0"/>
  </r>
  <r>
    <x v="10"/>
    <x v="249"/>
    <x v="0"/>
    <x v="1503"/>
    <x v="2822"/>
    <n v="0"/>
    <n v="0"/>
  </r>
  <r>
    <x v="11"/>
    <x v="249"/>
    <x v="0"/>
    <x v="1503"/>
    <x v="2822"/>
    <n v="0"/>
    <n v="0"/>
  </r>
  <r>
    <x v="12"/>
    <x v="249"/>
    <x v="0"/>
    <x v="1503"/>
    <x v="2822"/>
    <n v="0"/>
    <n v="0"/>
  </r>
  <r>
    <x v="13"/>
    <x v="249"/>
    <x v="0"/>
    <x v="1503"/>
    <x v="2822"/>
    <n v="0"/>
    <n v="0"/>
  </r>
  <r>
    <x v="14"/>
    <x v="249"/>
    <x v="0"/>
    <x v="1503"/>
    <x v="2822"/>
    <n v="0"/>
    <n v="0"/>
  </r>
  <r>
    <x v="15"/>
    <x v="249"/>
    <x v="0"/>
    <x v="1503"/>
    <x v="15"/>
    <n v="0"/>
    <n v="0"/>
  </r>
  <r>
    <x v="16"/>
    <x v="249"/>
    <x v="0"/>
    <x v="1503"/>
    <x v="2822"/>
    <n v="0"/>
    <n v="0"/>
  </r>
  <r>
    <x v="17"/>
    <x v="249"/>
    <x v="0"/>
    <x v="1503"/>
    <x v="2822"/>
    <n v="0"/>
    <n v="0"/>
  </r>
  <r>
    <x v="18"/>
    <x v="249"/>
    <x v="0"/>
    <x v="1503"/>
    <x v="2822"/>
    <n v="0"/>
    <n v="0"/>
  </r>
  <r>
    <x v="19"/>
    <x v="249"/>
    <x v="0"/>
    <x v="1503"/>
    <x v="2822"/>
    <n v="0"/>
    <n v="0"/>
  </r>
  <r>
    <x v="20"/>
    <x v="249"/>
    <x v="0"/>
    <x v="1503"/>
    <x v="2822"/>
    <n v="0"/>
    <n v="0"/>
  </r>
  <r>
    <x v="21"/>
    <x v="249"/>
    <x v="0"/>
    <x v="1503"/>
    <x v="15"/>
    <n v="2"/>
    <n v="2"/>
  </r>
  <r>
    <x v="22"/>
    <x v="249"/>
    <x v="0"/>
    <x v="1503"/>
    <x v="2822"/>
    <n v="0"/>
    <n v="0"/>
  </r>
  <r>
    <x v="23"/>
    <x v="249"/>
    <x v="0"/>
    <x v="1503"/>
    <x v="2822"/>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6">
  <r>
    <s v="K02000001"/>
    <x v="0"/>
    <s v="Country"/>
    <x v="0"/>
    <n v="722881"/>
    <n v="752554"/>
    <n v="777309"/>
    <n v="802334"/>
    <n v="802185"/>
    <n v="809152"/>
    <n v="827149"/>
    <n v="852059"/>
    <n v="838680"/>
    <n v="822812"/>
    <n v="813774"/>
    <n v="820269"/>
    <n v="793405"/>
    <n v="777849"/>
    <n v="748569"/>
    <n v="736855"/>
    <n v="717056"/>
    <n v="708482"/>
    <n v="733067"/>
    <n v="761508"/>
    <n v="797247"/>
    <n v="811223"/>
    <n v="842201"/>
    <n v="850411"/>
    <n v="851998"/>
    <n v="879406"/>
    <n v="882616"/>
    <n v="911206"/>
    <n v="928979"/>
    <n v="912042"/>
    <n v="903442"/>
    <n v="912000"/>
    <n v="889687"/>
    <n v="896728"/>
    <n v="895275"/>
    <n v="872653"/>
    <n v="879070"/>
    <n v="877449"/>
    <n v="883170"/>
    <n v="883325"/>
    <n v="848120"/>
    <n v="790679"/>
    <n v="778814"/>
    <n v="793909"/>
    <n v="808017"/>
    <n v="822075"/>
    <n v="858311"/>
    <n v="895065"/>
    <n v="924065"/>
    <n v="902606"/>
    <n v="924754"/>
    <n v="924666"/>
    <n v="936289"/>
    <n v="934335"/>
    <n v="940971"/>
    <n v="930783"/>
    <n v="909684"/>
    <n v="888131"/>
    <n v="856779"/>
    <n v="820531"/>
    <n v="801220"/>
    <n v="782729"/>
    <n v="752215"/>
    <n v="723647"/>
    <n v="695374"/>
    <n v="694374"/>
    <n v="682311"/>
    <n v="659691"/>
    <n v="661251"/>
    <n v="670572"/>
    <n v="683532"/>
    <n v="714929"/>
    <n v="768023"/>
    <n v="588245"/>
    <n v="564138"/>
    <n v="556173"/>
    <n v="511519"/>
    <n v="451509"/>
    <n v="400077"/>
    <n v="406018"/>
    <n v="393605"/>
    <n v="372612"/>
    <n v="344104"/>
    <n v="316201"/>
    <n v="288806"/>
    <n v="255542"/>
    <n v="230667"/>
    <n v="210077"/>
    <n v="186163"/>
    <n v="159641"/>
    <n v="605181"/>
  </r>
  <r>
    <s v="K03000001"/>
    <x v="1"/>
    <s v="Country"/>
    <x v="1"/>
    <n v="700160"/>
    <n v="729146"/>
    <n v="753103"/>
    <n v="777260"/>
    <n v="777225"/>
    <n v="784154"/>
    <n v="801776"/>
    <n v="825785"/>
    <n v="812581"/>
    <n v="797010"/>
    <n v="787647"/>
    <n v="794127"/>
    <n v="768470"/>
    <n v="754088"/>
    <n v="725407"/>
    <n v="713972"/>
    <n v="694660"/>
    <n v="686098"/>
    <n v="710566"/>
    <n v="739275"/>
    <n v="774174"/>
    <n v="788433"/>
    <n v="819124"/>
    <n v="827256"/>
    <n v="828734"/>
    <n v="855780"/>
    <n v="858947"/>
    <n v="886375"/>
    <n v="903860"/>
    <n v="886962"/>
    <n v="878457"/>
    <n v="886649"/>
    <n v="864133"/>
    <n v="871106"/>
    <n v="870026"/>
    <n v="847655"/>
    <n v="854401"/>
    <n v="852853"/>
    <n v="857965"/>
    <n v="858210"/>
    <n v="823998"/>
    <n v="767670"/>
    <n v="755956"/>
    <n v="770974"/>
    <n v="784687"/>
    <n v="798092"/>
    <n v="833365"/>
    <n v="869781"/>
    <n v="898296"/>
    <n v="876808"/>
    <n v="898690"/>
    <n v="898167"/>
    <n v="909988"/>
    <n v="907991"/>
    <n v="914195"/>
    <n v="904528"/>
    <n v="884109"/>
    <n v="863181"/>
    <n v="832285"/>
    <n v="797151"/>
    <n v="778569"/>
    <n v="760463"/>
    <n v="730946"/>
    <n v="703319"/>
    <n v="676084"/>
    <n v="675493"/>
    <n v="663890"/>
    <n v="642055"/>
    <n v="643742"/>
    <n v="653146"/>
    <n v="666359"/>
    <n v="697988"/>
    <n v="751228"/>
    <n v="572800"/>
    <n v="549093"/>
    <n v="541518"/>
    <n v="497605"/>
    <n v="439224"/>
    <n v="389239"/>
    <n v="395836"/>
    <n v="383494"/>
    <n v="363446"/>
    <n v="335419"/>
    <n v="308434"/>
    <n v="281696"/>
    <n v="249323"/>
    <n v="224878"/>
    <n v="205072"/>
    <n v="181788"/>
    <n v="156024"/>
    <n v="591447"/>
  </r>
  <r>
    <s v="K04000001"/>
    <x v="2"/>
    <s v="Country"/>
    <x v="2"/>
    <n v="649388"/>
    <n v="676412"/>
    <n v="698837"/>
    <n v="720721"/>
    <n v="719821"/>
    <n v="726317"/>
    <n v="742744"/>
    <n v="765225"/>
    <n v="750173"/>
    <n v="737531"/>
    <n v="726528"/>
    <n v="733267"/>
    <n v="709958"/>
    <n v="696722"/>
    <n v="668590"/>
    <n v="658280"/>
    <n v="640608"/>
    <n v="632385"/>
    <n v="653732"/>
    <n v="677608"/>
    <n v="708336"/>
    <n v="720698"/>
    <n v="748254"/>
    <n v="755826"/>
    <n v="757151"/>
    <n v="782598"/>
    <n v="784090"/>
    <n v="807248"/>
    <n v="824760"/>
    <n v="810973"/>
    <n v="802809"/>
    <n v="810906"/>
    <n v="790832"/>
    <n v="798415"/>
    <n v="797946"/>
    <n v="777820"/>
    <n v="783817"/>
    <n v="781425"/>
    <n v="787003"/>
    <n v="788497"/>
    <n v="756871"/>
    <n v="705441"/>
    <n v="694855"/>
    <n v="706616"/>
    <n v="720070"/>
    <n v="732367"/>
    <n v="763688"/>
    <n v="795939"/>
    <n v="821630"/>
    <n v="801260"/>
    <n v="820123"/>
    <n v="818248"/>
    <n v="829626"/>
    <n v="828203"/>
    <n v="831741"/>
    <n v="823099"/>
    <n v="802885"/>
    <n v="784119"/>
    <n v="755249"/>
    <n v="722779"/>
    <n v="705065"/>
    <n v="689075"/>
    <n v="661702"/>
    <n v="636452"/>
    <n v="612394"/>
    <n v="612894"/>
    <n v="602897"/>
    <n v="583460"/>
    <n v="585085"/>
    <n v="594546"/>
    <n v="606965"/>
    <n v="637206"/>
    <n v="686169"/>
    <n v="524406"/>
    <n v="503866"/>
    <n v="496130"/>
    <n v="455010"/>
    <n v="400818"/>
    <n v="354441"/>
    <n v="361072"/>
    <n v="350455"/>
    <n v="332255"/>
    <n v="306983"/>
    <n v="282197"/>
    <n v="257792"/>
    <n v="228197"/>
    <n v="206177"/>
    <n v="188071"/>
    <n v="167219"/>
    <n v="143992"/>
    <n v="547789"/>
  </r>
  <r>
    <s v="E92000001"/>
    <x v="3"/>
    <s v="Country"/>
    <x v="3"/>
    <n v="618858"/>
    <n v="644056"/>
    <n v="665596"/>
    <n v="686135"/>
    <n v="684992"/>
    <n v="691122"/>
    <n v="706742"/>
    <n v="727938"/>
    <n v="712204"/>
    <n v="700200"/>
    <n v="689733"/>
    <n v="695753"/>
    <n v="673789"/>
    <n v="660928"/>
    <n v="634043"/>
    <n v="624590"/>
    <n v="607496"/>
    <n v="599393"/>
    <n v="618873"/>
    <n v="639880"/>
    <n v="668129"/>
    <n v="679576"/>
    <n v="706968"/>
    <n v="715442"/>
    <n v="717748"/>
    <n v="740656"/>
    <n v="742735"/>
    <n v="765411"/>
    <n v="782363"/>
    <n v="770244"/>
    <n v="762666"/>
    <n v="771667"/>
    <n v="752937"/>
    <n v="760681"/>
    <n v="760003"/>
    <n v="741443"/>
    <n v="746952"/>
    <n v="745065"/>
    <n v="749311"/>
    <n v="750871"/>
    <n v="721254"/>
    <n v="672514"/>
    <n v="661799"/>
    <n v="673246"/>
    <n v="685484"/>
    <n v="696569"/>
    <n v="725600"/>
    <n v="755206"/>
    <n v="778729"/>
    <n v="759708"/>
    <n v="776578"/>
    <n v="775173"/>
    <n v="785471"/>
    <n v="784074"/>
    <n v="786165"/>
    <n v="777616"/>
    <n v="758665"/>
    <n v="740085"/>
    <n v="712624"/>
    <n v="681661"/>
    <n v="664457"/>
    <n v="649021"/>
    <n v="622905"/>
    <n v="599252"/>
    <n v="576200"/>
    <n v="575744"/>
    <n v="566050"/>
    <n v="547827"/>
    <n v="549233"/>
    <n v="557886"/>
    <n v="569617"/>
    <n v="598038"/>
    <n v="645078"/>
    <n v="493261"/>
    <n v="473332"/>
    <n v="466239"/>
    <n v="427207"/>
    <n v="375723"/>
    <n v="332047"/>
    <n v="339470"/>
    <n v="329713"/>
    <n v="312737"/>
    <n v="289092"/>
    <n v="265631"/>
    <n v="242740"/>
    <n v="214727"/>
    <n v="194007"/>
    <n v="177399"/>
    <n v="157770"/>
    <n v="135875"/>
    <n v="517273"/>
  </r>
  <r>
    <s v="E12000001"/>
    <x v="4"/>
    <s v="Region"/>
    <x v="4"/>
    <n v="26621"/>
    <n v="27612"/>
    <n v="28621"/>
    <n v="29575"/>
    <n v="29315"/>
    <n v="30224"/>
    <n v="30960"/>
    <n v="31956"/>
    <n v="32027"/>
    <n v="31543"/>
    <n v="30703"/>
    <n v="31194"/>
    <n v="30129"/>
    <n v="30285"/>
    <n v="28445"/>
    <n v="28077"/>
    <n v="27511"/>
    <n v="27259"/>
    <n v="28888"/>
    <n v="33611"/>
    <n v="36055"/>
    <n v="36399"/>
    <n v="35413"/>
    <n v="34700"/>
    <n v="34123"/>
    <n v="35082"/>
    <n v="35489"/>
    <n v="37202"/>
    <n v="37182"/>
    <n v="35165"/>
    <n v="34128"/>
    <n v="34102"/>
    <n v="33245"/>
    <n v="34140"/>
    <n v="33395"/>
    <n v="32114"/>
    <n v="32265"/>
    <n v="31911"/>
    <n v="32091"/>
    <n v="32390"/>
    <n v="31135"/>
    <n v="28122"/>
    <n v="27288"/>
    <n v="28879"/>
    <n v="29145"/>
    <n v="29785"/>
    <n v="31867"/>
    <n v="34581"/>
    <n v="36492"/>
    <n v="35149"/>
    <n v="35720"/>
    <n v="36420"/>
    <n v="37573"/>
    <n v="38213"/>
    <n v="39253"/>
    <n v="38684"/>
    <n v="38887"/>
    <n v="38410"/>
    <n v="36700"/>
    <n v="35591"/>
    <n v="35918"/>
    <n v="35625"/>
    <n v="33882"/>
    <n v="32437"/>
    <n v="31030"/>
    <n v="30802"/>
    <n v="30408"/>
    <n v="29121"/>
    <n v="29323"/>
    <n v="29725"/>
    <n v="30183"/>
    <n v="31426"/>
    <n v="33758"/>
    <n v="25248"/>
    <n v="24129"/>
    <n v="23136"/>
    <n v="20472"/>
    <n v="18708"/>
    <n v="17182"/>
    <n v="17539"/>
    <n v="17158"/>
    <n v="16364"/>
    <n v="15159"/>
    <n v="13345"/>
    <n v="12509"/>
    <n v="10851"/>
    <n v="9793"/>
    <n v="8725"/>
    <n v="7825"/>
    <n v="6511"/>
    <n v="22608"/>
  </r>
  <r>
    <s v="E06000047"/>
    <x v="5"/>
    <s v="Unitary Authority"/>
    <x v="5"/>
    <n v="4890"/>
    <n v="5085"/>
    <n v="5292"/>
    <n v="5483"/>
    <n v="5597"/>
    <n v="5826"/>
    <n v="5993"/>
    <n v="5978"/>
    <n v="6278"/>
    <n v="6197"/>
    <n v="5781"/>
    <n v="6087"/>
    <n v="5913"/>
    <n v="5861"/>
    <n v="5567"/>
    <n v="5318"/>
    <n v="5291"/>
    <n v="5031"/>
    <n v="5649"/>
    <n v="7656"/>
    <n v="8488"/>
    <n v="8102"/>
    <n v="7069"/>
    <n v="6410"/>
    <n v="6419"/>
    <n v="6533"/>
    <n v="6635"/>
    <n v="7093"/>
    <n v="7052"/>
    <n v="6514"/>
    <n v="6012"/>
    <n v="5923"/>
    <n v="5814"/>
    <n v="6296"/>
    <n v="6287"/>
    <n v="5963"/>
    <n v="6392"/>
    <n v="6183"/>
    <n v="6121"/>
    <n v="6165"/>
    <n v="5869"/>
    <n v="5466"/>
    <n v="5254"/>
    <n v="5495"/>
    <n v="5655"/>
    <n v="5848"/>
    <n v="6471"/>
    <n v="6861"/>
    <n v="7526"/>
    <n v="7127"/>
    <n v="7524"/>
    <n v="7730"/>
    <n v="7847"/>
    <n v="7974"/>
    <n v="8110"/>
    <n v="8103"/>
    <n v="7882"/>
    <n v="7804"/>
    <n v="7414"/>
    <n v="7023"/>
    <n v="7300"/>
    <n v="7117"/>
    <n v="6849"/>
    <n v="6638"/>
    <n v="6511"/>
    <n v="6245"/>
    <n v="6364"/>
    <n v="6082"/>
    <n v="6193"/>
    <n v="6254"/>
    <n v="6406"/>
    <n v="6491"/>
    <n v="7166"/>
    <n v="5402"/>
    <n v="5295"/>
    <n v="5129"/>
    <n v="4412"/>
    <n v="3974"/>
    <n v="3661"/>
    <n v="3629"/>
    <n v="3516"/>
    <n v="3308"/>
    <n v="3118"/>
    <n v="2648"/>
    <n v="2484"/>
    <n v="2159"/>
    <n v="1878"/>
    <n v="1638"/>
    <n v="1530"/>
    <n v="1229"/>
    <n v="4241"/>
  </r>
  <r>
    <s v="E06000005"/>
    <x v="6"/>
    <s v="Unitary Authority"/>
    <x v="6"/>
    <n v="1100"/>
    <n v="1152"/>
    <n v="1112"/>
    <n v="1218"/>
    <n v="1208"/>
    <n v="1257"/>
    <n v="1317"/>
    <n v="1368"/>
    <n v="1299"/>
    <n v="1351"/>
    <n v="1340"/>
    <n v="1303"/>
    <n v="1284"/>
    <n v="1347"/>
    <n v="1231"/>
    <n v="1288"/>
    <n v="1210"/>
    <n v="1144"/>
    <n v="1070"/>
    <n v="894"/>
    <n v="960"/>
    <n v="1018"/>
    <n v="1067"/>
    <n v="1137"/>
    <n v="1220"/>
    <n v="1263"/>
    <n v="1119"/>
    <n v="1296"/>
    <n v="1331"/>
    <n v="1273"/>
    <n v="1305"/>
    <n v="1364"/>
    <n v="1314"/>
    <n v="1298"/>
    <n v="1307"/>
    <n v="1352"/>
    <n v="1222"/>
    <n v="1280"/>
    <n v="1376"/>
    <n v="1361"/>
    <n v="1380"/>
    <n v="1208"/>
    <n v="1192"/>
    <n v="1229"/>
    <n v="1306"/>
    <n v="1362"/>
    <n v="1353"/>
    <n v="1463"/>
    <n v="1527"/>
    <n v="1559"/>
    <n v="1474"/>
    <n v="1490"/>
    <n v="1554"/>
    <n v="1680"/>
    <n v="1624"/>
    <n v="1492"/>
    <n v="1599"/>
    <n v="1552"/>
    <n v="1501"/>
    <n v="1363"/>
    <n v="1430"/>
    <n v="1409"/>
    <n v="1285"/>
    <n v="1303"/>
    <n v="1175"/>
    <n v="1186"/>
    <n v="1204"/>
    <n v="1145"/>
    <n v="1161"/>
    <n v="1167"/>
    <n v="1233"/>
    <n v="1230"/>
    <n v="1385"/>
    <n v="1066"/>
    <n v="1017"/>
    <n v="945"/>
    <n v="814"/>
    <n v="777"/>
    <n v="713"/>
    <n v="731"/>
    <n v="774"/>
    <n v="698"/>
    <n v="625"/>
    <n v="588"/>
    <n v="572"/>
    <n v="449"/>
    <n v="447"/>
    <n v="379"/>
    <n v="304"/>
    <n v="263"/>
    <n v="1064"/>
  </r>
  <r>
    <s v="E06000001"/>
    <x v="7"/>
    <s v="Unitary Authority"/>
    <x v="7"/>
    <n v="1006"/>
    <n v="1009"/>
    <n v="1031"/>
    <n v="1125"/>
    <n v="1058"/>
    <n v="1126"/>
    <n v="1147"/>
    <n v="1198"/>
    <n v="1223"/>
    <n v="1229"/>
    <n v="1204"/>
    <n v="1192"/>
    <n v="1184"/>
    <n v="1148"/>
    <n v="1084"/>
    <n v="1031"/>
    <n v="1053"/>
    <n v="1006"/>
    <n v="1114"/>
    <n v="963"/>
    <n v="903"/>
    <n v="941"/>
    <n v="1080"/>
    <n v="1091"/>
    <n v="1161"/>
    <n v="1197"/>
    <n v="1152"/>
    <n v="1313"/>
    <n v="1274"/>
    <n v="1167"/>
    <n v="1187"/>
    <n v="1265"/>
    <n v="1271"/>
    <n v="1204"/>
    <n v="1185"/>
    <n v="1121"/>
    <n v="1084"/>
    <n v="1146"/>
    <n v="1113"/>
    <n v="1111"/>
    <n v="1062"/>
    <n v="938"/>
    <n v="969"/>
    <n v="982"/>
    <n v="978"/>
    <n v="990"/>
    <n v="1168"/>
    <n v="1165"/>
    <n v="1319"/>
    <n v="1263"/>
    <n v="1245"/>
    <n v="1286"/>
    <n v="1428"/>
    <n v="1387"/>
    <n v="1446"/>
    <n v="1372"/>
    <n v="1405"/>
    <n v="1409"/>
    <n v="1379"/>
    <n v="1243"/>
    <n v="1326"/>
    <n v="1195"/>
    <n v="1199"/>
    <n v="1099"/>
    <n v="1115"/>
    <n v="995"/>
    <n v="1071"/>
    <n v="1056"/>
    <n v="995"/>
    <n v="1050"/>
    <n v="1070"/>
    <n v="1082"/>
    <n v="1108"/>
    <n v="847"/>
    <n v="808"/>
    <n v="720"/>
    <n v="630"/>
    <n v="637"/>
    <n v="522"/>
    <n v="596"/>
    <n v="560"/>
    <n v="598"/>
    <n v="544"/>
    <n v="461"/>
    <n v="462"/>
    <n v="384"/>
    <n v="373"/>
    <n v="317"/>
    <n v="252"/>
    <n v="230"/>
    <n v="830"/>
  </r>
  <r>
    <s v="E06000002"/>
    <x v="8"/>
    <s v="Unitary Authority"/>
    <x v="8"/>
    <n v="1802"/>
    <n v="1944"/>
    <n v="1979"/>
    <n v="1886"/>
    <n v="1972"/>
    <n v="1957"/>
    <n v="1990"/>
    <n v="1969"/>
    <n v="1958"/>
    <n v="1903"/>
    <n v="1766"/>
    <n v="1792"/>
    <n v="1743"/>
    <n v="1797"/>
    <n v="1646"/>
    <n v="1621"/>
    <n v="1522"/>
    <n v="1547"/>
    <n v="1669"/>
    <n v="1923"/>
    <n v="2051"/>
    <n v="2257"/>
    <n v="2346"/>
    <n v="2288"/>
    <n v="2176"/>
    <n v="2253"/>
    <n v="2347"/>
    <n v="2267"/>
    <n v="2104"/>
    <n v="2104"/>
    <n v="2105"/>
    <n v="2087"/>
    <n v="1807"/>
    <n v="1903"/>
    <n v="1802"/>
    <n v="1760"/>
    <n v="1730"/>
    <n v="1678"/>
    <n v="1650"/>
    <n v="1551"/>
    <n v="1486"/>
    <n v="1439"/>
    <n v="1358"/>
    <n v="1483"/>
    <n v="1537"/>
    <n v="1491"/>
    <n v="1575"/>
    <n v="1608"/>
    <n v="1762"/>
    <n v="1696"/>
    <n v="1569"/>
    <n v="1686"/>
    <n v="1688"/>
    <n v="1821"/>
    <n v="1949"/>
    <n v="1802"/>
    <n v="1803"/>
    <n v="1931"/>
    <n v="1753"/>
    <n v="1687"/>
    <n v="1699"/>
    <n v="1693"/>
    <n v="1641"/>
    <n v="1578"/>
    <n v="1495"/>
    <n v="1408"/>
    <n v="1429"/>
    <n v="1274"/>
    <n v="1277"/>
    <n v="1266"/>
    <n v="1231"/>
    <n v="1335"/>
    <n v="1400"/>
    <n v="1057"/>
    <n v="984"/>
    <n v="932"/>
    <n v="896"/>
    <n v="835"/>
    <n v="762"/>
    <n v="754"/>
    <n v="728"/>
    <n v="769"/>
    <n v="675"/>
    <n v="627"/>
    <n v="574"/>
    <n v="484"/>
    <n v="476"/>
    <n v="347"/>
    <n v="374"/>
    <n v="279"/>
    <n v="925"/>
  </r>
  <r>
    <s v="E06000057"/>
    <x v="9"/>
    <s v="Unitary Authority"/>
    <x v="9"/>
    <n v="2665"/>
    <n v="2952"/>
    <n v="2996"/>
    <n v="3146"/>
    <n v="3006"/>
    <n v="3129"/>
    <n v="3346"/>
    <n v="3406"/>
    <n v="3480"/>
    <n v="3529"/>
    <n v="3457"/>
    <n v="3647"/>
    <n v="3343"/>
    <n v="3515"/>
    <n v="3382"/>
    <n v="3444"/>
    <n v="3284"/>
    <n v="3323"/>
    <n v="3220"/>
    <n v="2641"/>
    <n v="2532"/>
    <n v="2617"/>
    <n v="2938"/>
    <n v="3212"/>
    <n v="3154"/>
    <n v="2984"/>
    <n v="3225"/>
    <n v="3409"/>
    <n v="3403"/>
    <n v="3305"/>
    <n v="3301"/>
    <n v="3505"/>
    <n v="3354"/>
    <n v="3372"/>
    <n v="3530"/>
    <n v="3384"/>
    <n v="3365"/>
    <n v="3528"/>
    <n v="3538"/>
    <n v="3766"/>
    <n v="3761"/>
    <n v="3294"/>
    <n v="3295"/>
    <n v="3426"/>
    <n v="3573"/>
    <n v="3627"/>
    <n v="3909"/>
    <n v="4170"/>
    <n v="4632"/>
    <n v="4347"/>
    <n v="4529"/>
    <n v="4608"/>
    <n v="4849"/>
    <n v="4890"/>
    <n v="5281"/>
    <n v="5291"/>
    <n v="5199"/>
    <n v="5148"/>
    <n v="5124"/>
    <n v="5152"/>
    <n v="5156"/>
    <n v="5030"/>
    <n v="4812"/>
    <n v="4714"/>
    <n v="4501"/>
    <n v="4577"/>
    <n v="4428"/>
    <n v="4451"/>
    <n v="4520"/>
    <n v="4527"/>
    <n v="4630"/>
    <n v="4945"/>
    <n v="5151"/>
    <n v="3827"/>
    <n v="3775"/>
    <n v="3591"/>
    <n v="3213"/>
    <n v="2774"/>
    <n v="2609"/>
    <n v="2534"/>
    <n v="2432"/>
    <n v="2226"/>
    <n v="2173"/>
    <n v="1895"/>
    <n v="1805"/>
    <n v="1519"/>
    <n v="1379"/>
    <n v="1248"/>
    <n v="1075"/>
    <n v="955"/>
    <n v="3524"/>
  </r>
  <r>
    <s v="E06000003"/>
    <x v="10"/>
    <s v="Unitary Authority"/>
    <x v="10"/>
    <n v="1313"/>
    <n v="1372"/>
    <n v="1508"/>
    <n v="1421"/>
    <n v="1492"/>
    <n v="1589"/>
    <n v="1692"/>
    <n v="1694"/>
    <n v="1747"/>
    <n v="1573"/>
    <n v="1548"/>
    <n v="1612"/>
    <n v="1588"/>
    <n v="1659"/>
    <n v="1470"/>
    <n v="1498"/>
    <n v="1404"/>
    <n v="1428"/>
    <n v="1411"/>
    <n v="1265"/>
    <n v="1275"/>
    <n v="1348"/>
    <n v="1474"/>
    <n v="1511"/>
    <n v="1552"/>
    <n v="1619"/>
    <n v="1584"/>
    <n v="1792"/>
    <n v="1640"/>
    <n v="1617"/>
    <n v="1637"/>
    <n v="1604"/>
    <n v="1647"/>
    <n v="1689"/>
    <n v="1621"/>
    <n v="1551"/>
    <n v="1458"/>
    <n v="1509"/>
    <n v="1538"/>
    <n v="1541"/>
    <n v="1389"/>
    <n v="1352"/>
    <n v="1265"/>
    <n v="1423"/>
    <n v="1365"/>
    <n v="1489"/>
    <n v="1613"/>
    <n v="1780"/>
    <n v="1798"/>
    <n v="1805"/>
    <n v="1939"/>
    <n v="1886"/>
    <n v="2030"/>
    <n v="2149"/>
    <n v="2060"/>
    <n v="2060"/>
    <n v="2166"/>
    <n v="2128"/>
    <n v="1944"/>
    <n v="1947"/>
    <n v="1939"/>
    <n v="1949"/>
    <n v="1774"/>
    <n v="1752"/>
    <n v="1623"/>
    <n v="1738"/>
    <n v="1679"/>
    <n v="1592"/>
    <n v="1615"/>
    <n v="1649"/>
    <n v="1766"/>
    <n v="1766"/>
    <n v="1974"/>
    <n v="1584"/>
    <n v="1481"/>
    <n v="1412"/>
    <n v="1217"/>
    <n v="1213"/>
    <n v="1077"/>
    <n v="1093"/>
    <n v="1053"/>
    <n v="956"/>
    <n v="919"/>
    <n v="787"/>
    <n v="705"/>
    <n v="603"/>
    <n v="531"/>
    <n v="487"/>
    <n v="423"/>
    <n v="393"/>
    <n v="1321"/>
  </r>
  <r>
    <s v="E06000004"/>
    <x v="11"/>
    <s v="Unitary Authority"/>
    <x v="11"/>
    <n v="2149"/>
    <n v="2131"/>
    <n v="2337"/>
    <n v="2366"/>
    <n v="2479"/>
    <n v="2418"/>
    <n v="2567"/>
    <n v="2695"/>
    <n v="2710"/>
    <n v="2654"/>
    <n v="2629"/>
    <n v="2639"/>
    <n v="2509"/>
    <n v="2480"/>
    <n v="2358"/>
    <n v="2319"/>
    <n v="2229"/>
    <n v="2179"/>
    <n v="2123"/>
    <n v="1709"/>
    <n v="1709"/>
    <n v="1644"/>
    <n v="2008"/>
    <n v="2208"/>
    <n v="2322"/>
    <n v="2448"/>
    <n v="2529"/>
    <n v="2769"/>
    <n v="2662"/>
    <n v="2694"/>
    <n v="2553"/>
    <n v="2635"/>
    <n v="2579"/>
    <n v="2770"/>
    <n v="2785"/>
    <n v="2702"/>
    <n v="2540"/>
    <n v="2584"/>
    <n v="2506"/>
    <n v="2585"/>
    <n v="2415"/>
    <n v="2196"/>
    <n v="2166"/>
    <n v="2266"/>
    <n v="2230"/>
    <n v="2370"/>
    <n v="2326"/>
    <n v="2710"/>
    <n v="2688"/>
    <n v="2758"/>
    <n v="2687"/>
    <n v="2788"/>
    <n v="2858"/>
    <n v="2866"/>
    <n v="2800"/>
    <n v="2808"/>
    <n v="2891"/>
    <n v="2891"/>
    <n v="2696"/>
    <n v="2633"/>
    <n v="2514"/>
    <n v="2562"/>
    <n v="2500"/>
    <n v="2245"/>
    <n v="2149"/>
    <n v="2217"/>
    <n v="2166"/>
    <n v="2076"/>
    <n v="2014"/>
    <n v="2049"/>
    <n v="2018"/>
    <n v="2156"/>
    <n v="2277"/>
    <n v="1689"/>
    <n v="1560"/>
    <n v="1593"/>
    <n v="1369"/>
    <n v="1285"/>
    <n v="1186"/>
    <n v="1147"/>
    <n v="1194"/>
    <n v="1093"/>
    <n v="992"/>
    <n v="918"/>
    <n v="864"/>
    <n v="692"/>
    <n v="681"/>
    <n v="664"/>
    <n v="569"/>
    <n v="463"/>
    <n v="1491"/>
  </r>
  <r>
    <s v="E11000007"/>
    <x v="12"/>
    <s v="Metropolitan County"/>
    <x v="12"/>
    <n v="11696"/>
    <n v="11967"/>
    <n v="12366"/>
    <n v="12930"/>
    <n v="12503"/>
    <n v="12922"/>
    <n v="12908"/>
    <n v="13648"/>
    <n v="13332"/>
    <n v="13107"/>
    <n v="12978"/>
    <n v="12922"/>
    <n v="12565"/>
    <n v="12478"/>
    <n v="11707"/>
    <n v="11558"/>
    <n v="11518"/>
    <n v="11601"/>
    <n v="12632"/>
    <n v="16560"/>
    <n v="18137"/>
    <n v="18472"/>
    <n v="17431"/>
    <n v="16843"/>
    <n v="16119"/>
    <n v="16785"/>
    <n v="16898"/>
    <n v="17263"/>
    <n v="17716"/>
    <n v="16491"/>
    <n v="16028"/>
    <n v="15719"/>
    <n v="15459"/>
    <n v="15608"/>
    <n v="14878"/>
    <n v="14281"/>
    <n v="14474"/>
    <n v="14003"/>
    <n v="14249"/>
    <n v="14310"/>
    <n v="13773"/>
    <n v="12229"/>
    <n v="11789"/>
    <n v="12575"/>
    <n v="12501"/>
    <n v="12608"/>
    <n v="13452"/>
    <n v="14824"/>
    <n v="15240"/>
    <n v="14594"/>
    <n v="14753"/>
    <n v="14946"/>
    <n v="15319"/>
    <n v="15446"/>
    <n v="15983"/>
    <n v="15756"/>
    <n v="15942"/>
    <n v="15547"/>
    <n v="14889"/>
    <n v="14543"/>
    <n v="14554"/>
    <n v="14670"/>
    <n v="13822"/>
    <n v="13108"/>
    <n v="12461"/>
    <n v="12436"/>
    <n v="12067"/>
    <n v="11445"/>
    <n v="11548"/>
    <n v="11763"/>
    <n v="11829"/>
    <n v="12421"/>
    <n v="13297"/>
    <n v="9776"/>
    <n v="9209"/>
    <n v="8814"/>
    <n v="7921"/>
    <n v="7213"/>
    <n v="6652"/>
    <n v="7055"/>
    <n v="6901"/>
    <n v="6716"/>
    <n v="6113"/>
    <n v="5421"/>
    <n v="5043"/>
    <n v="4561"/>
    <n v="4028"/>
    <n v="3645"/>
    <n v="3298"/>
    <n v="2699"/>
    <n v="9212"/>
  </r>
  <r>
    <s v="E08000037"/>
    <x v="13"/>
    <s v="Metropolitan District"/>
    <x v="13"/>
    <n v="2005"/>
    <n v="1981"/>
    <n v="2133"/>
    <n v="2167"/>
    <n v="2222"/>
    <n v="2260"/>
    <n v="2139"/>
    <n v="2295"/>
    <n v="2451"/>
    <n v="2313"/>
    <n v="2402"/>
    <n v="2149"/>
    <n v="2279"/>
    <n v="2205"/>
    <n v="2084"/>
    <n v="1983"/>
    <n v="2062"/>
    <n v="2257"/>
    <n v="2337"/>
    <n v="2262"/>
    <n v="2136"/>
    <n v="2169"/>
    <n v="2355"/>
    <n v="2727"/>
    <n v="2693"/>
    <n v="2686"/>
    <n v="2652"/>
    <n v="2716"/>
    <n v="2710"/>
    <n v="2558"/>
    <n v="2661"/>
    <n v="2905"/>
    <n v="2741"/>
    <n v="2974"/>
    <n v="2847"/>
    <n v="2846"/>
    <n v="2869"/>
    <n v="2642"/>
    <n v="2670"/>
    <n v="2686"/>
    <n v="2542"/>
    <n v="2416"/>
    <n v="2298"/>
    <n v="2328"/>
    <n v="2279"/>
    <n v="2229"/>
    <n v="2365"/>
    <n v="2840"/>
    <n v="2819"/>
    <n v="2680"/>
    <n v="2659"/>
    <n v="2765"/>
    <n v="2935"/>
    <n v="2859"/>
    <n v="2935"/>
    <n v="2785"/>
    <n v="2962"/>
    <n v="2854"/>
    <n v="2757"/>
    <n v="2643"/>
    <n v="2587"/>
    <n v="2587"/>
    <n v="2529"/>
    <n v="2235"/>
    <n v="2234"/>
    <n v="2164"/>
    <n v="2063"/>
    <n v="1980"/>
    <n v="2047"/>
    <n v="2181"/>
    <n v="2159"/>
    <n v="2331"/>
    <n v="2492"/>
    <n v="1774"/>
    <n v="1821"/>
    <n v="1719"/>
    <n v="1481"/>
    <n v="1390"/>
    <n v="1390"/>
    <n v="1392"/>
    <n v="1409"/>
    <n v="1331"/>
    <n v="1233"/>
    <n v="1017"/>
    <n v="1011"/>
    <n v="893"/>
    <n v="820"/>
    <n v="714"/>
    <n v="631"/>
    <n v="490"/>
    <n v="1771"/>
  </r>
  <r>
    <s v="E08000021"/>
    <x v="14"/>
    <s v="Metropolitan District"/>
    <x v="14"/>
    <n v="3244"/>
    <n v="3220"/>
    <n v="3310"/>
    <n v="3483"/>
    <n v="3269"/>
    <n v="3400"/>
    <n v="3544"/>
    <n v="3588"/>
    <n v="3517"/>
    <n v="3457"/>
    <n v="3306"/>
    <n v="3370"/>
    <n v="3172"/>
    <n v="3096"/>
    <n v="2827"/>
    <n v="2819"/>
    <n v="2890"/>
    <n v="2939"/>
    <n v="3848"/>
    <n v="8245"/>
    <n v="9950"/>
    <n v="9632"/>
    <n v="7932"/>
    <n v="6528"/>
    <n v="5998"/>
    <n v="6182"/>
    <n v="6128"/>
    <n v="6051"/>
    <n v="6222"/>
    <n v="5686"/>
    <n v="4895"/>
    <n v="4417"/>
    <n v="4281"/>
    <n v="4240"/>
    <n v="3772"/>
    <n v="3637"/>
    <n v="3853"/>
    <n v="3625"/>
    <n v="3389"/>
    <n v="3454"/>
    <n v="3240"/>
    <n v="2828"/>
    <n v="2830"/>
    <n v="3120"/>
    <n v="2970"/>
    <n v="2986"/>
    <n v="3104"/>
    <n v="3244"/>
    <n v="3426"/>
    <n v="3170"/>
    <n v="3266"/>
    <n v="3258"/>
    <n v="3259"/>
    <n v="3347"/>
    <n v="3378"/>
    <n v="3342"/>
    <n v="3376"/>
    <n v="3420"/>
    <n v="3123"/>
    <n v="3127"/>
    <n v="3167"/>
    <n v="3207"/>
    <n v="2844"/>
    <n v="2901"/>
    <n v="2631"/>
    <n v="2565"/>
    <n v="2490"/>
    <n v="2343"/>
    <n v="2308"/>
    <n v="2484"/>
    <n v="2409"/>
    <n v="2467"/>
    <n v="2751"/>
    <n v="1936"/>
    <n v="1837"/>
    <n v="1752"/>
    <n v="1607"/>
    <n v="1438"/>
    <n v="1339"/>
    <n v="1424"/>
    <n v="1438"/>
    <n v="1358"/>
    <n v="1277"/>
    <n v="1152"/>
    <n v="1111"/>
    <n v="978"/>
    <n v="846"/>
    <n v="792"/>
    <n v="755"/>
    <n v="619"/>
    <n v="2364"/>
  </r>
  <r>
    <s v="E08000022"/>
    <x v="15"/>
    <s v="Metropolitan District"/>
    <x v="15"/>
    <n v="2233"/>
    <n v="2259"/>
    <n v="2244"/>
    <n v="2386"/>
    <n v="2293"/>
    <n v="2439"/>
    <n v="2361"/>
    <n v="2348"/>
    <n v="2448"/>
    <n v="2481"/>
    <n v="2431"/>
    <n v="2463"/>
    <n v="2260"/>
    <n v="2459"/>
    <n v="2295"/>
    <n v="2193"/>
    <n v="2141"/>
    <n v="2117"/>
    <n v="2063"/>
    <n v="1705"/>
    <n v="1620"/>
    <n v="1900"/>
    <n v="2081"/>
    <n v="2190"/>
    <n v="2068"/>
    <n v="2260"/>
    <n v="2364"/>
    <n v="2429"/>
    <n v="2521"/>
    <n v="2337"/>
    <n v="2579"/>
    <n v="2651"/>
    <n v="2790"/>
    <n v="2771"/>
    <n v="2814"/>
    <n v="2743"/>
    <n v="2756"/>
    <n v="2759"/>
    <n v="3020"/>
    <n v="2990"/>
    <n v="2951"/>
    <n v="2420"/>
    <n v="2465"/>
    <n v="2564"/>
    <n v="2586"/>
    <n v="2630"/>
    <n v="2741"/>
    <n v="3075"/>
    <n v="2978"/>
    <n v="2947"/>
    <n v="2921"/>
    <n v="2906"/>
    <n v="2960"/>
    <n v="3028"/>
    <n v="3201"/>
    <n v="3165"/>
    <n v="3187"/>
    <n v="2982"/>
    <n v="2838"/>
    <n v="2750"/>
    <n v="2747"/>
    <n v="2844"/>
    <n v="2635"/>
    <n v="2541"/>
    <n v="2486"/>
    <n v="2541"/>
    <n v="2483"/>
    <n v="2300"/>
    <n v="2328"/>
    <n v="2332"/>
    <n v="2342"/>
    <n v="2555"/>
    <n v="2666"/>
    <n v="2048"/>
    <n v="1853"/>
    <n v="1851"/>
    <n v="1573"/>
    <n v="1386"/>
    <n v="1209"/>
    <n v="1411"/>
    <n v="1286"/>
    <n v="1300"/>
    <n v="1132"/>
    <n v="1062"/>
    <n v="979"/>
    <n v="864"/>
    <n v="799"/>
    <n v="713"/>
    <n v="612"/>
    <n v="592"/>
    <n v="1886"/>
  </r>
  <r>
    <s v="E08000023"/>
    <x v="16"/>
    <s v="Metropolitan District"/>
    <x v="16"/>
    <n v="1495"/>
    <n v="1635"/>
    <n v="1619"/>
    <n v="1828"/>
    <n v="1662"/>
    <n v="1721"/>
    <n v="1740"/>
    <n v="1829"/>
    <n v="1752"/>
    <n v="1745"/>
    <n v="1724"/>
    <n v="1767"/>
    <n v="1648"/>
    <n v="1676"/>
    <n v="1632"/>
    <n v="1597"/>
    <n v="1556"/>
    <n v="1542"/>
    <n v="1518"/>
    <n v="1462"/>
    <n v="1448"/>
    <n v="1493"/>
    <n v="1680"/>
    <n v="1744"/>
    <n v="1788"/>
    <n v="1862"/>
    <n v="1924"/>
    <n v="1887"/>
    <n v="1995"/>
    <n v="1979"/>
    <n v="1951"/>
    <n v="1969"/>
    <n v="2058"/>
    <n v="2035"/>
    <n v="1994"/>
    <n v="1786"/>
    <n v="1713"/>
    <n v="1777"/>
    <n v="1898"/>
    <n v="1892"/>
    <n v="1806"/>
    <n v="1545"/>
    <n v="1480"/>
    <n v="1592"/>
    <n v="1628"/>
    <n v="1729"/>
    <n v="1806"/>
    <n v="1958"/>
    <n v="2025"/>
    <n v="2010"/>
    <n v="2157"/>
    <n v="2122"/>
    <n v="2204"/>
    <n v="2336"/>
    <n v="2369"/>
    <n v="2331"/>
    <n v="2340"/>
    <n v="2248"/>
    <n v="2254"/>
    <n v="2238"/>
    <n v="2208"/>
    <n v="2178"/>
    <n v="2022"/>
    <n v="1937"/>
    <n v="1839"/>
    <n v="1881"/>
    <n v="1800"/>
    <n v="1641"/>
    <n v="1713"/>
    <n v="1720"/>
    <n v="1755"/>
    <n v="1818"/>
    <n v="1861"/>
    <n v="1459"/>
    <n v="1275"/>
    <n v="1247"/>
    <n v="1159"/>
    <n v="1041"/>
    <n v="946"/>
    <n v="979"/>
    <n v="980"/>
    <n v="964"/>
    <n v="928"/>
    <n v="745"/>
    <n v="711"/>
    <n v="659"/>
    <n v="582"/>
    <n v="506"/>
    <n v="461"/>
    <n v="361"/>
    <n v="1401"/>
  </r>
  <r>
    <s v="E08000024"/>
    <x v="17"/>
    <s v="Metropolitan District"/>
    <x v="17"/>
    <n v="2719"/>
    <n v="2872"/>
    <n v="3060"/>
    <n v="3066"/>
    <n v="3057"/>
    <n v="3102"/>
    <n v="3124"/>
    <n v="3588"/>
    <n v="3164"/>
    <n v="3111"/>
    <n v="3115"/>
    <n v="3173"/>
    <n v="3206"/>
    <n v="3042"/>
    <n v="2869"/>
    <n v="2966"/>
    <n v="2869"/>
    <n v="2746"/>
    <n v="2866"/>
    <n v="2886"/>
    <n v="2983"/>
    <n v="3278"/>
    <n v="3383"/>
    <n v="3654"/>
    <n v="3572"/>
    <n v="3795"/>
    <n v="3830"/>
    <n v="4180"/>
    <n v="4268"/>
    <n v="3931"/>
    <n v="3942"/>
    <n v="3777"/>
    <n v="3589"/>
    <n v="3588"/>
    <n v="3451"/>
    <n v="3269"/>
    <n v="3283"/>
    <n v="3200"/>
    <n v="3272"/>
    <n v="3288"/>
    <n v="3234"/>
    <n v="3020"/>
    <n v="2716"/>
    <n v="2971"/>
    <n v="3038"/>
    <n v="3034"/>
    <n v="3436"/>
    <n v="3707"/>
    <n v="3992"/>
    <n v="3787"/>
    <n v="3750"/>
    <n v="3895"/>
    <n v="3961"/>
    <n v="3876"/>
    <n v="4100"/>
    <n v="4133"/>
    <n v="4077"/>
    <n v="4043"/>
    <n v="3917"/>
    <n v="3785"/>
    <n v="3845"/>
    <n v="3854"/>
    <n v="3792"/>
    <n v="3494"/>
    <n v="3271"/>
    <n v="3285"/>
    <n v="3231"/>
    <n v="3181"/>
    <n v="3152"/>
    <n v="3046"/>
    <n v="3164"/>
    <n v="3250"/>
    <n v="3527"/>
    <n v="2559"/>
    <n v="2423"/>
    <n v="2245"/>
    <n v="2101"/>
    <n v="1958"/>
    <n v="1768"/>
    <n v="1849"/>
    <n v="1788"/>
    <n v="1763"/>
    <n v="1543"/>
    <n v="1445"/>
    <n v="1231"/>
    <n v="1167"/>
    <n v="981"/>
    <n v="920"/>
    <n v="839"/>
    <n v="637"/>
    <n v="1790"/>
  </r>
  <r>
    <s v="E12000002"/>
    <x v="18"/>
    <s v="Region"/>
    <x v="18"/>
    <n v="81258"/>
    <n v="83359"/>
    <n v="86681"/>
    <n v="89238"/>
    <n v="89101"/>
    <n v="90059"/>
    <n v="90982"/>
    <n v="93708"/>
    <n v="92143"/>
    <n v="90224"/>
    <n v="89295"/>
    <n v="90415"/>
    <n v="87728"/>
    <n v="86690"/>
    <n v="83418"/>
    <n v="81408"/>
    <n v="79039"/>
    <n v="78714"/>
    <n v="80952"/>
    <n v="84994"/>
    <n v="91320"/>
    <n v="91408"/>
    <n v="95116"/>
    <n v="94588"/>
    <n v="94368"/>
    <n v="96138"/>
    <n v="97974"/>
    <n v="102347"/>
    <n v="104117"/>
    <n v="100871"/>
    <n v="98316"/>
    <n v="98476"/>
    <n v="94700"/>
    <n v="96054"/>
    <n v="96287"/>
    <n v="93080"/>
    <n v="93480"/>
    <n v="92573"/>
    <n v="91734"/>
    <n v="92233"/>
    <n v="87827"/>
    <n v="81584"/>
    <n v="79612"/>
    <n v="82627"/>
    <n v="84777"/>
    <n v="86794"/>
    <n v="91566"/>
    <n v="97691"/>
    <n v="101692"/>
    <n v="99383"/>
    <n v="102805"/>
    <n v="101705"/>
    <n v="103205"/>
    <n v="102341"/>
    <n v="104410"/>
    <n v="103603"/>
    <n v="101380"/>
    <n v="100602"/>
    <n v="96188"/>
    <n v="91961"/>
    <n v="89521"/>
    <n v="87641"/>
    <n v="84723"/>
    <n v="80639"/>
    <n v="77222"/>
    <n v="77143"/>
    <n v="76564"/>
    <n v="73695"/>
    <n v="74740"/>
    <n v="75658"/>
    <n v="77103"/>
    <n v="81525"/>
    <n v="87636"/>
    <n v="64622"/>
    <n v="61577"/>
    <n v="61555"/>
    <n v="56559"/>
    <n v="50592"/>
    <n v="45928"/>
    <n v="45811"/>
    <n v="43957"/>
    <n v="41960"/>
    <n v="37957"/>
    <n v="35065"/>
    <n v="31434"/>
    <n v="27479"/>
    <n v="24514"/>
    <n v="22456"/>
    <n v="19831"/>
    <n v="16879"/>
    <n v="62871"/>
  </r>
  <r>
    <s v="E06000008"/>
    <x v="19"/>
    <s v="Unitary Authority"/>
    <x v="19"/>
    <n v="2029"/>
    <n v="2041"/>
    <n v="2105"/>
    <n v="2208"/>
    <n v="2192"/>
    <n v="2145"/>
    <n v="2195"/>
    <n v="2342"/>
    <n v="2145"/>
    <n v="2211"/>
    <n v="2274"/>
    <n v="2269"/>
    <n v="2175"/>
    <n v="2119"/>
    <n v="2122"/>
    <n v="2015"/>
    <n v="2095"/>
    <n v="2060"/>
    <n v="1915"/>
    <n v="1765"/>
    <n v="1716"/>
    <n v="1696"/>
    <n v="1925"/>
    <n v="1985"/>
    <n v="2026"/>
    <n v="1961"/>
    <n v="1855"/>
    <n v="2037"/>
    <n v="1945"/>
    <n v="1947"/>
    <n v="1941"/>
    <n v="2046"/>
    <n v="2027"/>
    <n v="2136"/>
    <n v="2072"/>
    <n v="2075"/>
    <n v="2168"/>
    <n v="2245"/>
    <n v="2074"/>
    <n v="2023"/>
    <n v="1924"/>
    <n v="1794"/>
    <n v="1786"/>
    <n v="1720"/>
    <n v="1836"/>
    <n v="1969"/>
    <n v="1902"/>
    <n v="2032"/>
    <n v="1995"/>
    <n v="2015"/>
    <n v="2056"/>
    <n v="2107"/>
    <n v="1957"/>
    <n v="1929"/>
    <n v="1889"/>
    <n v="1853"/>
    <n v="1875"/>
    <n v="1820"/>
    <n v="1770"/>
    <n v="1742"/>
    <n v="1620"/>
    <n v="1513"/>
    <n v="1554"/>
    <n v="1465"/>
    <n v="1477"/>
    <n v="1307"/>
    <n v="1409"/>
    <n v="1293"/>
    <n v="1226"/>
    <n v="1308"/>
    <n v="1292"/>
    <n v="1322"/>
    <n v="1463"/>
    <n v="1023"/>
    <n v="914"/>
    <n v="914"/>
    <n v="856"/>
    <n v="781"/>
    <n v="646"/>
    <n v="698"/>
    <n v="720"/>
    <n v="660"/>
    <n v="566"/>
    <n v="545"/>
    <n v="432"/>
    <n v="397"/>
    <n v="390"/>
    <n v="321"/>
    <n v="286"/>
    <n v="219"/>
    <n v="786"/>
  </r>
  <r>
    <s v="E06000009"/>
    <x v="20"/>
    <s v="Unitary Authority"/>
    <x v="20"/>
    <n v="1597"/>
    <n v="1601"/>
    <n v="1703"/>
    <n v="1650"/>
    <n v="1711"/>
    <n v="1696"/>
    <n v="1768"/>
    <n v="1783"/>
    <n v="1595"/>
    <n v="1617"/>
    <n v="1629"/>
    <n v="1636"/>
    <n v="1562"/>
    <n v="1509"/>
    <n v="1650"/>
    <n v="1524"/>
    <n v="1480"/>
    <n v="1504"/>
    <n v="1451"/>
    <n v="1397"/>
    <n v="1351"/>
    <n v="1516"/>
    <n v="1641"/>
    <n v="1740"/>
    <n v="1597"/>
    <n v="1756"/>
    <n v="1658"/>
    <n v="1875"/>
    <n v="1805"/>
    <n v="1702"/>
    <n v="1711"/>
    <n v="1680"/>
    <n v="1692"/>
    <n v="1681"/>
    <n v="1625"/>
    <n v="1599"/>
    <n v="1577"/>
    <n v="1441"/>
    <n v="1491"/>
    <n v="1568"/>
    <n v="1532"/>
    <n v="1392"/>
    <n v="1376"/>
    <n v="1475"/>
    <n v="1440"/>
    <n v="1586"/>
    <n v="1821"/>
    <n v="1887"/>
    <n v="2001"/>
    <n v="1949"/>
    <n v="2111"/>
    <n v="2116"/>
    <n v="2091"/>
    <n v="2203"/>
    <n v="2161"/>
    <n v="2218"/>
    <n v="2120"/>
    <n v="2129"/>
    <n v="1919"/>
    <n v="1874"/>
    <n v="1901"/>
    <n v="1820"/>
    <n v="1719"/>
    <n v="1757"/>
    <n v="1584"/>
    <n v="1461"/>
    <n v="1465"/>
    <n v="1454"/>
    <n v="1535"/>
    <n v="1483"/>
    <n v="1648"/>
    <n v="1634"/>
    <n v="1795"/>
    <n v="1442"/>
    <n v="1338"/>
    <n v="1241"/>
    <n v="1234"/>
    <n v="1039"/>
    <n v="1027"/>
    <n v="970"/>
    <n v="948"/>
    <n v="867"/>
    <n v="827"/>
    <n v="765"/>
    <n v="656"/>
    <n v="564"/>
    <n v="523"/>
    <n v="496"/>
    <n v="388"/>
    <n v="343"/>
    <n v="1352"/>
  </r>
  <r>
    <s v="E06000049"/>
    <x v="21"/>
    <s v="Unitary Authority"/>
    <x v="21"/>
    <n v="3646"/>
    <n v="4060"/>
    <n v="4104"/>
    <n v="4302"/>
    <n v="4195"/>
    <n v="4183"/>
    <n v="4431"/>
    <n v="4608"/>
    <n v="4555"/>
    <n v="4303"/>
    <n v="4511"/>
    <n v="4609"/>
    <n v="4528"/>
    <n v="4483"/>
    <n v="4284"/>
    <n v="4276"/>
    <n v="4132"/>
    <n v="4080"/>
    <n v="3961"/>
    <n v="2917"/>
    <n v="2893"/>
    <n v="3014"/>
    <n v="3468"/>
    <n v="3690"/>
    <n v="3761"/>
    <n v="3742"/>
    <n v="3917"/>
    <n v="4058"/>
    <n v="3823"/>
    <n v="3923"/>
    <n v="3918"/>
    <n v="4052"/>
    <n v="3732"/>
    <n v="4171"/>
    <n v="4221"/>
    <n v="4210"/>
    <n v="4280"/>
    <n v="4350"/>
    <n v="4478"/>
    <n v="4649"/>
    <n v="4526"/>
    <n v="4155"/>
    <n v="4289"/>
    <n v="4501"/>
    <n v="4804"/>
    <n v="5039"/>
    <n v="5303"/>
    <n v="5685"/>
    <n v="5858"/>
    <n v="5665"/>
    <n v="6027"/>
    <n v="6087"/>
    <n v="6011"/>
    <n v="6056"/>
    <n v="6064"/>
    <n v="6068"/>
    <n v="6011"/>
    <n v="5921"/>
    <n v="5731"/>
    <n v="5291"/>
    <n v="5168"/>
    <n v="5100"/>
    <n v="4726"/>
    <n v="4708"/>
    <n v="4560"/>
    <n v="4469"/>
    <n v="4530"/>
    <n v="4402"/>
    <n v="4669"/>
    <n v="4745"/>
    <n v="4878"/>
    <n v="5255"/>
    <n v="5710"/>
    <n v="4112"/>
    <n v="4121"/>
    <n v="4179"/>
    <n v="3706"/>
    <n v="3195"/>
    <n v="2913"/>
    <n v="2949"/>
    <n v="2781"/>
    <n v="2737"/>
    <n v="2426"/>
    <n v="2324"/>
    <n v="2075"/>
    <n v="1811"/>
    <n v="1587"/>
    <n v="1460"/>
    <n v="1400"/>
    <n v="1227"/>
    <n v="4619"/>
  </r>
  <r>
    <s v="E06000050"/>
    <x v="22"/>
    <s v="Unitary Authority"/>
    <x v="22"/>
    <n v="3348"/>
    <n v="3547"/>
    <n v="3726"/>
    <n v="3833"/>
    <n v="3830"/>
    <n v="3992"/>
    <n v="4117"/>
    <n v="4193"/>
    <n v="4094"/>
    <n v="3817"/>
    <n v="3837"/>
    <n v="4061"/>
    <n v="3916"/>
    <n v="3894"/>
    <n v="3803"/>
    <n v="3691"/>
    <n v="3546"/>
    <n v="3411"/>
    <n v="3615"/>
    <n v="3401"/>
    <n v="3809"/>
    <n v="3951"/>
    <n v="3818"/>
    <n v="3800"/>
    <n v="3847"/>
    <n v="3889"/>
    <n v="3888"/>
    <n v="4163"/>
    <n v="3948"/>
    <n v="3890"/>
    <n v="3744"/>
    <n v="4085"/>
    <n v="3668"/>
    <n v="3927"/>
    <n v="4015"/>
    <n v="3823"/>
    <n v="4070"/>
    <n v="4009"/>
    <n v="3982"/>
    <n v="4175"/>
    <n v="4026"/>
    <n v="3757"/>
    <n v="3604"/>
    <n v="3855"/>
    <n v="4191"/>
    <n v="4257"/>
    <n v="4593"/>
    <n v="4867"/>
    <n v="4874"/>
    <n v="4846"/>
    <n v="5125"/>
    <n v="5040"/>
    <n v="5071"/>
    <n v="5146"/>
    <n v="5147"/>
    <n v="5306"/>
    <n v="5229"/>
    <n v="5004"/>
    <n v="4939"/>
    <n v="4630"/>
    <n v="4417"/>
    <n v="4424"/>
    <n v="4343"/>
    <n v="4128"/>
    <n v="3887"/>
    <n v="4040"/>
    <n v="3994"/>
    <n v="3826"/>
    <n v="4000"/>
    <n v="4024"/>
    <n v="4109"/>
    <n v="4445"/>
    <n v="4702"/>
    <n v="3567"/>
    <n v="3472"/>
    <n v="3275"/>
    <n v="3041"/>
    <n v="2684"/>
    <n v="2552"/>
    <n v="2532"/>
    <n v="2351"/>
    <n v="2278"/>
    <n v="2115"/>
    <n v="1900"/>
    <n v="1680"/>
    <n v="1434"/>
    <n v="1332"/>
    <n v="1207"/>
    <n v="1131"/>
    <n v="882"/>
    <n v="3619"/>
  </r>
  <r>
    <s v="E06000006"/>
    <x v="23"/>
    <s v="Unitary Authority"/>
    <x v="23"/>
    <n v="1397"/>
    <n v="1485"/>
    <n v="1517"/>
    <n v="1571"/>
    <n v="1610"/>
    <n v="1598"/>
    <n v="1711"/>
    <n v="1690"/>
    <n v="1698"/>
    <n v="1786"/>
    <n v="1695"/>
    <n v="1738"/>
    <n v="1667"/>
    <n v="1721"/>
    <n v="1558"/>
    <n v="1488"/>
    <n v="1408"/>
    <n v="1432"/>
    <n v="1456"/>
    <n v="1256"/>
    <n v="1276"/>
    <n v="1255"/>
    <n v="1374"/>
    <n v="1512"/>
    <n v="1510"/>
    <n v="1648"/>
    <n v="1577"/>
    <n v="1643"/>
    <n v="1676"/>
    <n v="1589"/>
    <n v="1615"/>
    <n v="1681"/>
    <n v="1790"/>
    <n v="1633"/>
    <n v="1628"/>
    <n v="1746"/>
    <n v="1665"/>
    <n v="1688"/>
    <n v="1615"/>
    <n v="1588"/>
    <n v="1635"/>
    <n v="1395"/>
    <n v="1478"/>
    <n v="1558"/>
    <n v="1542"/>
    <n v="1522"/>
    <n v="1760"/>
    <n v="1844"/>
    <n v="1920"/>
    <n v="1765"/>
    <n v="1742"/>
    <n v="1730"/>
    <n v="1853"/>
    <n v="1759"/>
    <n v="1871"/>
    <n v="1739"/>
    <n v="1791"/>
    <n v="1941"/>
    <n v="1780"/>
    <n v="1661"/>
    <n v="1740"/>
    <n v="1676"/>
    <n v="1540"/>
    <n v="1649"/>
    <n v="1516"/>
    <n v="1537"/>
    <n v="1449"/>
    <n v="1493"/>
    <n v="1567"/>
    <n v="1465"/>
    <n v="1492"/>
    <n v="1542"/>
    <n v="1639"/>
    <n v="1115"/>
    <n v="941"/>
    <n v="1024"/>
    <n v="897"/>
    <n v="848"/>
    <n v="703"/>
    <n v="713"/>
    <n v="665"/>
    <n v="632"/>
    <n v="587"/>
    <n v="515"/>
    <n v="537"/>
    <n v="431"/>
    <n v="388"/>
    <n v="319"/>
    <n v="262"/>
    <n v="270"/>
    <n v="781"/>
  </r>
  <r>
    <s v="E06000007"/>
    <x v="24"/>
    <s v="Unitary Authority"/>
    <x v="24"/>
    <n v="2103"/>
    <n v="2248"/>
    <n v="2259"/>
    <n v="2473"/>
    <n v="2513"/>
    <n v="2542"/>
    <n v="2561"/>
    <n v="2687"/>
    <n v="2640"/>
    <n v="2590"/>
    <n v="2625"/>
    <n v="2558"/>
    <n v="2527"/>
    <n v="2444"/>
    <n v="2447"/>
    <n v="2422"/>
    <n v="2313"/>
    <n v="2439"/>
    <n v="2269"/>
    <n v="1891"/>
    <n v="1849"/>
    <n v="1902"/>
    <n v="2213"/>
    <n v="2372"/>
    <n v="2283"/>
    <n v="2365"/>
    <n v="2529"/>
    <n v="2448"/>
    <n v="2727"/>
    <n v="2624"/>
    <n v="2654"/>
    <n v="2667"/>
    <n v="2718"/>
    <n v="2728"/>
    <n v="2690"/>
    <n v="2731"/>
    <n v="2690"/>
    <n v="2760"/>
    <n v="2827"/>
    <n v="2797"/>
    <n v="2611"/>
    <n v="2441"/>
    <n v="2466"/>
    <n v="2640"/>
    <n v="2685"/>
    <n v="2704"/>
    <n v="2992"/>
    <n v="3122"/>
    <n v="3191"/>
    <n v="3185"/>
    <n v="3162"/>
    <n v="3126"/>
    <n v="3256"/>
    <n v="3299"/>
    <n v="3258"/>
    <n v="3278"/>
    <n v="3243"/>
    <n v="3025"/>
    <n v="2872"/>
    <n v="2622"/>
    <n v="2685"/>
    <n v="2478"/>
    <n v="2367"/>
    <n v="2290"/>
    <n v="2246"/>
    <n v="2223"/>
    <n v="2175"/>
    <n v="2088"/>
    <n v="2071"/>
    <n v="2147"/>
    <n v="2144"/>
    <n v="2267"/>
    <n v="2620"/>
    <n v="1924"/>
    <n v="1884"/>
    <n v="1878"/>
    <n v="1635"/>
    <n v="1592"/>
    <n v="1358"/>
    <n v="1425"/>
    <n v="1393"/>
    <n v="1239"/>
    <n v="1092"/>
    <n v="1011"/>
    <n v="880"/>
    <n v="798"/>
    <n v="681"/>
    <n v="569"/>
    <n v="519"/>
    <n v="408"/>
    <n v="1624"/>
  </r>
  <r>
    <s v="E10000006"/>
    <x v="25"/>
    <s v="County"/>
    <x v="25"/>
    <n v="4409"/>
    <n v="4459"/>
    <n v="4824"/>
    <n v="4987"/>
    <n v="4959"/>
    <n v="5146"/>
    <n v="5164"/>
    <n v="5388"/>
    <n v="5363"/>
    <n v="5338"/>
    <n v="5397"/>
    <n v="5468"/>
    <n v="5359"/>
    <n v="5418"/>
    <n v="5272"/>
    <n v="5314"/>
    <n v="5119"/>
    <n v="5143"/>
    <n v="5004"/>
    <n v="4292"/>
    <n v="4338"/>
    <n v="4495"/>
    <n v="4899"/>
    <n v="5073"/>
    <n v="4942"/>
    <n v="5348"/>
    <n v="5262"/>
    <n v="5723"/>
    <n v="5481"/>
    <n v="5092"/>
    <n v="5194"/>
    <n v="5282"/>
    <n v="4987"/>
    <n v="5156"/>
    <n v="5289"/>
    <n v="5136"/>
    <n v="5466"/>
    <n v="5370"/>
    <n v="5465"/>
    <n v="5510"/>
    <n v="5176"/>
    <n v="4924"/>
    <n v="4894"/>
    <n v="5198"/>
    <n v="5392"/>
    <n v="5931"/>
    <n v="6168"/>
    <n v="6669"/>
    <n v="7412"/>
    <n v="7231"/>
    <n v="7638"/>
    <n v="7526"/>
    <n v="7910"/>
    <n v="7871"/>
    <n v="8016"/>
    <n v="8123"/>
    <n v="7955"/>
    <n v="7978"/>
    <n v="7577"/>
    <n v="7500"/>
    <n v="7576"/>
    <n v="7338"/>
    <n v="7053"/>
    <n v="6771"/>
    <n v="6494"/>
    <n v="6602"/>
    <n v="6636"/>
    <n v="6343"/>
    <n v="6652"/>
    <n v="6678"/>
    <n v="6988"/>
    <n v="7306"/>
    <n v="7714"/>
    <n v="5764"/>
    <n v="5412"/>
    <n v="5617"/>
    <n v="5075"/>
    <n v="4539"/>
    <n v="4117"/>
    <n v="4096"/>
    <n v="3908"/>
    <n v="3844"/>
    <n v="3407"/>
    <n v="3063"/>
    <n v="2671"/>
    <n v="2381"/>
    <n v="2248"/>
    <n v="2086"/>
    <n v="1781"/>
    <n v="1504"/>
    <n v="5928"/>
  </r>
  <r>
    <s v="E07000026"/>
    <x v="26"/>
    <s v="Non-metropolitan District"/>
    <x v="26"/>
    <n v="807"/>
    <n v="897"/>
    <n v="944"/>
    <n v="905"/>
    <n v="974"/>
    <n v="982"/>
    <n v="1017"/>
    <n v="1028"/>
    <n v="1105"/>
    <n v="1092"/>
    <n v="1130"/>
    <n v="1084"/>
    <n v="1074"/>
    <n v="1015"/>
    <n v="1025"/>
    <n v="973"/>
    <n v="1022"/>
    <n v="1012"/>
    <n v="938"/>
    <n v="850"/>
    <n v="860"/>
    <n v="786"/>
    <n v="986"/>
    <n v="959"/>
    <n v="1064"/>
    <n v="981"/>
    <n v="977"/>
    <n v="1092"/>
    <n v="1119"/>
    <n v="1028"/>
    <n v="980"/>
    <n v="1039"/>
    <n v="903"/>
    <n v="1064"/>
    <n v="1030"/>
    <n v="979"/>
    <n v="1019"/>
    <n v="996"/>
    <n v="1101"/>
    <n v="1129"/>
    <n v="997"/>
    <n v="954"/>
    <n v="931"/>
    <n v="978"/>
    <n v="1063"/>
    <n v="1090"/>
    <n v="1189"/>
    <n v="1301"/>
    <n v="1530"/>
    <n v="1462"/>
    <n v="1513"/>
    <n v="1512"/>
    <n v="1660"/>
    <n v="1567"/>
    <n v="1608"/>
    <n v="1538"/>
    <n v="1514"/>
    <n v="1544"/>
    <n v="1456"/>
    <n v="1425"/>
    <n v="1429"/>
    <n v="1455"/>
    <n v="1342"/>
    <n v="1358"/>
    <n v="1225"/>
    <n v="1270"/>
    <n v="1358"/>
    <n v="1251"/>
    <n v="1348"/>
    <n v="1295"/>
    <n v="1451"/>
    <n v="1475"/>
    <n v="1543"/>
    <n v="1055"/>
    <n v="1022"/>
    <n v="1107"/>
    <n v="1010"/>
    <n v="908"/>
    <n v="815"/>
    <n v="781"/>
    <n v="771"/>
    <n v="738"/>
    <n v="675"/>
    <n v="607"/>
    <n v="523"/>
    <n v="473"/>
    <n v="412"/>
    <n v="422"/>
    <n v="372"/>
    <n v="304"/>
    <n v="1168"/>
  </r>
  <r>
    <s v="E07000027"/>
    <x v="27"/>
    <s v="Non-metropolitan District"/>
    <x v="27"/>
    <n v="709"/>
    <n v="689"/>
    <n v="748"/>
    <n v="767"/>
    <n v="759"/>
    <n v="729"/>
    <n v="725"/>
    <n v="767"/>
    <n v="716"/>
    <n v="670"/>
    <n v="774"/>
    <n v="748"/>
    <n v="762"/>
    <n v="734"/>
    <n v="749"/>
    <n v="728"/>
    <n v="647"/>
    <n v="728"/>
    <n v="757"/>
    <n v="635"/>
    <n v="693"/>
    <n v="672"/>
    <n v="688"/>
    <n v="796"/>
    <n v="759"/>
    <n v="893"/>
    <n v="842"/>
    <n v="883"/>
    <n v="794"/>
    <n v="760"/>
    <n v="859"/>
    <n v="850"/>
    <n v="816"/>
    <n v="791"/>
    <n v="787"/>
    <n v="739"/>
    <n v="748"/>
    <n v="759"/>
    <n v="723"/>
    <n v="710"/>
    <n v="694"/>
    <n v="653"/>
    <n v="648"/>
    <n v="735"/>
    <n v="715"/>
    <n v="805"/>
    <n v="790"/>
    <n v="917"/>
    <n v="1041"/>
    <n v="987"/>
    <n v="978"/>
    <n v="1019"/>
    <n v="1111"/>
    <n v="1053"/>
    <n v="1036"/>
    <n v="1075"/>
    <n v="999"/>
    <n v="1014"/>
    <n v="936"/>
    <n v="945"/>
    <n v="919"/>
    <n v="840"/>
    <n v="877"/>
    <n v="811"/>
    <n v="751"/>
    <n v="818"/>
    <n v="776"/>
    <n v="772"/>
    <n v="799"/>
    <n v="764"/>
    <n v="837"/>
    <n v="903"/>
    <n v="916"/>
    <n v="716"/>
    <n v="693"/>
    <n v="684"/>
    <n v="662"/>
    <n v="549"/>
    <n v="566"/>
    <n v="510"/>
    <n v="488"/>
    <n v="476"/>
    <n v="375"/>
    <n v="368"/>
    <n v="302"/>
    <n v="262"/>
    <n v="238"/>
    <n v="200"/>
    <n v="169"/>
    <n v="184"/>
    <n v="570"/>
  </r>
  <r>
    <s v="E07000028"/>
    <x v="28"/>
    <s v="Non-metropolitan District"/>
    <x v="28"/>
    <n v="1080"/>
    <n v="1067"/>
    <n v="1152"/>
    <n v="1269"/>
    <n v="1217"/>
    <n v="1286"/>
    <n v="1156"/>
    <n v="1375"/>
    <n v="1285"/>
    <n v="1264"/>
    <n v="1233"/>
    <n v="1261"/>
    <n v="1130"/>
    <n v="1230"/>
    <n v="1139"/>
    <n v="1196"/>
    <n v="1111"/>
    <n v="1054"/>
    <n v="1127"/>
    <n v="953"/>
    <n v="1029"/>
    <n v="1165"/>
    <n v="1186"/>
    <n v="1133"/>
    <n v="1065"/>
    <n v="1267"/>
    <n v="1309"/>
    <n v="1418"/>
    <n v="1290"/>
    <n v="1186"/>
    <n v="1251"/>
    <n v="1234"/>
    <n v="1137"/>
    <n v="1209"/>
    <n v="1240"/>
    <n v="1277"/>
    <n v="1384"/>
    <n v="1328"/>
    <n v="1279"/>
    <n v="1310"/>
    <n v="1199"/>
    <n v="1173"/>
    <n v="1154"/>
    <n v="1161"/>
    <n v="1245"/>
    <n v="1331"/>
    <n v="1441"/>
    <n v="1469"/>
    <n v="1560"/>
    <n v="1490"/>
    <n v="1631"/>
    <n v="1563"/>
    <n v="1598"/>
    <n v="1587"/>
    <n v="1565"/>
    <n v="1674"/>
    <n v="1703"/>
    <n v="1621"/>
    <n v="1593"/>
    <n v="1562"/>
    <n v="1669"/>
    <n v="1515"/>
    <n v="1466"/>
    <n v="1313"/>
    <n v="1295"/>
    <n v="1313"/>
    <n v="1320"/>
    <n v="1289"/>
    <n v="1283"/>
    <n v="1339"/>
    <n v="1349"/>
    <n v="1319"/>
    <n v="1481"/>
    <n v="1122"/>
    <n v="996"/>
    <n v="1037"/>
    <n v="966"/>
    <n v="914"/>
    <n v="806"/>
    <n v="801"/>
    <n v="716"/>
    <n v="754"/>
    <n v="706"/>
    <n v="595"/>
    <n v="527"/>
    <n v="481"/>
    <n v="472"/>
    <n v="449"/>
    <n v="320"/>
    <n v="269"/>
    <n v="1194"/>
  </r>
  <r>
    <s v="E07000029"/>
    <x v="29"/>
    <s v="Non-metropolitan District"/>
    <x v="29"/>
    <n v="602"/>
    <n v="627"/>
    <n v="687"/>
    <n v="735"/>
    <n v="700"/>
    <n v="728"/>
    <n v="767"/>
    <n v="785"/>
    <n v="748"/>
    <n v="759"/>
    <n v="689"/>
    <n v="762"/>
    <n v="742"/>
    <n v="784"/>
    <n v="653"/>
    <n v="713"/>
    <n v="704"/>
    <n v="660"/>
    <n v="665"/>
    <n v="555"/>
    <n v="546"/>
    <n v="624"/>
    <n v="691"/>
    <n v="690"/>
    <n v="721"/>
    <n v="745"/>
    <n v="800"/>
    <n v="847"/>
    <n v="762"/>
    <n v="771"/>
    <n v="796"/>
    <n v="773"/>
    <n v="744"/>
    <n v="775"/>
    <n v="739"/>
    <n v="709"/>
    <n v="779"/>
    <n v="740"/>
    <n v="752"/>
    <n v="792"/>
    <n v="716"/>
    <n v="685"/>
    <n v="625"/>
    <n v="732"/>
    <n v="739"/>
    <n v="798"/>
    <n v="872"/>
    <n v="882"/>
    <n v="987"/>
    <n v="967"/>
    <n v="1030"/>
    <n v="1015"/>
    <n v="1072"/>
    <n v="1132"/>
    <n v="1138"/>
    <n v="1139"/>
    <n v="1109"/>
    <n v="1104"/>
    <n v="1076"/>
    <n v="1043"/>
    <n v="1037"/>
    <n v="1002"/>
    <n v="986"/>
    <n v="1038"/>
    <n v="896"/>
    <n v="887"/>
    <n v="863"/>
    <n v="825"/>
    <n v="935"/>
    <n v="844"/>
    <n v="894"/>
    <n v="1002"/>
    <n v="953"/>
    <n v="674"/>
    <n v="695"/>
    <n v="710"/>
    <n v="586"/>
    <n v="612"/>
    <n v="527"/>
    <n v="535"/>
    <n v="472"/>
    <n v="495"/>
    <n v="455"/>
    <n v="375"/>
    <n v="366"/>
    <n v="259"/>
    <n v="271"/>
    <n v="280"/>
    <n v="183"/>
    <n v="182"/>
    <n v="622"/>
  </r>
  <r>
    <s v="E07000030"/>
    <x v="30"/>
    <s v="Non-metropolitan District"/>
    <x v="30"/>
    <n v="386"/>
    <n v="414"/>
    <n v="426"/>
    <n v="442"/>
    <n v="463"/>
    <n v="478"/>
    <n v="569"/>
    <n v="479"/>
    <n v="516"/>
    <n v="554"/>
    <n v="519"/>
    <n v="565"/>
    <n v="550"/>
    <n v="566"/>
    <n v="550"/>
    <n v="569"/>
    <n v="509"/>
    <n v="517"/>
    <n v="468"/>
    <n v="431"/>
    <n v="403"/>
    <n v="372"/>
    <n v="464"/>
    <n v="480"/>
    <n v="422"/>
    <n v="492"/>
    <n v="501"/>
    <n v="546"/>
    <n v="549"/>
    <n v="518"/>
    <n v="471"/>
    <n v="444"/>
    <n v="511"/>
    <n v="495"/>
    <n v="534"/>
    <n v="453"/>
    <n v="523"/>
    <n v="531"/>
    <n v="520"/>
    <n v="531"/>
    <n v="548"/>
    <n v="487"/>
    <n v="486"/>
    <n v="535"/>
    <n v="533"/>
    <n v="639"/>
    <n v="651"/>
    <n v="706"/>
    <n v="765"/>
    <n v="805"/>
    <n v="887"/>
    <n v="895"/>
    <n v="816"/>
    <n v="867"/>
    <n v="947"/>
    <n v="929"/>
    <n v="887"/>
    <n v="922"/>
    <n v="860"/>
    <n v="896"/>
    <n v="851"/>
    <n v="909"/>
    <n v="787"/>
    <n v="754"/>
    <n v="807"/>
    <n v="774"/>
    <n v="786"/>
    <n v="761"/>
    <n v="874"/>
    <n v="792"/>
    <n v="767"/>
    <n v="882"/>
    <n v="862"/>
    <n v="706"/>
    <n v="654"/>
    <n v="665"/>
    <n v="583"/>
    <n v="491"/>
    <n v="444"/>
    <n v="477"/>
    <n v="476"/>
    <n v="444"/>
    <n v="366"/>
    <n v="354"/>
    <n v="291"/>
    <n v="245"/>
    <n v="265"/>
    <n v="246"/>
    <n v="207"/>
    <n v="197"/>
    <n v="744"/>
  </r>
  <r>
    <s v="E07000031"/>
    <x v="31"/>
    <s v="Non-metropolitan District"/>
    <x v="31"/>
    <n v="825"/>
    <n v="765"/>
    <n v="867"/>
    <n v="869"/>
    <n v="846"/>
    <n v="943"/>
    <n v="930"/>
    <n v="954"/>
    <n v="993"/>
    <n v="999"/>
    <n v="1052"/>
    <n v="1048"/>
    <n v="1101"/>
    <n v="1089"/>
    <n v="1156"/>
    <n v="1135"/>
    <n v="1126"/>
    <n v="1172"/>
    <n v="1049"/>
    <n v="868"/>
    <n v="807"/>
    <n v="876"/>
    <n v="884"/>
    <n v="1015"/>
    <n v="911"/>
    <n v="970"/>
    <n v="833"/>
    <n v="937"/>
    <n v="967"/>
    <n v="829"/>
    <n v="837"/>
    <n v="942"/>
    <n v="876"/>
    <n v="822"/>
    <n v="959"/>
    <n v="979"/>
    <n v="1013"/>
    <n v="1016"/>
    <n v="1090"/>
    <n v="1038"/>
    <n v="1022"/>
    <n v="972"/>
    <n v="1050"/>
    <n v="1057"/>
    <n v="1097"/>
    <n v="1268"/>
    <n v="1225"/>
    <n v="1394"/>
    <n v="1529"/>
    <n v="1520"/>
    <n v="1599"/>
    <n v="1522"/>
    <n v="1653"/>
    <n v="1665"/>
    <n v="1722"/>
    <n v="1768"/>
    <n v="1743"/>
    <n v="1773"/>
    <n v="1656"/>
    <n v="1629"/>
    <n v="1671"/>
    <n v="1617"/>
    <n v="1595"/>
    <n v="1497"/>
    <n v="1520"/>
    <n v="1540"/>
    <n v="1533"/>
    <n v="1445"/>
    <n v="1413"/>
    <n v="1644"/>
    <n v="1690"/>
    <n v="1725"/>
    <n v="1959"/>
    <n v="1491"/>
    <n v="1352"/>
    <n v="1414"/>
    <n v="1268"/>
    <n v="1065"/>
    <n v="959"/>
    <n v="992"/>
    <n v="985"/>
    <n v="937"/>
    <n v="830"/>
    <n v="764"/>
    <n v="662"/>
    <n v="661"/>
    <n v="590"/>
    <n v="489"/>
    <n v="530"/>
    <n v="368"/>
    <n v="1630"/>
  </r>
  <r>
    <s v="E11000001"/>
    <x v="32"/>
    <s v="Metropolitan County"/>
    <x v="32"/>
    <n v="34779"/>
    <n v="35331"/>
    <n v="36623"/>
    <n v="37547"/>
    <n v="37277"/>
    <n v="37592"/>
    <n v="37903"/>
    <n v="38715"/>
    <n v="38118"/>
    <n v="37429"/>
    <n v="36460"/>
    <n v="36953"/>
    <n v="35635"/>
    <n v="35240"/>
    <n v="33629"/>
    <n v="32491"/>
    <n v="31470"/>
    <n v="31348"/>
    <n v="31854"/>
    <n v="34136"/>
    <n v="37089"/>
    <n v="37524"/>
    <n v="39766"/>
    <n v="40615"/>
    <n v="40755"/>
    <n v="41376"/>
    <n v="42375"/>
    <n v="43726"/>
    <n v="45304"/>
    <n v="44167"/>
    <n v="42896"/>
    <n v="42839"/>
    <n v="41224"/>
    <n v="41308"/>
    <n v="41366"/>
    <n v="39833"/>
    <n v="39528"/>
    <n v="39177"/>
    <n v="38486"/>
    <n v="38287"/>
    <n v="36135"/>
    <n v="33789"/>
    <n v="32402"/>
    <n v="32752"/>
    <n v="33557"/>
    <n v="33626"/>
    <n v="35096"/>
    <n v="37331"/>
    <n v="38399"/>
    <n v="37315"/>
    <n v="38504"/>
    <n v="37810"/>
    <n v="38291"/>
    <n v="37666"/>
    <n v="37977"/>
    <n v="37075"/>
    <n v="35499"/>
    <n v="35302"/>
    <n v="33377"/>
    <n v="31835"/>
    <n v="30996"/>
    <n v="30080"/>
    <n v="28884"/>
    <n v="27116"/>
    <n v="25914"/>
    <n v="25799"/>
    <n v="25691"/>
    <n v="24668"/>
    <n v="24464"/>
    <n v="25286"/>
    <n v="25322"/>
    <n v="26962"/>
    <n v="28899"/>
    <n v="20967"/>
    <n v="20358"/>
    <n v="20121"/>
    <n v="18735"/>
    <n v="16703"/>
    <n v="15020"/>
    <n v="15015"/>
    <n v="14267"/>
    <n v="13635"/>
    <n v="12218"/>
    <n v="11165"/>
    <n v="10156"/>
    <n v="8616"/>
    <n v="7777"/>
    <n v="7148"/>
    <n v="6205"/>
    <n v="5482"/>
    <n v="20108"/>
  </r>
  <r>
    <s v="E08000001"/>
    <x v="33"/>
    <s v="Metropolitan District"/>
    <x v="33"/>
    <n v="3640"/>
    <n v="3681"/>
    <n v="3911"/>
    <n v="3958"/>
    <n v="3972"/>
    <n v="3953"/>
    <n v="3970"/>
    <n v="4187"/>
    <n v="4021"/>
    <n v="4059"/>
    <n v="3839"/>
    <n v="3859"/>
    <n v="3822"/>
    <n v="3777"/>
    <n v="3488"/>
    <n v="3550"/>
    <n v="3325"/>
    <n v="3373"/>
    <n v="3332"/>
    <n v="3008"/>
    <n v="3093"/>
    <n v="3170"/>
    <n v="3381"/>
    <n v="3402"/>
    <n v="3538"/>
    <n v="3544"/>
    <n v="3601"/>
    <n v="3742"/>
    <n v="3852"/>
    <n v="3835"/>
    <n v="3764"/>
    <n v="4122"/>
    <n v="3933"/>
    <n v="3883"/>
    <n v="3947"/>
    <n v="3840"/>
    <n v="3629"/>
    <n v="3709"/>
    <n v="3576"/>
    <n v="3702"/>
    <n v="3377"/>
    <n v="3358"/>
    <n v="3221"/>
    <n v="3455"/>
    <n v="3442"/>
    <n v="3553"/>
    <n v="3717"/>
    <n v="3905"/>
    <n v="4136"/>
    <n v="4011"/>
    <n v="4054"/>
    <n v="3946"/>
    <n v="4040"/>
    <n v="4064"/>
    <n v="3955"/>
    <n v="3896"/>
    <n v="3688"/>
    <n v="3720"/>
    <n v="3536"/>
    <n v="3413"/>
    <n v="3280"/>
    <n v="3194"/>
    <n v="3103"/>
    <n v="2844"/>
    <n v="2832"/>
    <n v="2830"/>
    <n v="2808"/>
    <n v="2698"/>
    <n v="2658"/>
    <n v="2847"/>
    <n v="2878"/>
    <n v="3065"/>
    <n v="3252"/>
    <n v="2405"/>
    <n v="2262"/>
    <n v="2315"/>
    <n v="2143"/>
    <n v="1807"/>
    <n v="1753"/>
    <n v="1605"/>
    <n v="1672"/>
    <n v="1486"/>
    <n v="1309"/>
    <n v="1172"/>
    <n v="1074"/>
    <n v="882"/>
    <n v="853"/>
    <n v="749"/>
    <n v="655"/>
    <n v="596"/>
    <n v="2048"/>
  </r>
  <r>
    <s v="E08000002"/>
    <x v="34"/>
    <s v="Metropolitan District"/>
    <x v="34"/>
    <n v="2287"/>
    <n v="2204"/>
    <n v="2323"/>
    <n v="2477"/>
    <n v="2397"/>
    <n v="2469"/>
    <n v="2537"/>
    <n v="2623"/>
    <n v="2581"/>
    <n v="2542"/>
    <n v="2460"/>
    <n v="2582"/>
    <n v="2402"/>
    <n v="2387"/>
    <n v="2359"/>
    <n v="2258"/>
    <n v="2234"/>
    <n v="2167"/>
    <n v="2067"/>
    <n v="1699"/>
    <n v="1762"/>
    <n v="1884"/>
    <n v="2034"/>
    <n v="2193"/>
    <n v="2210"/>
    <n v="2399"/>
    <n v="2254"/>
    <n v="2464"/>
    <n v="2552"/>
    <n v="2590"/>
    <n v="2610"/>
    <n v="2479"/>
    <n v="2651"/>
    <n v="2563"/>
    <n v="2527"/>
    <n v="2560"/>
    <n v="2424"/>
    <n v="2619"/>
    <n v="2557"/>
    <n v="2386"/>
    <n v="2405"/>
    <n v="2274"/>
    <n v="2093"/>
    <n v="2233"/>
    <n v="2363"/>
    <n v="2345"/>
    <n v="2499"/>
    <n v="2626"/>
    <n v="2748"/>
    <n v="2610"/>
    <n v="2755"/>
    <n v="2744"/>
    <n v="2816"/>
    <n v="2726"/>
    <n v="2744"/>
    <n v="2715"/>
    <n v="2658"/>
    <n v="2628"/>
    <n v="2409"/>
    <n v="2435"/>
    <n v="2301"/>
    <n v="2164"/>
    <n v="2041"/>
    <n v="2048"/>
    <n v="1812"/>
    <n v="1897"/>
    <n v="1989"/>
    <n v="1849"/>
    <n v="1821"/>
    <n v="1926"/>
    <n v="2032"/>
    <n v="2102"/>
    <n v="2351"/>
    <n v="1689"/>
    <n v="1596"/>
    <n v="1668"/>
    <n v="1397"/>
    <n v="1293"/>
    <n v="1162"/>
    <n v="1187"/>
    <n v="1100"/>
    <n v="1035"/>
    <n v="997"/>
    <n v="878"/>
    <n v="818"/>
    <n v="677"/>
    <n v="578"/>
    <n v="523"/>
    <n v="451"/>
    <n v="419"/>
    <n v="1590"/>
  </r>
  <r>
    <s v="E08000003"/>
    <x v="35"/>
    <s v="Metropolitan District"/>
    <x v="35"/>
    <n v="7206"/>
    <n v="7266"/>
    <n v="7410"/>
    <n v="7582"/>
    <n v="7648"/>
    <n v="7468"/>
    <n v="7405"/>
    <n v="7622"/>
    <n v="7095"/>
    <n v="7103"/>
    <n v="6686"/>
    <n v="6723"/>
    <n v="6593"/>
    <n v="6424"/>
    <n v="6000"/>
    <n v="5540"/>
    <n v="5668"/>
    <n v="5475"/>
    <n v="6446"/>
    <n v="11558"/>
    <n v="13937"/>
    <n v="13992"/>
    <n v="13956"/>
    <n v="13287"/>
    <n v="12876"/>
    <n v="12832"/>
    <n v="13489"/>
    <n v="12950"/>
    <n v="13673"/>
    <n v="13106"/>
    <n v="11661"/>
    <n v="10749"/>
    <n v="9773"/>
    <n v="9823"/>
    <n v="9741"/>
    <n v="8811"/>
    <n v="8867"/>
    <n v="8379"/>
    <n v="7822"/>
    <n v="7937"/>
    <n v="7020"/>
    <n v="6483"/>
    <n v="6157"/>
    <n v="5863"/>
    <n v="5627"/>
    <n v="5696"/>
    <n v="5796"/>
    <n v="5790"/>
    <n v="5800"/>
    <n v="5750"/>
    <n v="6013"/>
    <n v="5670"/>
    <n v="5997"/>
    <n v="5499"/>
    <n v="5621"/>
    <n v="5336"/>
    <n v="5021"/>
    <n v="5020"/>
    <n v="4626"/>
    <n v="4324"/>
    <n v="4235"/>
    <n v="4091"/>
    <n v="4095"/>
    <n v="3734"/>
    <n v="3574"/>
    <n v="3297"/>
    <n v="3283"/>
    <n v="3193"/>
    <n v="3064"/>
    <n v="2982"/>
    <n v="2913"/>
    <n v="3007"/>
    <n v="2940"/>
    <n v="2166"/>
    <n v="2100"/>
    <n v="2113"/>
    <n v="1835"/>
    <n v="1753"/>
    <n v="1791"/>
    <n v="1644"/>
    <n v="1526"/>
    <n v="1520"/>
    <n v="1404"/>
    <n v="1287"/>
    <n v="1170"/>
    <n v="1008"/>
    <n v="880"/>
    <n v="859"/>
    <n v="660"/>
    <n v="581"/>
    <n v="2465"/>
  </r>
  <r>
    <s v="E08000004"/>
    <x v="36"/>
    <s v="Metropolitan District"/>
    <x v="36"/>
    <n v="3170"/>
    <n v="3255"/>
    <n v="3323"/>
    <n v="3339"/>
    <n v="3448"/>
    <n v="3434"/>
    <n v="3456"/>
    <n v="3403"/>
    <n v="3373"/>
    <n v="3399"/>
    <n v="3368"/>
    <n v="3457"/>
    <n v="3341"/>
    <n v="3238"/>
    <n v="3251"/>
    <n v="3088"/>
    <n v="3087"/>
    <n v="3162"/>
    <n v="2973"/>
    <n v="2682"/>
    <n v="2643"/>
    <n v="2646"/>
    <n v="2930"/>
    <n v="2977"/>
    <n v="3065"/>
    <n v="3046"/>
    <n v="3110"/>
    <n v="3183"/>
    <n v="3278"/>
    <n v="3244"/>
    <n v="3393"/>
    <n v="3340"/>
    <n v="3212"/>
    <n v="3162"/>
    <n v="3341"/>
    <n v="3083"/>
    <n v="3214"/>
    <n v="3091"/>
    <n v="3002"/>
    <n v="3159"/>
    <n v="2937"/>
    <n v="2656"/>
    <n v="2625"/>
    <n v="2683"/>
    <n v="2799"/>
    <n v="2732"/>
    <n v="2972"/>
    <n v="3101"/>
    <n v="3253"/>
    <n v="3297"/>
    <n v="3198"/>
    <n v="3171"/>
    <n v="3165"/>
    <n v="3099"/>
    <n v="3181"/>
    <n v="3146"/>
    <n v="2847"/>
    <n v="2875"/>
    <n v="2866"/>
    <n v="2764"/>
    <n v="2657"/>
    <n v="2468"/>
    <n v="2347"/>
    <n v="2371"/>
    <n v="2222"/>
    <n v="2248"/>
    <n v="2226"/>
    <n v="2133"/>
    <n v="2016"/>
    <n v="2142"/>
    <n v="2083"/>
    <n v="2361"/>
    <n v="2483"/>
    <n v="1745"/>
    <n v="1723"/>
    <n v="1794"/>
    <n v="1631"/>
    <n v="1439"/>
    <n v="1275"/>
    <n v="1304"/>
    <n v="1232"/>
    <n v="1153"/>
    <n v="1069"/>
    <n v="886"/>
    <n v="812"/>
    <n v="732"/>
    <n v="641"/>
    <n v="558"/>
    <n v="543"/>
    <n v="407"/>
    <n v="1676"/>
  </r>
  <r>
    <s v="E08000005"/>
    <x v="37"/>
    <s v="Metropolitan District"/>
    <x v="37"/>
    <n v="2892"/>
    <n v="2918"/>
    <n v="3134"/>
    <n v="3092"/>
    <n v="3121"/>
    <n v="3043"/>
    <n v="3170"/>
    <n v="3171"/>
    <n v="3163"/>
    <n v="3079"/>
    <n v="2995"/>
    <n v="3032"/>
    <n v="2986"/>
    <n v="2922"/>
    <n v="2737"/>
    <n v="2724"/>
    <n v="2556"/>
    <n v="2564"/>
    <n v="2615"/>
    <n v="2186"/>
    <n v="2382"/>
    <n v="2408"/>
    <n v="2655"/>
    <n v="2781"/>
    <n v="2929"/>
    <n v="2825"/>
    <n v="2961"/>
    <n v="2989"/>
    <n v="3183"/>
    <n v="3277"/>
    <n v="3033"/>
    <n v="3235"/>
    <n v="3188"/>
    <n v="3107"/>
    <n v="2981"/>
    <n v="2848"/>
    <n v="3006"/>
    <n v="2937"/>
    <n v="2993"/>
    <n v="3006"/>
    <n v="2716"/>
    <n v="2608"/>
    <n v="2486"/>
    <n v="2512"/>
    <n v="2729"/>
    <n v="2634"/>
    <n v="2801"/>
    <n v="2951"/>
    <n v="3053"/>
    <n v="3003"/>
    <n v="3070"/>
    <n v="3107"/>
    <n v="3126"/>
    <n v="3010"/>
    <n v="2937"/>
    <n v="2937"/>
    <n v="2841"/>
    <n v="2869"/>
    <n v="2719"/>
    <n v="2684"/>
    <n v="2580"/>
    <n v="2567"/>
    <n v="2442"/>
    <n v="2354"/>
    <n v="2237"/>
    <n v="2260"/>
    <n v="2241"/>
    <n v="2129"/>
    <n v="2055"/>
    <n v="2112"/>
    <n v="2069"/>
    <n v="2155"/>
    <n v="2383"/>
    <n v="1659"/>
    <n v="1673"/>
    <n v="1517"/>
    <n v="1462"/>
    <n v="1347"/>
    <n v="1168"/>
    <n v="1212"/>
    <n v="1102"/>
    <n v="1033"/>
    <n v="953"/>
    <n v="856"/>
    <n v="810"/>
    <n v="640"/>
    <n v="647"/>
    <n v="562"/>
    <n v="490"/>
    <n v="463"/>
    <n v="1617"/>
  </r>
  <r>
    <s v="E08000006"/>
    <x v="38"/>
    <s v="Metropolitan District"/>
    <x v="38"/>
    <n v="3604"/>
    <n v="3516"/>
    <n v="3493"/>
    <n v="3623"/>
    <n v="3395"/>
    <n v="3480"/>
    <n v="3498"/>
    <n v="3378"/>
    <n v="3454"/>
    <n v="3205"/>
    <n v="3120"/>
    <n v="3142"/>
    <n v="3022"/>
    <n v="2951"/>
    <n v="2833"/>
    <n v="2706"/>
    <n v="2526"/>
    <n v="2506"/>
    <n v="2782"/>
    <n v="3479"/>
    <n v="3944"/>
    <n v="3828"/>
    <n v="3626"/>
    <n v="4291"/>
    <n v="4322"/>
    <n v="4508"/>
    <n v="4647"/>
    <n v="4865"/>
    <n v="5016"/>
    <n v="4554"/>
    <n v="4749"/>
    <n v="4621"/>
    <n v="4591"/>
    <n v="4523"/>
    <n v="4294"/>
    <n v="4284"/>
    <n v="4131"/>
    <n v="3954"/>
    <n v="3798"/>
    <n v="3522"/>
    <n v="3349"/>
    <n v="2965"/>
    <n v="2701"/>
    <n v="2943"/>
    <n v="2867"/>
    <n v="2721"/>
    <n v="2892"/>
    <n v="3141"/>
    <n v="3142"/>
    <n v="2993"/>
    <n v="3221"/>
    <n v="3229"/>
    <n v="3104"/>
    <n v="3220"/>
    <n v="3182"/>
    <n v="3091"/>
    <n v="3036"/>
    <n v="3029"/>
    <n v="2812"/>
    <n v="2676"/>
    <n v="2685"/>
    <n v="2559"/>
    <n v="2572"/>
    <n v="2160"/>
    <n v="2034"/>
    <n v="2125"/>
    <n v="2055"/>
    <n v="1956"/>
    <n v="1992"/>
    <n v="2115"/>
    <n v="2003"/>
    <n v="2111"/>
    <n v="2397"/>
    <n v="1716"/>
    <n v="1593"/>
    <n v="1557"/>
    <n v="1500"/>
    <n v="1374"/>
    <n v="1239"/>
    <n v="1210"/>
    <n v="1202"/>
    <n v="1159"/>
    <n v="984"/>
    <n v="1002"/>
    <n v="799"/>
    <n v="734"/>
    <n v="603"/>
    <n v="584"/>
    <n v="493"/>
    <n v="451"/>
    <n v="1775"/>
  </r>
  <r>
    <s v="E08000007"/>
    <x v="39"/>
    <s v="Metropolitan District"/>
    <x v="39"/>
    <n v="3139"/>
    <n v="3396"/>
    <n v="3429"/>
    <n v="3699"/>
    <n v="3598"/>
    <n v="3746"/>
    <n v="3840"/>
    <n v="3779"/>
    <n v="3728"/>
    <n v="3575"/>
    <n v="3687"/>
    <n v="3641"/>
    <n v="3666"/>
    <n v="3495"/>
    <n v="3446"/>
    <n v="3375"/>
    <n v="3148"/>
    <n v="3131"/>
    <n v="3065"/>
    <n v="2469"/>
    <n v="2206"/>
    <n v="2354"/>
    <n v="2964"/>
    <n v="2964"/>
    <n v="3002"/>
    <n v="3196"/>
    <n v="3197"/>
    <n v="3642"/>
    <n v="3608"/>
    <n v="3527"/>
    <n v="3481"/>
    <n v="3941"/>
    <n v="3633"/>
    <n v="3697"/>
    <n v="3858"/>
    <n v="3710"/>
    <n v="3839"/>
    <n v="3875"/>
    <n v="3905"/>
    <n v="3995"/>
    <n v="3882"/>
    <n v="3783"/>
    <n v="3612"/>
    <n v="3499"/>
    <n v="3721"/>
    <n v="3655"/>
    <n v="3759"/>
    <n v="4263"/>
    <n v="4315"/>
    <n v="3965"/>
    <n v="4273"/>
    <n v="4152"/>
    <n v="4283"/>
    <n v="4152"/>
    <n v="4499"/>
    <n v="4139"/>
    <n v="4129"/>
    <n v="4105"/>
    <n v="3839"/>
    <n v="3844"/>
    <n v="3630"/>
    <n v="3600"/>
    <n v="3453"/>
    <n v="3321"/>
    <n v="3178"/>
    <n v="3122"/>
    <n v="3109"/>
    <n v="2984"/>
    <n v="3016"/>
    <n v="3073"/>
    <n v="3115"/>
    <n v="3336"/>
    <n v="3677"/>
    <n v="2697"/>
    <n v="2622"/>
    <n v="2528"/>
    <n v="2438"/>
    <n v="2230"/>
    <n v="1911"/>
    <n v="2012"/>
    <n v="1888"/>
    <n v="1910"/>
    <n v="1676"/>
    <n v="1595"/>
    <n v="1485"/>
    <n v="1212"/>
    <n v="1260"/>
    <n v="1108"/>
    <n v="942"/>
    <n v="798"/>
    <n v="2982"/>
  </r>
  <r>
    <s v="E08000008"/>
    <x v="40"/>
    <s v="Metropolitan District"/>
    <x v="40"/>
    <n v="2810"/>
    <n v="2764"/>
    <n v="2927"/>
    <n v="2939"/>
    <n v="2908"/>
    <n v="2936"/>
    <n v="3004"/>
    <n v="3078"/>
    <n v="3098"/>
    <n v="2998"/>
    <n v="2818"/>
    <n v="2927"/>
    <n v="2671"/>
    <n v="2742"/>
    <n v="2577"/>
    <n v="2564"/>
    <n v="2373"/>
    <n v="2530"/>
    <n v="2396"/>
    <n v="2109"/>
    <n v="2211"/>
    <n v="2230"/>
    <n v="2511"/>
    <n v="2731"/>
    <n v="2681"/>
    <n v="2783"/>
    <n v="2887"/>
    <n v="3119"/>
    <n v="3192"/>
    <n v="3111"/>
    <n v="3116"/>
    <n v="3147"/>
    <n v="3084"/>
    <n v="3108"/>
    <n v="3112"/>
    <n v="2966"/>
    <n v="2985"/>
    <n v="2996"/>
    <n v="2890"/>
    <n v="2903"/>
    <n v="2779"/>
    <n v="2572"/>
    <n v="2553"/>
    <n v="2569"/>
    <n v="2655"/>
    <n v="2751"/>
    <n v="2859"/>
    <n v="3158"/>
    <n v="3265"/>
    <n v="3185"/>
    <n v="3270"/>
    <n v="3337"/>
    <n v="3364"/>
    <n v="3393"/>
    <n v="3410"/>
    <n v="3317"/>
    <n v="3228"/>
    <n v="3199"/>
    <n v="3176"/>
    <n v="2772"/>
    <n v="2767"/>
    <n v="2685"/>
    <n v="2617"/>
    <n v="2412"/>
    <n v="2242"/>
    <n v="2248"/>
    <n v="2313"/>
    <n v="2220"/>
    <n v="2231"/>
    <n v="2241"/>
    <n v="2300"/>
    <n v="2521"/>
    <n v="2717"/>
    <n v="1922"/>
    <n v="1848"/>
    <n v="1825"/>
    <n v="1766"/>
    <n v="1499"/>
    <n v="1298"/>
    <n v="1346"/>
    <n v="1185"/>
    <n v="1255"/>
    <n v="1069"/>
    <n v="973"/>
    <n v="876"/>
    <n v="721"/>
    <n v="655"/>
    <n v="603"/>
    <n v="504"/>
    <n v="461"/>
    <n v="1429"/>
  </r>
  <r>
    <s v="E08000009"/>
    <x v="41"/>
    <s v="Metropolitan District"/>
    <x v="41"/>
    <n v="2594"/>
    <n v="2716"/>
    <n v="2920"/>
    <n v="3104"/>
    <n v="2987"/>
    <n v="3259"/>
    <n v="3176"/>
    <n v="3441"/>
    <n v="3499"/>
    <n v="3389"/>
    <n v="3383"/>
    <n v="3524"/>
    <n v="3275"/>
    <n v="3259"/>
    <n v="3176"/>
    <n v="2970"/>
    <n v="2942"/>
    <n v="2897"/>
    <n v="2579"/>
    <n v="1866"/>
    <n v="1795"/>
    <n v="1907"/>
    <n v="2255"/>
    <n v="2301"/>
    <n v="2466"/>
    <n v="2430"/>
    <n v="2316"/>
    <n v="2548"/>
    <n v="2651"/>
    <n v="2599"/>
    <n v="2731"/>
    <n v="2869"/>
    <n v="2783"/>
    <n v="3123"/>
    <n v="3232"/>
    <n v="3377"/>
    <n v="3223"/>
    <n v="3401"/>
    <n v="3738"/>
    <n v="3431"/>
    <n v="3659"/>
    <n v="3459"/>
    <n v="3314"/>
    <n v="3233"/>
    <n v="3359"/>
    <n v="3289"/>
    <n v="3435"/>
    <n v="3600"/>
    <n v="3530"/>
    <n v="3454"/>
    <n v="3476"/>
    <n v="3386"/>
    <n v="3329"/>
    <n v="3455"/>
    <n v="3460"/>
    <n v="3468"/>
    <n v="3400"/>
    <n v="3176"/>
    <n v="2942"/>
    <n v="2827"/>
    <n v="2779"/>
    <n v="2715"/>
    <n v="2532"/>
    <n v="2380"/>
    <n v="2382"/>
    <n v="2223"/>
    <n v="2156"/>
    <n v="2083"/>
    <n v="2170"/>
    <n v="2192"/>
    <n v="2147"/>
    <n v="2348"/>
    <n v="2353"/>
    <n v="1816"/>
    <n v="1814"/>
    <n v="1821"/>
    <n v="1693"/>
    <n v="1412"/>
    <n v="1313"/>
    <n v="1393"/>
    <n v="1402"/>
    <n v="1271"/>
    <n v="1181"/>
    <n v="1134"/>
    <n v="1022"/>
    <n v="942"/>
    <n v="812"/>
    <n v="737"/>
    <n v="710"/>
    <n v="681"/>
    <n v="2357"/>
  </r>
  <r>
    <s v="E08000010"/>
    <x v="42"/>
    <s v="Metropolitan District"/>
    <x v="42"/>
    <n v="3437"/>
    <n v="3615"/>
    <n v="3753"/>
    <n v="3734"/>
    <n v="3803"/>
    <n v="3804"/>
    <n v="3847"/>
    <n v="4033"/>
    <n v="4106"/>
    <n v="4080"/>
    <n v="4104"/>
    <n v="4066"/>
    <n v="3857"/>
    <n v="4045"/>
    <n v="3762"/>
    <n v="3716"/>
    <n v="3611"/>
    <n v="3543"/>
    <n v="3599"/>
    <n v="3080"/>
    <n v="3116"/>
    <n v="3105"/>
    <n v="3454"/>
    <n v="3688"/>
    <n v="3666"/>
    <n v="3813"/>
    <n v="3913"/>
    <n v="4224"/>
    <n v="4299"/>
    <n v="4324"/>
    <n v="4358"/>
    <n v="4336"/>
    <n v="4376"/>
    <n v="4319"/>
    <n v="4333"/>
    <n v="4354"/>
    <n v="4210"/>
    <n v="4216"/>
    <n v="4205"/>
    <n v="4246"/>
    <n v="4011"/>
    <n v="3631"/>
    <n v="3640"/>
    <n v="3762"/>
    <n v="3995"/>
    <n v="4250"/>
    <n v="4366"/>
    <n v="4796"/>
    <n v="5157"/>
    <n v="5047"/>
    <n v="5174"/>
    <n v="5068"/>
    <n v="5067"/>
    <n v="5048"/>
    <n v="4988"/>
    <n v="5030"/>
    <n v="4651"/>
    <n v="4681"/>
    <n v="4452"/>
    <n v="4096"/>
    <n v="4082"/>
    <n v="4037"/>
    <n v="3682"/>
    <n v="3492"/>
    <n v="3401"/>
    <n v="3549"/>
    <n v="3511"/>
    <n v="3423"/>
    <n v="3441"/>
    <n v="3656"/>
    <n v="3782"/>
    <n v="3956"/>
    <n v="4346"/>
    <n v="3152"/>
    <n v="3127"/>
    <n v="2983"/>
    <n v="2870"/>
    <n v="2549"/>
    <n v="2110"/>
    <n v="2102"/>
    <n v="1958"/>
    <n v="1813"/>
    <n v="1576"/>
    <n v="1382"/>
    <n v="1290"/>
    <n v="1068"/>
    <n v="848"/>
    <n v="865"/>
    <n v="757"/>
    <n v="625"/>
    <n v="2169"/>
  </r>
  <r>
    <s v="E10000017"/>
    <x v="43"/>
    <s v="County"/>
    <x v="43"/>
    <n v="12454"/>
    <n v="12573"/>
    <n v="13277"/>
    <n v="13905"/>
    <n v="14070"/>
    <n v="14204"/>
    <n v="14591"/>
    <n v="14660"/>
    <n v="15063"/>
    <n v="14791"/>
    <n v="14688"/>
    <n v="14873"/>
    <n v="14467"/>
    <n v="14292"/>
    <n v="13831"/>
    <n v="13527"/>
    <n v="12959"/>
    <n v="12817"/>
    <n v="13824"/>
    <n v="14885"/>
    <n v="15739"/>
    <n v="15538"/>
    <n v="15593"/>
    <n v="14714"/>
    <n v="14251"/>
    <n v="14710"/>
    <n v="14961"/>
    <n v="15938"/>
    <n v="15554"/>
    <n v="14949"/>
    <n v="14532"/>
    <n v="14674"/>
    <n v="14007"/>
    <n v="14270"/>
    <n v="14339"/>
    <n v="14028"/>
    <n v="14208"/>
    <n v="13859"/>
    <n v="14013"/>
    <n v="14384"/>
    <n v="13730"/>
    <n v="12727"/>
    <n v="12625"/>
    <n v="13657"/>
    <n v="13760"/>
    <n v="14388"/>
    <n v="15252"/>
    <n v="16318"/>
    <n v="17064"/>
    <n v="16821"/>
    <n v="17462"/>
    <n v="17472"/>
    <n v="17485"/>
    <n v="17280"/>
    <n v="17830"/>
    <n v="17572"/>
    <n v="17495"/>
    <n v="17488"/>
    <n v="16667"/>
    <n v="16057"/>
    <n v="15356"/>
    <n v="15231"/>
    <n v="15037"/>
    <n v="14231"/>
    <n v="13755"/>
    <n v="13756"/>
    <n v="13794"/>
    <n v="13249"/>
    <n v="13520"/>
    <n v="13826"/>
    <n v="14453"/>
    <n v="15295"/>
    <n v="16375"/>
    <n v="12206"/>
    <n v="11744"/>
    <n v="11540"/>
    <n v="10537"/>
    <n v="9470"/>
    <n v="8495"/>
    <n v="8347"/>
    <n v="7997"/>
    <n v="7504"/>
    <n v="6967"/>
    <n v="6444"/>
    <n v="5710"/>
    <n v="5130"/>
    <n v="4410"/>
    <n v="4020"/>
    <n v="3626"/>
    <n v="3148"/>
    <n v="11464"/>
  </r>
  <r>
    <s v="E07000117"/>
    <x v="44"/>
    <s v="Non-metropolitan District"/>
    <x v="44"/>
    <n v="1106"/>
    <n v="1133"/>
    <n v="1228"/>
    <n v="1257"/>
    <n v="1140"/>
    <n v="1219"/>
    <n v="1241"/>
    <n v="1191"/>
    <n v="1178"/>
    <n v="1238"/>
    <n v="1174"/>
    <n v="1205"/>
    <n v="1162"/>
    <n v="1098"/>
    <n v="1106"/>
    <n v="1035"/>
    <n v="1004"/>
    <n v="925"/>
    <n v="986"/>
    <n v="808"/>
    <n v="825"/>
    <n v="971"/>
    <n v="904"/>
    <n v="1016"/>
    <n v="1048"/>
    <n v="1088"/>
    <n v="1164"/>
    <n v="1165"/>
    <n v="1236"/>
    <n v="1168"/>
    <n v="1069"/>
    <n v="1242"/>
    <n v="1207"/>
    <n v="1245"/>
    <n v="1162"/>
    <n v="1172"/>
    <n v="1096"/>
    <n v="1136"/>
    <n v="1039"/>
    <n v="1078"/>
    <n v="1024"/>
    <n v="1031"/>
    <n v="1019"/>
    <n v="1049"/>
    <n v="1027"/>
    <n v="1022"/>
    <n v="1029"/>
    <n v="1073"/>
    <n v="1157"/>
    <n v="1153"/>
    <n v="1299"/>
    <n v="1209"/>
    <n v="1216"/>
    <n v="1193"/>
    <n v="1139"/>
    <n v="1222"/>
    <n v="1246"/>
    <n v="1169"/>
    <n v="1185"/>
    <n v="1108"/>
    <n v="1064"/>
    <n v="1120"/>
    <n v="1043"/>
    <n v="1020"/>
    <n v="969"/>
    <n v="938"/>
    <n v="966"/>
    <n v="877"/>
    <n v="917"/>
    <n v="926"/>
    <n v="1026"/>
    <n v="1072"/>
    <n v="1146"/>
    <n v="808"/>
    <n v="746"/>
    <n v="753"/>
    <n v="655"/>
    <n v="635"/>
    <n v="551"/>
    <n v="507"/>
    <n v="476"/>
    <n v="495"/>
    <n v="442"/>
    <n v="371"/>
    <n v="329"/>
    <n v="278"/>
    <n v="291"/>
    <n v="216"/>
    <n v="234"/>
    <n v="209"/>
    <n v="805"/>
  </r>
  <r>
    <s v="E07000118"/>
    <x v="45"/>
    <s v="Non-metropolitan District"/>
    <x v="45"/>
    <n v="1147"/>
    <n v="1130"/>
    <n v="1309"/>
    <n v="1332"/>
    <n v="1363"/>
    <n v="1400"/>
    <n v="1431"/>
    <n v="1481"/>
    <n v="1481"/>
    <n v="1420"/>
    <n v="1408"/>
    <n v="1413"/>
    <n v="1394"/>
    <n v="1418"/>
    <n v="1344"/>
    <n v="1352"/>
    <n v="1217"/>
    <n v="1161"/>
    <n v="1231"/>
    <n v="922"/>
    <n v="986"/>
    <n v="1017"/>
    <n v="1177"/>
    <n v="1234"/>
    <n v="1323"/>
    <n v="1184"/>
    <n v="1249"/>
    <n v="1450"/>
    <n v="1375"/>
    <n v="1399"/>
    <n v="1491"/>
    <n v="1580"/>
    <n v="1556"/>
    <n v="1562"/>
    <n v="1558"/>
    <n v="1547"/>
    <n v="1466"/>
    <n v="1529"/>
    <n v="1519"/>
    <n v="1520"/>
    <n v="1499"/>
    <n v="1372"/>
    <n v="1426"/>
    <n v="1542"/>
    <n v="1601"/>
    <n v="1571"/>
    <n v="1699"/>
    <n v="1828"/>
    <n v="1913"/>
    <n v="1762"/>
    <n v="1813"/>
    <n v="1853"/>
    <n v="1769"/>
    <n v="1701"/>
    <n v="1865"/>
    <n v="1805"/>
    <n v="1754"/>
    <n v="1680"/>
    <n v="1614"/>
    <n v="1513"/>
    <n v="1474"/>
    <n v="1442"/>
    <n v="1454"/>
    <n v="1293"/>
    <n v="1297"/>
    <n v="1384"/>
    <n v="1300"/>
    <n v="1280"/>
    <n v="1323"/>
    <n v="1356"/>
    <n v="1369"/>
    <n v="1564"/>
    <n v="1650"/>
    <n v="1175"/>
    <n v="1156"/>
    <n v="1091"/>
    <n v="1048"/>
    <n v="847"/>
    <n v="816"/>
    <n v="785"/>
    <n v="694"/>
    <n v="685"/>
    <n v="588"/>
    <n v="508"/>
    <n v="476"/>
    <n v="421"/>
    <n v="358"/>
    <n v="350"/>
    <n v="262"/>
    <n v="236"/>
    <n v="878"/>
  </r>
  <r>
    <s v="E07000119"/>
    <x v="46"/>
    <s v="Non-metropolitan District"/>
    <x v="46"/>
    <n v="629"/>
    <n v="613"/>
    <n v="660"/>
    <n v="707"/>
    <n v="681"/>
    <n v="778"/>
    <n v="784"/>
    <n v="812"/>
    <n v="901"/>
    <n v="867"/>
    <n v="861"/>
    <n v="883"/>
    <n v="875"/>
    <n v="840"/>
    <n v="892"/>
    <n v="790"/>
    <n v="786"/>
    <n v="795"/>
    <n v="809"/>
    <n v="588"/>
    <n v="563"/>
    <n v="580"/>
    <n v="699"/>
    <n v="667"/>
    <n v="626"/>
    <n v="773"/>
    <n v="668"/>
    <n v="837"/>
    <n v="735"/>
    <n v="647"/>
    <n v="765"/>
    <n v="817"/>
    <n v="739"/>
    <n v="822"/>
    <n v="823"/>
    <n v="815"/>
    <n v="874"/>
    <n v="823"/>
    <n v="838"/>
    <n v="884"/>
    <n v="840"/>
    <n v="782"/>
    <n v="727"/>
    <n v="858"/>
    <n v="833"/>
    <n v="959"/>
    <n v="937"/>
    <n v="1118"/>
    <n v="1122"/>
    <n v="1120"/>
    <n v="1181"/>
    <n v="1236"/>
    <n v="1296"/>
    <n v="1297"/>
    <n v="1298"/>
    <n v="1256"/>
    <n v="1344"/>
    <n v="1354"/>
    <n v="1320"/>
    <n v="1310"/>
    <n v="1170"/>
    <n v="1130"/>
    <n v="1246"/>
    <n v="1143"/>
    <n v="1075"/>
    <n v="1134"/>
    <n v="1132"/>
    <n v="1028"/>
    <n v="1078"/>
    <n v="1157"/>
    <n v="1169"/>
    <n v="1322"/>
    <n v="1415"/>
    <n v="1093"/>
    <n v="1096"/>
    <n v="992"/>
    <n v="959"/>
    <n v="869"/>
    <n v="712"/>
    <n v="755"/>
    <n v="745"/>
    <n v="645"/>
    <n v="659"/>
    <n v="603"/>
    <n v="555"/>
    <n v="515"/>
    <n v="427"/>
    <n v="399"/>
    <n v="371"/>
    <n v="308"/>
    <n v="1144"/>
  </r>
  <r>
    <s v="E07000120"/>
    <x v="47"/>
    <s v="Non-metropolitan District"/>
    <x v="47"/>
    <n v="1027"/>
    <n v="1010"/>
    <n v="1063"/>
    <n v="1030"/>
    <n v="1108"/>
    <n v="1055"/>
    <n v="1174"/>
    <n v="1093"/>
    <n v="1075"/>
    <n v="1075"/>
    <n v="1091"/>
    <n v="1046"/>
    <n v="1052"/>
    <n v="1024"/>
    <n v="1006"/>
    <n v="941"/>
    <n v="972"/>
    <n v="915"/>
    <n v="926"/>
    <n v="847"/>
    <n v="824"/>
    <n v="878"/>
    <n v="981"/>
    <n v="995"/>
    <n v="954"/>
    <n v="987"/>
    <n v="967"/>
    <n v="1029"/>
    <n v="1121"/>
    <n v="1039"/>
    <n v="1116"/>
    <n v="1063"/>
    <n v="1044"/>
    <n v="1057"/>
    <n v="1033"/>
    <n v="1005"/>
    <n v="982"/>
    <n v="1043"/>
    <n v="1061"/>
    <n v="967"/>
    <n v="1003"/>
    <n v="836"/>
    <n v="828"/>
    <n v="946"/>
    <n v="921"/>
    <n v="972"/>
    <n v="990"/>
    <n v="1086"/>
    <n v="1176"/>
    <n v="1158"/>
    <n v="1184"/>
    <n v="1165"/>
    <n v="1157"/>
    <n v="1111"/>
    <n v="1096"/>
    <n v="1123"/>
    <n v="1077"/>
    <n v="1109"/>
    <n v="1000"/>
    <n v="992"/>
    <n v="893"/>
    <n v="912"/>
    <n v="924"/>
    <n v="928"/>
    <n v="794"/>
    <n v="813"/>
    <n v="798"/>
    <n v="785"/>
    <n v="853"/>
    <n v="775"/>
    <n v="948"/>
    <n v="947"/>
    <n v="941"/>
    <n v="736"/>
    <n v="756"/>
    <n v="714"/>
    <n v="636"/>
    <n v="577"/>
    <n v="493"/>
    <n v="493"/>
    <n v="434"/>
    <n v="455"/>
    <n v="406"/>
    <n v="378"/>
    <n v="321"/>
    <n v="307"/>
    <n v="223"/>
    <n v="236"/>
    <n v="196"/>
    <n v="161"/>
    <n v="604"/>
  </r>
  <r>
    <s v="E07000121"/>
    <x v="48"/>
    <s v="Non-metropolitan District"/>
    <x v="48"/>
    <n v="1407"/>
    <n v="1384"/>
    <n v="1398"/>
    <n v="1574"/>
    <n v="1560"/>
    <n v="1595"/>
    <n v="1631"/>
    <n v="1709"/>
    <n v="1730"/>
    <n v="1529"/>
    <n v="1493"/>
    <n v="1613"/>
    <n v="1574"/>
    <n v="1494"/>
    <n v="1469"/>
    <n v="1416"/>
    <n v="1430"/>
    <n v="1363"/>
    <n v="1944"/>
    <n v="3454"/>
    <n v="3950"/>
    <n v="3457"/>
    <n v="2892"/>
    <n v="2211"/>
    <n v="2238"/>
    <n v="2324"/>
    <n v="2301"/>
    <n v="2398"/>
    <n v="2095"/>
    <n v="1911"/>
    <n v="1641"/>
    <n v="1358"/>
    <n v="1478"/>
    <n v="1537"/>
    <n v="1518"/>
    <n v="1599"/>
    <n v="1556"/>
    <n v="1508"/>
    <n v="1475"/>
    <n v="1566"/>
    <n v="1497"/>
    <n v="1424"/>
    <n v="1354"/>
    <n v="1467"/>
    <n v="1477"/>
    <n v="1478"/>
    <n v="1568"/>
    <n v="1716"/>
    <n v="1769"/>
    <n v="1820"/>
    <n v="1943"/>
    <n v="1846"/>
    <n v="1944"/>
    <n v="1900"/>
    <n v="2042"/>
    <n v="1942"/>
    <n v="1869"/>
    <n v="1987"/>
    <n v="1843"/>
    <n v="1857"/>
    <n v="1840"/>
    <n v="1736"/>
    <n v="1647"/>
    <n v="1577"/>
    <n v="1609"/>
    <n v="1538"/>
    <n v="1534"/>
    <n v="1510"/>
    <n v="1543"/>
    <n v="1585"/>
    <n v="1631"/>
    <n v="1639"/>
    <n v="1864"/>
    <n v="1446"/>
    <n v="1339"/>
    <n v="1295"/>
    <n v="1192"/>
    <n v="1142"/>
    <n v="932"/>
    <n v="961"/>
    <n v="938"/>
    <n v="909"/>
    <n v="839"/>
    <n v="775"/>
    <n v="642"/>
    <n v="598"/>
    <n v="563"/>
    <n v="468"/>
    <n v="419"/>
    <n v="363"/>
    <n v="1441"/>
  </r>
  <r>
    <s v="E07000122"/>
    <x v="49"/>
    <s v="Non-metropolitan District"/>
    <x v="49"/>
    <n v="1170"/>
    <n v="1170"/>
    <n v="1233"/>
    <n v="1289"/>
    <n v="1283"/>
    <n v="1270"/>
    <n v="1245"/>
    <n v="1260"/>
    <n v="1297"/>
    <n v="1283"/>
    <n v="1294"/>
    <n v="1264"/>
    <n v="1076"/>
    <n v="1166"/>
    <n v="1129"/>
    <n v="1057"/>
    <n v="953"/>
    <n v="1097"/>
    <n v="1095"/>
    <n v="835"/>
    <n v="820"/>
    <n v="828"/>
    <n v="963"/>
    <n v="1002"/>
    <n v="923"/>
    <n v="1086"/>
    <n v="1062"/>
    <n v="1218"/>
    <n v="1203"/>
    <n v="1249"/>
    <n v="1186"/>
    <n v="1301"/>
    <n v="1286"/>
    <n v="1243"/>
    <n v="1255"/>
    <n v="1270"/>
    <n v="1314"/>
    <n v="1324"/>
    <n v="1230"/>
    <n v="1172"/>
    <n v="1091"/>
    <n v="1087"/>
    <n v="1014"/>
    <n v="1096"/>
    <n v="1107"/>
    <n v="1094"/>
    <n v="1101"/>
    <n v="1188"/>
    <n v="1219"/>
    <n v="1212"/>
    <n v="1241"/>
    <n v="1236"/>
    <n v="1229"/>
    <n v="1123"/>
    <n v="1191"/>
    <n v="1168"/>
    <n v="1208"/>
    <n v="1211"/>
    <n v="1172"/>
    <n v="1112"/>
    <n v="1101"/>
    <n v="1123"/>
    <n v="1131"/>
    <n v="1025"/>
    <n v="1021"/>
    <n v="960"/>
    <n v="987"/>
    <n v="985"/>
    <n v="1031"/>
    <n v="1022"/>
    <n v="1023"/>
    <n v="1044"/>
    <n v="1153"/>
    <n v="791"/>
    <n v="802"/>
    <n v="797"/>
    <n v="688"/>
    <n v="572"/>
    <n v="595"/>
    <n v="504"/>
    <n v="503"/>
    <n v="426"/>
    <n v="462"/>
    <n v="406"/>
    <n v="378"/>
    <n v="321"/>
    <n v="299"/>
    <n v="268"/>
    <n v="223"/>
    <n v="246"/>
    <n v="724"/>
  </r>
  <r>
    <s v="E07000123"/>
    <x v="50"/>
    <s v="Non-metropolitan District"/>
    <x v="50"/>
    <n v="1818"/>
    <n v="1783"/>
    <n v="1837"/>
    <n v="1949"/>
    <n v="1953"/>
    <n v="1896"/>
    <n v="1863"/>
    <n v="1806"/>
    <n v="1940"/>
    <n v="1902"/>
    <n v="1853"/>
    <n v="1846"/>
    <n v="1813"/>
    <n v="1756"/>
    <n v="1599"/>
    <n v="1678"/>
    <n v="1515"/>
    <n v="1564"/>
    <n v="1595"/>
    <n v="2229"/>
    <n v="2685"/>
    <n v="2718"/>
    <n v="2918"/>
    <n v="2677"/>
    <n v="2327"/>
    <n v="2315"/>
    <n v="2521"/>
    <n v="2446"/>
    <n v="2319"/>
    <n v="2211"/>
    <n v="2129"/>
    <n v="2027"/>
    <n v="1812"/>
    <n v="1820"/>
    <n v="1893"/>
    <n v="1903"/>
    <n v="1865"/>
    <n v="1688"/>
    <n v="1765"/>
    <n v="1917"/>
    <n v="1818"/>
    <n v="1528"/>
    <n v="1549"/>
    <n v="1601"/>
    <n v="1519"/>
    <n v="1618"/>
    <n v="1765"/>
    <n v="1820"/>
    <n v="1829"/>
    <n v="1893"/>
    <n v="1776"/>
    <n v="1890"/>
    <n v="1838"/>
    <n v="1726"/>
    <n v="1845"/>
    <n v="1804"/>
    <n v="1804"/>
    <n v="1883"/>
    <n v="1709"/>
    <n v="1604"/>
    <n v="1498"/>
    <n v="1473"/>
    <n v="1452"/>
    <n v="1395"/>
    <n v="1248"/>
    <n v="1226"/>
    <n v="1273"/>
    <n v="1185"/>
    <n v="1209"/>
    <n v="1152"/>
    <n v="1179"/>
    <n v="1188"/>
    <n v="1220"/>
    <n v="913"/>
    <n v="877"/>
    <n v="898"/>
    <n v="819"/>
    <n v="745"/>
    <n v="713"/>
    <n v="712"/>
    <n v="678"/>
    <n v="683"/>
    <n v="579"/>
    <n v="559"/>
    <n v="546"/>
    <n v="475"/>
    <n v="419"/>
    <n v="354"/>
    <n v="344"/>
    <n v="259"/>
    <n v="894"/>
  </r>
  <r>
    <s v="E07000124"/>
    <x v="51"/>
    <s v="Non-metropolitan District"/>
    <x v="51"/>
    <n v="436"/>
    <n v="506"/>
    <n v="529"/>
    <n v="527"/>
    <n v="571"/>
    <n v="570"/>
    <n v="602"/>
    <n v="665"/>
    <n v="674"/>
    <n v="694"/>
    <n v="778"/>
    <n v="734"/>
    <n v="768"/>
    <n v="753"/>
    <n v="729"/>
    <n v="777"/>
    <n v="761"/>
    <n v="691"/>
    <n v="764"/>
    <n v="549"/>
    <n v="475"/>
    <n v="490"/>
    <n v="586"/>
    <n v="596"/>
    <n v="566"/>
    <n v="557"/>
    <n v="528"/>
    <n v="577"/>
    <n v="630"/>
    <n v="626"/>
    <n v="608"/>
    <n v="609"/>
    <n v="541"/>
    <n v="586"/>
    <n v="575"/>
    <n v="528"/>
    <n v="584"/>
    <n v="600"/>
    <n v="583"/>
    <n v="655"/>
    <n v="631"/>
    <n v="589"/>
    <n v="650"/>
    <n v="662"/>
    <n v="691"/>
    <n v="745"/>
    <n v="860"/>
    <n v="913"/>
    <n v="927"/>
    <n v="1002"/>
    <n v="983"/>
    <n v="1031"/>
    <n v="980"/>
    <n v="937"/>
    <n v="1083"/>
    <n v="1052"/>
    <n v="985"/>
    <n v="1026"/>
    <n v="956"/>
    <n v="901"/>
    <n v="890"/>
    <n v="886"/>
    <n v="892"/>
    <n v="805"/>
    <n v="796"/>
    <n v="763"/>
    <n v="762"/>
    <n v="737"/>
    <n v="695"/>
    <n v="769"/>
    <n v="834"/>
    <n v="868"/>
    <n v="891"/>
    <n v="763"/>
    <n v="713"/>
    <n v="638"/>
    <n v="584"/>
    <n v="512"/>
    <n v="517"/>
    <n v="469"/>
    <n v="446"/>
    <n v="399"/>
    <n v="383"/>
    <n v="418"/>
    <n v="329"/>
    <n v="302"/>
    <n v="276"/>
    <n v="254"/>
    <n v="197"/>
    <n v="203"/>
    <n v="715"/>
  </r>
  <r>
    <s v="E07000125"/>
    <x v="52"/>
    <s v="Non-metropolitan District"/>
    <x v="52"/>
    <n v="753"/>
    <n v="793"/>
    <n v="786"/>
    <n v="825"/>
    <n v="872"/>
    <n v="875"/>
    <n v="899"/>
    <n v="964"/>
    <n v="929"/>
    <n v="986"/>
    <n v="919"/>
    <n v="948"/>
    <n v="923"/>
    <n v="919"/>
    <n v="861"/>
    <n v="770"/>
    <n v="842"/>
    <n v="816"/>
    <n v="738"/>
    <n v="632"/>
    <n v="619"/>
    <n v="619"/>
    <n v="699"/>
    <n v="747"/>
    <n v="811"/>
    <n v="786"/>
    <n v="795"/>
    <n v="790"/>
    <n v="895"/>
    <n v="871"/>
    <n v="960"/>
    <n v="954"/>
    <n v="791"/>
    <n v="900"/>
    <n v="908"/>
    <n v="841"/>
    <n v="862"/>
    <n v="851"/>
    <n v="932"/>
    <n v="957"/>
    <n v="885"/>
    <n v="823"/>
    <n v="836"/>
    <n v="938"/>
    <n v="903"/>
    <n v="923"/>
    <n v="1075"/>
    <n v="986"/>
    <n v="1082"/>
    <n v="1064"/>
    <n v="1159"/>
    <n v="1206"/>
    <n v="1082"/>
    <n v="1081"/>
    <n v="1063"/>
    <n v="1046"/>
    <n v="1082"/>
    <n v="1012"/>
    <n v="997"/>
    <n v="921"/>
    <n v="946"/>
    <n v="858"/>
    <n v="860"/>
    <n v="799"/>
    <n v="824"/>
    <n v="862"/>
    <n v="854"/>
    <n v="749"/>
    <n v="747"/>
    <n v="812"/>
    <n v="808"/>
    <n v="908"/>
    <n v="918"/>
    <n v="630"/>
    <n v="598"/>
    <n v="595"/>
    <n v="539"/>
    <n v="449"/>
    <n v="406"/>
    <n v="372"/>
    <n v="369"/>
    <n v="355"/>
    <n v="292"/>
    <n v="311"/>
    <n v="268"/>
    <n v="272"/>
    <n v="191"/>
    <n v="211"/>
    <n v="164"/>
    <n v="148"/>
    <n v="565"/>
  </r>
  <r>
    <s v="E07000126"/>
    <x v="53"/>
    <s v="Non-metropolitan District"/>
    <x v="53"/>
    <n v="1035"/>
    <n v="1091"/>
    <n v="1148"/>
    <n v="1270"/>
    <n v="1254"/>
    <n v="1286"/>
    <n v="1293"/>
    <n v="1298"/>
    <n v="1347"/>
    <n v="1326"/>
    <n v="1408"/>
    <n v="1316"/>
    <n v="1316"/>
    <n v="1307"/>
    <n v="1197"/>
    <n v="1282"/>
    <n v="1146"/>
    <n v="1191"/>
    <n v="1183"/>
    <n v="998"/>
    <n v="878"/>
    <n v="1036"/>
    <n v="1134"/>
    <n v="1147"/>
    <n v="1130"/>
    <n v="1191"/>
    <n v="1246"/>
    <n v="1248"/>
    <n v="1393"/>
    <n v="1314"/>
    <n v="1312"/>
    <n v="1423"/>
    <n v="1349"/>
    <n v="1274"/>
    <n v="1357"/>
    <n v="1284"/>
    <n v="1409"/>
    <n v="1224"/>
    <n v="1315"/>
    <n v="1282"/>
    <n v="1276"/>
    <n v="1144"/>
    <n v="1222"/>
    <n v="1314"/>
    <n v="1362"/>
    <n v="1513"/>
    <n v="1468"/>
    <n v="1621"/>
    <n v="1721"/>
    <n v="1516"/>
    <n v="1653"/>
    <n v="1671"/>
    <n v="1637"/>
    <n v="1726"/>
    <n v="1681"/>
    <n v="1751"/>
    <n v="1662"/>
    <n v="1627"/>
    <n v="1565"/>
    <n v="1427"/>
    <n v="1432"/>
    <n v="1396"/>
    <n v="1355"/>
    <n v="1385"/>
    <n v="1224"/>
    <n v="1303"/>
    <n v="1247"/>
    <n v="1302"/>
    <n v="1243"/>
    <n v="1376"/>
    <n v="1353"/>
    <n v="1424"/>
    <n v="1598"/>
    <n v="1139"/>
    <n v="1104"/>
    <n v="1127"/>
    <n v="965"/>
    <n v="859"/>
    <n v="794"/>
    <n v="834"/>
    <n v="794"/>
    <n v="716"/>
    <n v="650"/>
    <n v="585"/>
    <n v="573"/>
    <n v="426"/>
    <n v="394"/>
    <n v="344"/>
    <n v="346"/>
    <n v="286"/>
    <n v="1019"/>
  </r>
  <r>
    <s v="E07000127"/>
    <x v="54"/>
    <s v="Non-metropolitan District"/>
    <x v="54"/>
    <n v="1057"/>
    <n v="1019"/>
    <n v="1103"/>
    <n v="1125"/>
    <n v="1219"/>
    <n v="1216"/>
    <n v="1309"/>
    <n v="1299"/>
    <n v="1359"/>
    <n v="1254"/>
    <n v="1290"/>
    <n v="1387"/>
    <n v="1272"/>
    <n v="1311"/>
    <n v="1258"/>
    <n v="1279"/>
    <n v="1199"/>
    <n v="1190"/>
    <n v="1397"/>
    <n v="2163"/>
    <n v="2230"/>
    <n v="2027"/>
    <n v="1608"/>
    <n v="1351"/>
    <n v="1217"/>
    <n v="1267"/>
    <n v="1287"/>
    <n v="1577"/>
    <n v="1389"/>
    <n v="1342"/>
    <n v="1176"/>
    <n v="1183"/>
    <n v="1079"/>
    <n v="1134"/>
    <n v="1085"/>
    <n v="1044"/>
    <n v="1101"/>
    <n v="1073"/>
    <n v="1037"/>
    <n v="1174"/>
    <n v="1063"/>
    <n v="1070"/>
    <n v="1046"/>
    <n v="1145"/>
    <n v="1202"/>
    <n v="1274"/>
    <n v="1477"/>
    <n v="1553"/>
    <n v="1653"/>
    <n v="1583"/>
    <n v="1659"/>
    <n v="1567"/>
    <n v="1593"/>
    <n v="1778"/>
    <n v="1774"/>
    <n v="1669"/>
    <n v="1727"/>
    <n v="1715"/>
    <n v="1586"/>
    <n v="1583"/>
    <n v="1472"/>
    <n v="1529"/>
    <n v="1467"/>
    <n v="1374"/>
    <n v="1347"/>
    <n v="1277"/>
    <n v="1343"/>
    <n v="1299"/>
    <n v="1315"/>
    <n v="1318"/>
    <n v="1382"/>
    <n v="1538"/>
    <n v="1595"/>
    <n v="1238"/>
    <n v="1177"/>
    <n v="1177"/>
    <n v="1121"/>
    <n v="1020"/>
    <n v="860"/>
    <n v="815"/>
    <n v="875"/>
    <n v="766"/>
    <n v="764"/>
    <n v="675"/>
    <n v="579"/>
    <n v="526"/>
    <n v="419"/>
    <n v="407"/>
    <n v="353"/>
    <n v="308"/>
    <n v="1166"/>
  </r>
  <r>
    <s v="E07000128"/>
    <x v="55"/>
    <s v="Non-metropolitan District"/>
    <x v="55"/>
    <n v="869"/>
    <n v="941"/>
    <n v="983"/>
    <n v="1020"/>
    <n v="1066"/>
    <n v="1044"/>
    <n v="1119"/>
    <n v="1082"/>
    <n v="1152"/>
    <n v="1217"/>
    <n v="1119"/>
    <n v="1218"/>
    <n v="1242"/>
    <n v="1206"/>
    <n v="1241"/>
    <n v="1150"/>
    <n v="1134"/>
    <n v="1109"/>
    <n v="1156"/>
    <n v="860"/>
    <n v="884"/>
    <n v="917"/>
    <n v="1032"/>
    <n v="1071"/>
    <n v="1088"/>
    <n v="1152"/>
    <n v="1173"/>
    <n v="1203"/>
    <n v="1163"/>
    <n v="1172"/>
    <n v="1079"/>
    <n v="1117"/>
    <n v="1125"/>
    <n v="1090"/>
    <n v="1172"/>
    <n v="1020"/>
    <n v="1099"/>
    <n v="1060"/>
    <n v="1219"/>
    <n v="1212"/>
    <n v="1103"/>
    <n v="1041"/>
    <n v="954"/>
    <n v="1039"/>
    <n v="1117"/>
    <n v="1219"/>
    <n v="1283"/>
    <n v="1416"/>
    <n v="1496"/>
    <n v="1538"/>
    <n v="1571"/>
    <n v="1562"/>
    <n v="1744"/>
    <n v="1707"/>
    <n v="1753"/>
    <n v="1734"/>
    <n v="1737"/>
    <n v="1715"/>
    <n v="1720"/>
    <n v="1729"/>
    <n v="1576"/>
    <n v="1626"/>
    <n v="1566"/>
    <n v="1487"/>
    <n v="1551"/>
    <n v="1558"/>
    <n v="1598"/>
    <n v="1512"/>
    <n v="1566"/>
    <n v="1578"/>
    <n v="1731"/>
    <n v="1781"/>
    <n v="1984"/>
    <n v="1474"/>
    <n v="1380"/>
    <n v="1463"/>
    <n v="1331"/>
    <n v="1243"/>
    <n v="1106"/>
    <n v="1140"/>
    <n v="1045"/>
    <n v="970"/>
    <n v="903"/>
    <n v="855"/>
    <n v="714"/>
    <n v="689"/>
    <n v="550"/>
    <n v="513"/>
    <n v="517"/>
    <n v="421"/>
    <n v="1509"/>
  </r>
  <r>
    <s v="E11000002"/>
    <x v="56"/>
    <s v="Metropolitan County"/>
    <x v="56"/>
    <n v="15496"/>
    <n v="16014"/>
    <n v="16543"/>
    <n v="16762"/>
    <n v="16744"/>
    <n v="16961"/>
    <n v="16541"/>
    <n v="17642"/>
    <n v="16872"/>
    <n v="16342"/>
    <n v="16179"/>
    <n v="16250"/>
    <n v="15892"/>
    <n v="15570"/>
    <n v="14822"/>
    <n v="14660"/>
    <n v="14517"/>
    <n v="14480"/>
    <n v="15603"/>
    <n v="19054"/>
    <n v="21260"/>
    <n v="20517"/>
    <n v="20419"/>
    <n v="19087"/>
    <n v="19396"/>
    <n v="19343"/>
    <n v="19952"/>
    <n v="20736"/>
    <n v="21854"/>
    <n v="20988"/>
    <n v="20111"/>
    <n v="19470"/>
    <n v="18855"/>
    <n v="19044"/>
    <n v="19042"/>
    <n v="17899"/>
    <n v="17828"/>
    <n v="17674"/>
    <n v="17303"/>
    <n v="17252"/>
    <n v="16532"/>
    <n v="15210"/>
    <n v="14692"/>
    <n v="15271"/>
    <n v="15570"/>
    <n v="15772"/>
    <n v="16679"/>
    <n v="17936"/>
    <n v="18978"/>
    <n v="18591"/>
    <n v="18978"/>
    <n v="18691"/>
    <n v="19280"/>
    <n v="19132"/>
    <n v="20197"/>
    <n v="20371"/>
    <n v="20162"/>
    <n v="19994"/>
    <n v="19556"/>
    <n v="18749"/>
    <n v="18062"/>
    <n v="17981"/>
    <n v="17500"/>
    <n v="16524"/>
    <n v="15789"/>
    <n v="15949"/>
    <n v="15421"/>
    <n v="14879"/>
    <n v="15036"/>
    <n v="14696"/>
    <n v="14777"/>
    <n v="15497"/>
    <n v="16719"/>
    <n v="12502"/>
    <n v="11393"/>
    <n v="11766"/>
    <n v="10843"/>
    <n v="9741"/>
    <n v="9097"/>
    <n v="9066"/>
    <n v="8927"/>
    <n v="8564"/>
    <n v="7752"/>
    <n v="7333"/>
    <n v="6637"/>
    <n v="5917"/>
    <n v="5178"/>
    <n v="4830"/>
    <n v="4233"/>
    <n v="3396"/>
    <n v="12590"/>
  </r>
  <r>
    <s v="E08000011"/>
    <x v="57"/>
    <s v="Metropolitan District"/>
    <x v="57"/>
    <n v="1959"/>
    <n v="2015"/>
    <n v="2076"/>
    <n v="2041"/>
    <n v="2144"/>
    <n v="1898"/>
    <n v="1888"/>
    <n v="1985"/>
    <n v="2041"/>
    <n v="1894"/>
    <n v="1816"/>
    <n v="1799"/>
    <n v="1758"/>
    <n v="1847"/>
    <n v="1791"/>
    <n v="1566"/>
    <n v="1664"/>
    <n v="1620"/>
    <n v="1690"/>
    <n v="1562"/>
    <n v="1648"/>
    <n v="1690"/>
    <n v="1864"/>
    <n v="1937"/>
    <n v="1888"/>
    <n v="2006"/>
    <n v="2014"/>
    <n v="2270"/>
    <n v="2236"/>
    <n v="2232"/>
    <n v="2122"/>
    <n v="2089"/>
    <n v="2173"/>
    <n v="2065"/>
    <n v="2028"/>
    <n v="1889"/>
    <n v="1870"/>
    <n v="1824"/>
    <n v="1738"/>
    <n v="1735"/>
    <n v="1724"/>
    <n v="1537"/>
    <n v="1373"/>
    <n v="1512"/>
    <n v="1566"/>
    <n v="1670"/>
    <n v="1620"/>
    <n v="1917"/>
    <n v="2003"/>
    <n v="2003"/>
    <n v="1997"/>
    <n v="1965"/>
    <n v="2097"/>
    <n v="2096"/>
    <n v="2271"/>
    <n v="2265"/>
    <n v="2261"/>
    <n v="2376"/>
    <n v="2247"/>
    <n v="2154"/>
    <n v="2035"/>
    <n v="2061"/>
    <n v="2115"/>
    <n v="1789"/>
    <n v="1803"/>
    <n v="1722"/>
    <n v="1701"/>
    <n v="1467"/>
    <n v="1541"/>
    <n v="1471"/>
    <n v="1449"/>
    <n v="1436"/>
    <n v="1496"/>
    <n v="1138"/>
    <n v="1025"/>
    <n v="1045"/>
    <n v="937"/>
    <n v="863"/>
    <n v="807"/>
    <n v="859"/>
    <n v="820"/>
    <n v="819"/>
    <n v="759"/>
    <n v="707"/>
    <n v="634"/>
    <n v="534"/>
    <n v="473"/>
    <n v="467"/>
    <n v="409"/>
    <n v="312"/>
    <n v="1142"/>
  </r>
  <r>
    <s v="E08000012"/>
    <x v="58"/>
    <s v="Metropolitan District"/>
    <x v="58"/>
    <n v="5764"/>
    <n v="5870"/>
    <n v="6012"/>
    <n v="5935"/>
    <n v="5928"/>
    <n v="5849"/>
    <n v="5635"/>
    <n v="5963"/>
    <n v="5497"/>
    <n v="5155"/>
    <n v="5240"/>
    <n v="5160"/>
    <n v="5058"/>
    <n v="4839"/>
    <n v="4511"/>
    <n v="4538"/>
    <n v="4560"/>
    <n v="4538"/>
    <n v="5662"/>
    <n v="10556"/>
    <n v="12673"/>
    <n v="11728"/>
    <n v="10536"/>
    <n v="8960"/>
    <n v="8742"/>
    <n v="8805"/>
    <n v="9187"/>
    <n v="9442"/>
    <n v="9903"/>
    <n v="9339"/>
    <n v="8659"/>
    <n v="7805"/>
    <n v="7349"/>
    <n v="7780"/>
    <n v="7786"/>
    <n v="7081"/>
    <n v="7018"/>
    <n v="6698"/>
    <n v="6576"/>
    <n v="6560"/>
    <n v="6055"/>
    <n v="5588"/>
    <n v="5241"/>
    <n v="5232"/>
    <n v="5055"/>
    <n v="4979"/>
    <n v="5248"/>
    <n v="5612"/>
    <n v="5899"/>
    <n v="5849"/>
    <n v="5950"/>
    <n v="5726"/>
    <n v="5952"/>
    <n v="5799"/>
    <n v="6023"/>
    <n v="6064"/>
    <n v="6212"/>
    <n v="6118"/>
    <n v="5787"/>
    <n v="5624"/>
    <n v="5447"/>
    <n v="5380"/>
    <n v="5195"/>
    <n v="4987"/>
    <n v="4609"/>
    <n v="4603"/>
    <n v="4407"/>
    <n v="4401"/>
    <n v="4213"/>
    <n v="4148"/>
    <n v="4013"/>
    <n v="4176"/>
    <n v="4416"/>
    <n v="3338"/>
    <n v="2874"/>
    <n v="2984"/>
    <n v="2828"/>
    <n v="2421"/>
    <n v="2394"/>
    <n v="2386"/>
    <n v="2447"/>
    <n v="2226"/>
    <n v="2052"/>
    <n v="2045"/>
    <n v="1798"/>
    <n v="1547"/>
    <n v="1403"/>
    <n v="1288"/>
    <n v="1079"/>
    <n v="873"/>
    <n v="3154"/>
  </r>
  <r>
    <s v="E08000014"/>
    <x v="59"/>
    <s v="Metropolitan District"/>
    <x v="59"/>
    <n v="2645"/>
    <n v="2730"/>
    <n v="2843"/>
    <n v="2982"/>
    <n v="2966"/>
    <n v="3194"/>
    <n v="3075"/>
    <n v="3167"/>
    <n v="3252"/>
    <n v="3240"/>
    <n v="3111"/>
    <n v="3192"/>
    <n v="3096"/>
    <n v="2968"/>
    <n v="2873"/>
    <n v="2931"/>
    <n v="2886"/>
    <n v="2906"/>
    <n v="2924"/>
    <n v="2368"/>
    <n v="2389"/>
    <n v="2447"/>
    <n v="2789"/>
    <n v="2887"/>
    <n v="3014"/>
    <n v="2919"/>
    <n v="2903"/>
    <n v="3008"/>
    <n v="3365"/>
    <n v="3357"/>
    <n v="3184"/>
    <n v="3080"/>
    <n v="3169"/>
    <n v="3024"/>
    <n v="3194"/>
    <n v="3004"/>
    <n v="3016"/>
    <n v="3018"/>
    <n v="3124"/>
    <n v="3024"/>
    <n v="2897"/>
    <n v="2720"/>
    <n v="2750"/>
    <n v="2845"/>
    <n v="2905"/>
    <n v="3277"/>
    <n v="3377"/>
    <n v="3543"/>
    <n v="3757"/>
    <n v="3732"/>
    <n v="3879"/>
    <n v="3824"/>
    <n v="4003"/>
    <n v="3971"/>
    <n v="4271"/>
    <n v="4411"/>
    <n v="4279"/>
    <n v="4176"/>
    <n v="4335"/>
    <n v="4120"/>
    <n v="3907"/>
    <n v="4003"/>
    <n v="3796"/>
    <n v="3727"/>
    <n v="3515"/>
    <n v="3625"/>
    <n v="3362"/>
    <n v="3276"/>
    <n v="3325"/>
    <n v="3251"/>
    <n v="3314"/>
    <n v="3553"/>
    <n v="3952"/>
    <n v="2905"/>
    <n v="2672"/>
    <n v="2856"/>
    <n v="2636"/>
    <n v="2424"/>
    <n v="2282"/>
    <n v="2177"/>
    <n v="2124"/>
    <n v="2178"/>
    <n v="2036"/>
    <n v="1814"/>
    <n v="1697"/>
    <n v="1619"/>
    <n v="1384"/>
    <n v="1240"/>
    <n v="1112"/>
    <n v="936"/>
    <n v="3376"/>
  </r>
  <r>
    <s v="E08000013"/>
    <x v="60"/>
    <s v="Metropolitan District"/>
    <x v="60"/>
    <n v="1887"/>
    <n v="2006"/>
    <n v="2091"/>
    <n v="2054"/>
    <n v="2058"/>
    <n v="2134"/>
    <n v="2089"/>
    <n v="2296"/>
    <n v="2133"/>
    <n v="2176"/>
    <n v="2142"/>
    <n v="2155"/>
    <n v="2023"/>
    <n v="2066"/>
    <n v="1948"/>
    <n v="1947"/>
    <n v="1826"/>
    <n v="1837"/>
    <n v="1862"/>
    <n v="1670"/>
    <n v="1729"/>
    <n v="1723"/>
    <n v="1979"/>
    <n v="1981"/>
    <n v="2157"/>
    <n v="2090"/>
    <n v="2308"/>
    <n v="2384"/>
    <n v="2469"/>
    <n v="2297"/>
    <n v="2406"/>
    <n v="2479"/>
    <n v="2404"/>
    <n v="2328"/>
    <n v="2311"/>
    <n v="2184"/>
    <n v="2268"/>
    <n v="2347"/>
    <n v="2081"/>
    <n v="2070"/>
    <n v="2155"/>
    <n v="1884"/>
    <n v="1910"/>
    <n v="1965"/>
    <n v="2191"/>
    <n v="2245"/>
    <n v="2362"/>
    <n v="2538"/>
    <n v="2699"/>
    <n v="2520"/>
    <n v="2568"/>
    <n v="2541"/>
    <n v="2562"/>
    <n v="2645"/>
    <n v="2729"/>
    <n v="2717"/>
    <n v="2522"/>
    <n v="2545"/>
    <n v="2518"/>
    <n v="2339"/>
    <n v="2303"/>
    <n v="2193"/>
    <n v="2202"/>
    <n v="2137"/>
    <n v="1997"/>
    <n v="2080"/>
    <n v="1994"/>
    <n v="1970"/>
    <n v="2108"/>
    <n v="2010"/>
    <n v="2082"/>
    <n v="2250"/>
    <n v="2481"/>
    <n v="1858"/>
    <n v="1688"/>
    <n v="1765"/>
    <n v="1585"/>
    <n v="1427"/>
    <n v="1265"/>
    <n v="1218"/>
    <n v="1270"/>
    <n v="1191"/>
    <n v="1056"/>
    <n v="948"/>
    <n v="859"/>
    <n v="711"/>
    <n v="637"/>
    <n v="568"/>
    <n v="475"/>
    <n v="382"/>
    <n v="1325"/>
  </r>
  <r>
    <s v="E08000015"/>
    <x v="61"/>
    <s v="Metropolitan District"/>
    <x v="61"/>
    <n v="3241"/>
    <n v="3393"/>
    <n v="3521"/>
    <n v="3750"/>
    <n v="3648"/>
    <n v="3886"/>
    <n v="3854"/>
    <n v="4231"/>
    <n v="3949"/>
    <n v="3877"/>
    <n v="3870"/>
    <n v="3944"/>
    <n v="3957"/>
    <n v="3850"/>
    <n v="3699"/>
    <n v="3678"/>
    <n v="3581"/>
    <n v="3579"/>
    <n v="3465"/>
    <n v="2898"/>
    <n v="2821"/>
    <n v="2929"/>
    <n v="3251"/>
    <n v="3322"/>
    <n v="3595"/>
    <n v="3523"/>
    <n v="3540"/>
    <n v="3632"/>
    <n v="3881"/>
    <n v="3763"/>
    <n v="3740"/>
    <n v="4017"/>
    <n v="3760"/>
    <n v="3847"/>
    <n v="3723"/>
    <n v="3741"/>
    <n v="3656"/>
    <n v="3787"/>
    <n v="3784"/>
    <n v="3863"/>
    <n v="3701"/>
    <n v="3481"/>
    <n v="3418"/>
    <n v="3717"/>
    <n v="3853"/>
    <n v="3601"/>
    <n v="4072"/>
    <n v="4326"/>
    <n v="4620"/>
    <n v="4487"/>
    <n v="4584"/>
    <n v="4635"/>
    <n v="4666"/>
    <n v="4621"/>
    <n v="4903"/>
    <n v="4914"/>
    <n v="4888"/>
    <n v="4779"/>
    <n v="4669"/>
    <n v="4512"/>
    <n v="4370"/>
    <n v="4344"/>
    <n v="4192"/>
    <n v="3884"/>
    <n v="3865"/>
    <n v="3919"/>
    <n v="3957"/>
    <n v="3765"/>
    <n v="3849"/>
    <n v="3816"/>
    <n v="3919"/>
    <n v="4082"/>
    <n v="4374"/>
    <n v="3263"/>
    <n v="3134"/>
    <n v="3116"/>
    <n v="2857"/>
    <n v="2606"/>
    <n v="2349"/>
    <n v="2426"/>
    <n v="2266"/>
    <n v="2150"/>
    <n v="1849"/>
    <n v="1819"/>
    <n v="1649"/>
    <n v="1506"/>
    <n v="1281"/>
    <n v="1267"/>
    <n v="1158"/>
    <n v="893"/>
    <n v="3593"/>
  </r>
  <r>
    <s v="E12000003"/>
    <x v="62"/>
    <s v="Region"/>
    <x v="62"/>
    <n v="59224"/>
    <n v="61933"/>
    <n v="64677"/>
    <n v="65963"/>
    <n v="66338"/>
    <n v="66548"/>
    <n v="68304"/>
    <n v="70187"/>
    <n v="68408"/>
    <n v="68534"/>
    <n v="67951"/>
    <n v="67732"/>
    <n v="65768"/>
    <n v="65279"/>
    <n v="62482"/>
    <n v="61254"/>
    <n v="59578"/>
    <n v="59781"/>
    <n v="61645"/>
    <n v="70227"/>
    <n v="74927"/>
    <n v="74984"/>
    <n v="75686"/>
    <n v="73779"/>
    <n v="71378"/>
    <n v="73867"/>
    <n v="75743"/>
    <n v="76807"/>
    <n v="76817"/>
    <n v="73329"/>
    <n v="70909"/>
    <n v="72914"/>
    <n v="69823"/>
    <n v="70288"/>
    <n v="70182"/>
    <n v="68616"/>
    <n v="67993"/>
    <n v="68022"/>
    <n v="68567"/>
    <n v="68360"/>
    <n v="65258"/>
    <n v="59964"/>
    <n v="59068"/>
    <n v="61849"/>
    <n v="63203"/>
    <n v="64857"/>
    <n v="68932"/>
    <n v="72860"/>
    <n v="76477"/>
    <n v="74570"/>
    <n v="75683"/>
    <n v="76019"/>
    <n v="76333"/>
    <n v="75836"/>
    <n v="76310"/>
    <n v="76223"/>
    <n v="74786"/>
    <n v="73297"/>
    <n v="70967"/>
    <n v="68593"/>
    <n v="66479"/>
    <n v="65872"/>
    <n v="63137"/>
    <n v="61066"/>
    <n v="57747"/>
    <n v="58521"/>
    <n v="57371"/>
    <n v="55241"/>
    <n v="56017"/>
    <n v="56236"/>
    <n v="57628"/>
    <n v="60633"/>
    <n v="65446"/>
    <n v="48836"/>
    <n v="47543"/>
    <n v="46006"/>
    <n v="41925"/>
    <n v="36700"/>
    <n v="33250"/>
    <n v="34253"/>
    <n v="32929"/>
    <n v="31701"/>
    <n v="29108"/>
    <n v="26859"/>
    <n v="24304"/>
    <n v="21488"/>
    <n v="18951"/>
    <n v="16912"/>
    <n v="15055"/>
    <n v="12779"/>
    <n v="47085"/>
  </r>
  <r>
    <s v="E06000011"/>
    <x v="63"/>
    <s v="Unitary Authority"/>
    <x v="63"/>
    <n v="2706"/>
    <n v="2967"/>
    <n v="3137"/>
    <n v="3235"/>
    <n v="3367"/>
    <n v="3439"/>
    <n v="3509"/>
    <n v="3803"/>
    <n v="3755"/>
    <n v="3683"/>
    <n v="3705"/>
    <n v="3930"/>
    <n v="3754"/>
    <n v="3671"/>
    <n v="3661"/>
    <n v="3648"/>
    <n v="3511"/>
    <n v="3563"/>
    <n v="3581"/>
    <n v="2755"/>
    <n v="2621"/>
    <n v="2615"/>
    <n v="2824"/>
    <n v="2973"/>
    <n v="3088"/>
    <n v="3085"/>
    <n v="3153"/>
    <n v="3259"/>
    <n v="2980"/>
    <n v="2918"/>
    <n v="3266"/>
    <n v="3286"/>
    <n v="3210"/>
    <n v="3260"/>
    <n v="3259"/>
    <n v="3442"/>
    <n v="3388"/>
    <n v="3417"/>
    <n v="3575"/>
    <n v="3601"/>
    <n v="3818"/>
    <n v="3515"/>
    <n v="3330"/>
    <n v="3745"/>
    <n v="4027"/>
    <n v="4132"/>
    <n v="4494"/>
    <n v="4770"/>
    <n v="4994"/>
    <n v="4923"/>
    <n v="5228"/>
    <n v="5199"/>
    <n v="5140"/>
    <n v="5407"/>
    <n v="5406"/>
    <n v="5505"/>
    <n v="5580"/>
    <n v="5424"/>
    <n v="5231"/>
    <n v="5040"/>
    <n v="4888"/>
    <n v="5062"/>
    <n v="4862"/>
    <n v="4821"/>
    <n v="4686"/>
    <n v="4663"/>
    <n v="4650"/>
    <n v="4647"/>
    <n v="4823"/>
    <n v="5075"/>
    <n v="5091"/>
    <n v="5427"/>
    <n v="6142"/>
    <n v="4452"/>
    <n v="4072"/>
    <n v="3932"/>
    <n v="3690"/>
    <n v="3207"/>
    <n v="2880"/>
    <n v="2970"/>
    <n v="2889"/>
    <n v="2744"/>
    <n v="2610"/>
    <n v="2251"/>
    <n v="2069"/>
    <n v="1826"/>
    <n v="1626"/>
    <n v="1457"/>
    <n v="1302"/>
    <n v="1065"/>
    <n v="3786"/>
  </r>
  <r>
    <s v="E06000010"/>
    <x v="64"/>
    <s v="Unitary Authority"/>
    <x v="64"/>
    <n v="3236"/>
    <n v="3273"/>
    <n v="3472"/>
    <n v="3492"/>
    <n v="3410"/>
    <n v="3444"/>
    <n v="3549"/>
    <n v="3590"/>
    <n v="3360"/>
    <n v="3313"/>
    <n v="3289"/>
    <n v="3232"/>
    <n v="3053"/>
    <n v="3005"/>
    <n v="2696"/>
    <n v="2825"/>
    <n v="2481"/>
    <n v="2650"/>
    <n v="2741"/>
    <n v="3358"/>
    <n v="4168"/>
    <n v="4542"/>
    <n v="4456"/>
    <n v="4052"/>
    <n v="3614"/>
    <n v="4142"/>
    <n v="4251"/>
    <n v="4383"/>
    <n v="5100"/>
    <n v="4563"/>
    <n v="4244"/>
    <n v="4261"/>
    <n v="3930"/>
    <n v="3975"/>
    <n v="3966"/>
    <n v="3528"/>
    <n v="3455"/>
    <n v="3450"/>
    <n v="3353"/>
    <n v="3200"/>
    <n v="3025"/>
    <n v="2743"/>
    <n v="2744"/>
    <n v="2904"/>
    <n v="2894"/>
    <n v="2986"/>
    <n v="3207"/>
    <n v="3254"/>
    <n v="3231"/>
    <n v="3074"/>
    <n v="3218"/>
    <n v="3238"/>
    <n v="3390"/>
    <n v="3300"/>
    <n v="3369"/>
    <n v="3335"/>
    <n v="3341"/>
    <n v="3348"/>
    <n v="3181"/>
    <n v="3062"/>
    <n v="2846"/>
    <n v="2905"/>
    <n v="2771"/>
    <n v="2585"/>
    <n v="2402"/>
    <n v="2457"/>
    <n v="2421"/>
    <n v="2309"/>
    <n v="2292"/>
    <n v="2148"/>
    <n v="2250"/>
    <n v="2449"/>
    <n v="2545"/>
    <n v="1840"/>
    <n v="1629"/>
    <n v="1565"/>
    <n v="1542"/>
    <n v="1285"/>
    <n v="1202"/>
    <n v="1270"/>
    <n v="1267"/>
    <n v="1149"/>
    <n v="1132"/>
    <n v="1022"/>
    <n v="899"/>
    <n v="785"/>
    <n v="696"/>
    <n v="633"/>
    <n v="535"/>
    <n v="476"/>
    <n v="1525"/>
  </r>
  <r>
    <s v="E06000012"/>
    <x v="65"/>
    <s v="Unitary Authority"/>
    <x v="65"/>
    <n v="1622"/>
    <n v="1764"/>
    <n v="1883"/>
    <n v="1898"/>
    <n v="1999"/>
    <n v="1970"/>
    <n v="2019"/>
    <n v="2115"/>
    <n v="2054"/>
    <n v="2102"/>
    <n v="2043"/>
    <n v="1947"/>
    <n v="1955"/>
    <n v="1977"/>
    <n v="1956"/>
    <n v="1731"/>
    <n v="1736"/>
    <n v="1747"/>
    <n v="1664"/>
    <n v="1432"/>
    <n v="1441"/>
    <n v="1432"/>
    <n v="1667"/>
    <n v="1739"/>
    <n v="1669"/>
    <n v="1908"/>
    <n v="1889"/>
    <n v="2094"/>
    <n v="2091"/>
    <n v="2053"/>
    <n v="2168"/>
    <n v="2286"/>
    <n v="2071"/>
    <n v="2108"/>
    <n v="1936"/>
    <n v="1896"/>
    <n v="1847"/>
    <n v="1888"/>
    <n v="1888"/>
    <n v="1770"/>
    <n v="1770"/>
    <n v="1599"/>
    <n v="1562"/>
    <n v="1696"/>
    <n v="1763"/>
    <n v="1822"/>
    <n v="1951"/>
    <n v="2177"/>
    <n v="2267"/>
    <n v="2098"/>
    <n v="2273"/>
    <n v="2196"/>
    <n v="2254"/>
    <n v="2330"/>
    <n v="2307"/>
    <n v="2332"/>
    <n v="2374"/>
    <n v="2325"/>
    <n v="2256"/>
    <n v="2113"/>
    <n v="2063"/>
    <n v="2064"/>
    <n v="1900"/>
    <n v="1929"/>
    <n v="1816"/>
    <n v="1847"/>
    <n v="1771"/>
    <n v="1747"/>
    <n v="1734"/>
    <n v="1725"/>
    <n v="1761"/>
    <n v="1873"/>
    <n v="2124"/>
    <n v="1551"/>
    <n v="1450"/>
    <n v="1398"/>
    <n v="1295"/>
    <n v="1158"/>
    <n v="1123"/>
    <n v="1118"/>
    <n v="1058"/>
    <n v="1024"/>
    <n v="997"/>
    <n v="838"/>
    <n v="850"/>
    <n v="733"/>
    <n v="647"/>
    <n v="553"/>
    <n v="498"/>
    <n v="399"/>
    <n v="1599"/>
  </r>
  <r>
    <s v="E06000013"/>
    <x v="66"/>
    <s v="Unitary Authority"/>
    <x v="66"/>
    <n v="1596"/>
    <n v="1753"/>
    <n v="1849"/>
    <n v="1891"/>
    <n v="1884"/>
    <n v="1948"/>
    <n v="2077"/>
    <n v="2073"/>
    <n v="2113"/>
    <n v="2181"/>
    <n v="2214"/>
    <n v="2179"/>
    <n v="2101"/>
    <n v="2133"/>
    <n v="1999"/>
    <n v="1961"/>
    <n v="1847"/>
    <n v="1839"/>
    <n v="1839"/>
    <n v="1497"/>
    <n v="1372"/>
    <n v="1554"/>
    <n v="1580"/>
    <n v="1779"/>
    <n v="1856"/>
    <n v="1899"/>
    <n v="1958"/>
    <n v="1960"/>
    <n v="2062"/>
    <n v="2014"/>
    <n v="2031"/>
    <n v="2118"/>
    <n v="2148"/>
    <n v="2216"/>
    <n v="2142"/>
    <n v="2173"/>
    <n v="2123"/>
    <n v="1997"/>
    <n v="2089"/>
    <n v="2045"/>
    <n v="2001"/>
    <n v="1772"/>
    <n v="1743"/>
    <n v="1867"/>
    <n v="1982"/>
    <n v="2050"/>
    <n v="2115"/>
    <n v="2265"/>
    <n v="2328"/>
    <n v="2470"/>
    <n v="2608"/>
    <n v="2454"/>
    <n v="2602"/>
    <n v="2586"/>
    <n v="2627"/>
    <n v="2695"/>
    <n v="2643"/>
    <n v="2562"/>
    <n v="2489"/>
    <n v="2400"/>
    <n v="2354"/>
    <n v="2309"/>
    <n v="2221"/>
    <n v="2252"/>
    <n v="2151"/>
    <n v="2054"/>
    <n v="2146"/>
    <n v="2050"/>
    <n v="2052"/>
    <n v="2138"/>
    <n v="2106"/>
    <n v="2157"/>
    <n v="2296"/>
    <n v="1703"/>
    <n v="1732"/>
    <n v="1615"/>
    <n v="1479"/>
    <n v="1365"/>
    <n v="1174"/>
    <n v="1184"/>
    <n v="1127"/>
    <n v="1051"/>
    <n v="950"/>
    <n v="938"/>
    <n v="837"/>
    <n v="693"/>
    <n v="650"/>
    <n v="557"/>
    <n v="531"/>
    <n v="396"/>
    <n v="1675"/>
  </r>
  <r>
    <s v="E06000014"/>
    <x v="67"/>
    <s v="Unitary Authority"/>
    <x v="67"/>
    <n v="1756"/>
    <n v="1855"/>
    <n v="1914"/>
    <n v="2032"/>
    <n v="1981"/>
    <n v="2089"/>
    <n v="2106"/>
    <n v="2208"/>
    <n v="2278"/>
    <n v="2132"/>
    <n v="2121"/>
    <n v="2162"/>
    <n v="2193"/>
    <n v="2011"/>
    <n v="2020"/>
    <n v="1964"/>
    <n v="1885"/>
    <n v="1918"/>
    <n v="2529"/>
    <n v="5790"/>
    <n v="6395"/>
    <n v="5826"/>
    <n v="4266"/>
    <n v="3460"/>
    <n v="3211"/>
    <n v="3886"/>
    <n v="3422"/>
    <n v="3267"/>
    <n v="3238"/>
    <n v="3335"/>
    <n v="2781"/>
    <n v="2825"/>
    <n v="2650"/>
    <n v="2582"/>
    <n v="2580"/>
    <n v="2554"/>
    <n v="2438"/>
    <n v="2457"/>
    <n v="2502"/>
    <n v="2391"/>
    <n v="2367"/>
    <n v="2294"/>
    <n v="2214"/>
    <n v="2202"/>
    <n v="2345"/>
    <n v="2294"/>
    <n v="2395"/>
    <n v="2629"/>
    <n v="2682"/>
    <n v="2674"/>
    <n v="2650"/>
    <n v="2626"/>
    <n v="2632"/>
    <n v="2552"/>
    <n v="2713"/>
    <n v="2817"/>
    <n v="2506"/>
    <n v="2586"/>
    <n v="2485"/>
    <n v="2372"/>
    <n v="2253"/>
    <n v="2341"/>
    <n v="2114"/>
    <n v="2084"/>
    <n v="2046"/>
    <n v="2027"/>
    <n v="1990"/>
    <n v="1896"/>
    <n v="1950"/>
    <n v="2003"/>
    <n v="2065"/>
    <n v="2221"/>
    <n v="2408"/>
    <n v="1895"/>
    <n v="1803"/>
    <n v="1690"/>
    <n v="1568"/>
    <n v="1372"/>
    <n v="1198"/>
    <n v="1315"/>
    <n v="1268"/>
    <n v="1235"/>
    <n v="1176"/>
    <n v="1127"/>
    <n v="1005"/>
    <n v="853"/>
    <n v="742"/>
    <n v="678"/>
    <n v="624"/>
    <n v="512"/>
    <n v="2114"/>
  </r>
  <r>
    <s v="E10000023"/>
    <x v="68"/>
    <s v="County"/>
    <x v="68"/>
    <n v="5256"/>
    <n v="5567"/>
    <n v="5863"/>
    <n v="6214"/>
    <n v="6348"/>
    <n v="6351"/>
    <n v="6504"/>
    <n v="6825"/>
    <n v="6786"/>
    <n v="7029"/>
    <n v="6886"/>
    <n v="6979"/>
    <n v="6906"/>
    <n v="6845"/>
    <n v="6647"/>
    <n v="6548"/>
    <n v="6823"/>
    <n v="7051"/>
    <n v="6502"/>
    <n v="4890"/>
    <n v="4367"/>
    <n v="4466"/>
    <n v="5412"/>
    <n v="5656"/>
    <n v="5705"/>
    <n v="5512"/>
    <n v="6017"/>
    <n v="6345"/>
    <n v="6656"/>
    <n v="6673"/>
    <n v="6480"/>
    <n v="6732"/>
    <n v="6385"/>
    <n v="6652"/>
    <n v="6371"/>
    <n v="6323"/>
    <n v="6349"/>
    <n v="6580"/>
    <n v="6963"/>
    <n v="6667"/>
    <n v="6594"/>
    <n v="6051"/>
    <n v="6273"/>
    <n v="6697"/>
    <n v="6849"/>
    <n v="7287"/>
    <n v="7889"/>
    <n v="8617"/>
    <n v="9036"/>
    <n v="8850"/>
    <n v="9234"/>
    <n v="9460"/>
    <n v="9736"/>
    <n v="9620"/>
    <n v="10157"/>
    <n v="10029"/>
    <n v="10012"/>
    <n v="9765"/>
    <n v="9671"/>
    <n v="9358"/>
    <n v="9064"/>
    <n v="8782"/>
    <n v="8622"/>
    <n v="8496"/>
    <n v="8117"/>
    <n v="8375"/>
    <n v="8107"/>
    <n v="7889"/>
    <n v="8118"/>
    <n v="8079"/>
    <n v="8529"/>
    <n v="8896"/>
    <n v="9749"/>
    <n v="7272"/>
    <n v="7297"/>
    <n v="6993"/>
    <n v="6288"/>
    <n v="5482"/>
    <n v="4877"/>
    <n v="5001"/>
    <n v="4983"/>
    <n v="4644"/>
    <n v="4110"/>
    <n v="4036"/>
    <n v="3581"/>
    <n v="3192"/>
    <n v="2816"/>
    <n v="2522"/>
    <n v="2374"/>
    <n v="1893"/>
    <n v="7554"/>
  </r>
  <r>
    <s v="E07000163"/>
    <x v="69"/>
    <s v="Non-metropolitan District"/>
    <x v="69"/>
    <n v="461"/>
    <n v="478"/>
    <n v="460"/>
    <n v="533"/>
    <n v="507"/>
    <n v="523"/>
    <n v="555"/>
    <n v="594"/>
    <n v="568"/>
    <n v="616"/>
    <n v="579"/>
    <n v="640"/>
    <n v="558"/>
    <n v="652"/>
    <n v="562"/>
    <n v="600"/>
    <n v="612"/>
    <n v="615"/>
    <n v="635"/>
    <n v="394"/>
    <n v="429"/>
    <n v="413"/>
    <n v="474"/>
    <n v="500"/>
    <n v="526"/>
    <n v="453"/>
    <n v="518"/>
    <n v="528"/>
    <n v="503"/>
    <n v="521"/>
    <n v="511"/>
    <n v="521"/>
    <n v="494"/>
    <n v="536"/>
    <n v="517"/>
    <n v="470"/>
    <n v="513"/>
    <n v="525"/>
    <n v="680"/>
    <n v="590"/>
    <n v="579"/>
    <n v="467"/>
    <n v="563"/>
    <n v="609"/>
    <n v="586"/>
    <n v="636"/>
    <n v="729"/>
    <n v="821"/>
    <n v="832"/>
    <n v="887"/>
    <n v="857"/>
    <n v="910"/>
    <n v="917"/>
    <n v="890"/>
    <n v="926"/>
    <n v="937"/>
    <n v="910"/>
    <n v="979"/>
    <n v="885"/>
    <n v="924"/>
    <n v="821"/>
    <n v="888"/>
    <n v="897"/>
    <n v="862"/>
    <n v="851"/>
    <n v="870"/>
    <n v="871"/>
    <n v="793"/>
    <n v="783"/>
    <n v="803"/>
    <n v="867"/>
    <n v="923"/>
    <n v="939"/>
    <n v="683"/>
    <n v="747"/>
    <n v="741"/>
    <n v="662"/>
    <n v="594"/>
    <n v="501"/>
    <n v="491"/>
    <n v="517"/>
    <n v="414"/>
    <n v="395"/>
    <n v="423"/>
    <n v="385"/>
    <n v="312"/>
    <n v="281"/>
    <n v="288"/>
    <n v="265"/>
    <n v="187"/>
    <n v="880"/>
  </r>
  <r>
    <s v="E07000164"/>
    <x v="70"/>
    <s v="Non-metropolitan District"/>
    <x v="70"/>
    <n v="691"/>
    <n v="749"/>
    <n v="818"/>
    <n v="891"/>
    <n v="843"/>
    <n v="930"/>
    <n v="927"/>
    <n v="1013"/>
    <n v="917"/>
    <n v="1052"/>
    <n v="943"/>
    <n v="1038"/>
    <n v="958"/>
    <n v="986"/>
    <n v="950"/>
    <n v="946"/>
    <n v="940"/>
    <n v="913"/>
    <n v="897"/>
    <n v="718"/>
    <n v="613"/>
    <n v="623"/>
    <n v="809"/>
    <n v="816"/>
    <n v="834"/>
    <n v="867"/>
    <n v="812"/>
    <n v="850"/>
    <n v="952"/>
    <n v="900"/>
    <n v="909"/>
    <n v="1024"/>
    <n v="861"/>
    <n v="916"/>
    <n v="921"/>
    <n v="814"/>
    <n v="910"/>
    <n v="906"/>
    <n v="964"/>
    <n v="884"/>
    <n v="968"/>
    <n v="870"/>
    <n v="933"/>
    <n v="913"/>
    <n v="996"/>
    <n v="1003"/>
    <n v="1164"/>
    <n v="1183"/>
    <n v="1269"/>
    <n v="1285"/>
    <n v="1402"/>
    <n v="1506"/>
    <n v="1375"/>
    <n v="1537"/>
    <n v="1651"/>
    <n v="1531"/>
    <n v="1558"/>
    <n v="1469"/>
    <n v="1531"/>
    <n v="1436"/>
    <n v="1369"/>
    <n v="1316"/>
    <n v="1273"/>
    <n v="1282"/>
    <n v="1236"/>
    <n v="1279"/>
    <n v="1301"/>
    <n v="1239"/>
    <n v="1292"/>
    <n v="1271"/>
    <n v="1343"/>
    <n v="1464"/>
    <n v="1536"/>
    <n v="1142"/>
    <n v="1193"/>
    <n v="1173"/>
    <n v="1010"/>
    <n v="879"/>
    <n v="727"/>
    <n v="852"/>
    <n v="796"/>
    <n v="778"/>
    <n v="672"/>
    <n v="659"/>
    <n v="559"/>
    <n v="531"/>
    <n v="438"/>
    <n v="377"/>
    <n v="391"/>
    <n v="282"/>
    <n v="1049"/>
  </r>
  <r>
    <s v="E07000165"/>
    <x v="71"/>
    <s v="Non-metropolitan District"/>
    <x v="71"/>
    <n v="1323"/>
    <n v="1439"/>
    <n v="1519"/>
    <n v="1650"/>
    <n v="1646"/>
    <n v="1695"/>
    <n v="1747"/>
    <n v="1778"/>
    <n v="1941"/>
    <n v="1977"/>
    <n v="1934"/>
    <n v="1969"/>
    <n v="2033"/>
    <n v="1986"/>
    <n v="1940"/>
    <n v="1844"/>
    <n v="2042"/>
    <n v="2428"/>
    <n v="1706"/>
    <n v="1078"/>
    <n v="882"/>
    <n v="938"/>
    <n v="1342"/>
    <n v="1328"/>
    <n v="1344"/>
    <n v="932"/>
    <n v="1452"/>
    <n v="1495"/>
    <n v="1692"/>
    <n v="1582"/>
    <n v="1456"/>
    <n v="1555"/>
    <n v="1569"/>
    <n v="1695"/>
    <n v="1609"/>
    <n v="1728"/>
    <n v="1701"/>
    <n v="1800"/>
    <n v="1939"/>
    <n v="1881"/>
    <n v="1886"/>
    <n v="1775"/>
    <n v="1753"/>
    <n v="1990"/>
    <n v="1926"/>
    <n v="2155"/>
    <n v="2173"/>
    <n v="2413"/>
    <n v="2492"/>
    <n v="2442"/>
    <n v="2515"/>
    <n v="2550"/>
    <n v="2699"/>
    <n v="2590"/>
    <n v="2730"/>
    <n v="2645"/>
    <n v="2599"/>
    <n v="2503"/>
    <n v="2450"/>
    <n v="2298"/>
    <n v="2335"/>
    <n v="2188"/>
    <n v="2108"/>
    <n v="2119"/>
    <n v="1983"/>
    <n v="1965"/>
    <n v="1891"/>
    <n v="1856"/>
    <n v="1904"/>
    <n v="1862"/>
    <n v="2021"/>
    <n v="2167"/>
    <n v="2383"/>
    <n v="1771"/>
    <n v="1789"/>
    <n v="1638"/>
    <n v="1471"/>
    <n v="1362"/>
    <n v="1258"/>
    <n v="1296"/>
    <n v="1242"/>
    <n v="1230"/>
    <n v="1058"/>
    <n v="1052"/>
    <n v="912"/>
    <n v="864"/>
    <n v="747"/>
    <n v="699"/>
    <n v="628"/>
    <n v="529"/>
    <n v="2324"/>
  </r>
  <r>
    <s v="E07000166"/>
    <x v="72"/>
    <s v="Non-metropolitan District"/>
    <x v="72"/>
    <n v="480"/>
    <n v="521"/>
    <n v="539"/>
    <n v="505"/>
    <n v="580"/>
    <n v="549"/>
    <n v="606"/>
    <n v="584"/>
    <n v="574"/>
    <n v="600"/>
    <n v="583"/>
    <n v="570"/>
    <n v="580"/>
    <n v="490"/>
    <n v="499"/>
    <n v="545"/>
    <n v="540"/>
    <n v="548"/>
    <n v="824"/>
    <n v="661"/>
    <n v="623"/>
    <n v="528"/>
    <n v="533"/>
    <n v="494"/>
    <n v="478"/>
    <n v="575"/>
    <n v="668"/>
    <n v="768"/>
    <n v="847"/>
    <n v="813"/>
    <n v="836"/>
    <n v="825"/>
    <n v="763"/>
    <n v="755"/>
    <n v="693"/>
    <n v="617"/>
    <n v="608"/>
    <n v="666"/>
    <n v="619"/>
    <n v="640"/>
    <n v="533"/>
    <n v="536"/>
    <n v="506"/>
    <n v="537"/>
    <n v="540"/>
    <n v="594"/>
    <n v="691"/>
    <n v="670"/>
    <n v="768"/>
    <n v="764"/>
    <n v="761"/>
    <n v="762"/>
    <n v="811"/>
    <n v="720"/>
    <n v="805"/>
    <n v="768"/>
    <n v="773"/>
    <n v="805"/>
    <n v="810"/>
    <n v="780"/>
    <n v="745"/>
    <n v="750"/>
    <n v="745"/>
    <n v="679"/>
    <n v="669"/>
    <n v="625"/>
    <n v="651"/>
    <n v="615"/>
    <n v="653"/>
    <n v="593"/>
    <n v="698"/>
    <n v="678"/>
    <n v="758"/>
    <n v="578"/>
    <n v="533"/>
    <n v="534"/>
    <n v="458"/>
    <n v="409"/>
    <n v="380"/>
    <n v="366"/>
    <n v="369"/>
    <n v="351"/>
    <n v="317"/>
    <n v="284"/>
    <n v="281"/>
    <n v="241"/>
    <n v="193"/>
    <n v="170"/>
    <n v="150"/>
    <n v="119"/>
    <n v="477"/>
  </r>
  <r>
    <s v="E07000167"/>
    <x v="73"/>
    <s v="Non-metropolitan District"/>
    <x v="73"/>
    <n v="446"/>
    <n v="442"/>
    <n v="473"/>
    <n v="514"/>
    <n v="550"/>
    <n v="525"/>
    <n v="500"/>
    <n v="576"/>
    <n v="573"/>
    <n v="611"/>
    <n v="553"/>
    <n v="563"/>
    <n v="570"/>
    <n v="612"/>
    <n v="594"/>
    <n v="562"/>
    <n v="561"/>
    <n v="579"/>
    <n v="561"/>
    <n v="469"/>
    <n v="379"/>
    <n v="411"/>
    <n v="477"/>
    <n v="598"/>
    <n v="584"/>
    <n v="518"/>
    <n v="536"/>
    <n v="465"/>
    <n v="501"/>
    <n v="496"/>
    <n v="497"/>
    <n v="523"/>
    <n v="522"/>
    <n v="533"/>
    <n v="512"/>
    <n v="542"/>
    <n v="531"/>
    <n v="536"/>
    <n v="568"/>
    <n v="534"/>
    <n v="512"/>
    <n v="509"/>
    <n v="494"/>
    <n v="511"/>
    <n v="611"/>
    <n v="614"/>
    <n v="678"/>
    <n v="739"/>
    <n v="868"/>
    <n v="743"/>
    <n v="807"/>
    <n v="849"/>
    <n v="862"/>
    <n v="909"/>
    <n v="932"/>
    <n v="932"/>
    <n v="928"/>
    <n v="962"/>
    <n v="871"/>
    <n v="838"/>
    <n v="853"/>
    <n v="809"/>
    <n v="848"/>
    <n v="843"/>
    <n v="806"/>
    <n v="817"/>
    <n v="814"/>
    <n v="793"/>
    <n v="803"/>
    <n v="845"/>
    <n v="800"/>
    <n v="856"/>
    <n v="913"/>
    <n v="708"/>
    <n v="721"/>
    <n v="720"/>
    <n v="643"/>
    <n v="531"/>
    <n v="448"/>
    <n v="500"/>
    <n v="510"/>
    <n v="435"/>
    <n v="394"/>
    <n v="354"/>
    <n v="360"/>
    <n v="318"/>
    <n v="294"/>
    <n v="237"/>
    <n v="250"/>
    <n v="179"/>
    <n v="712"/>
  </r>
  <r>
    <s v="E07000168"/>
    <x v="74"/>
    <s v="Non-metropolitan District"/>
    <x v="74"/>
    <n v="927"/>
    <n v="966"/>
    <n v="1052"/>
    <n v="1054"/>
    <n v="1129"/>
    <n v="1038"/>
    <n v="1111"/>
    <n v="1176"/>
    <n v="1160"/>
    <n v="1110"/>
    <n v="1157"/>
    <n v="1107"/>
    <n v="1136"/>
    <n v="1095"/>
    <n v="1134"/>
    <n v="1070"/>
    <n v="1091"/>
    <n v="1040"/>
    <n v="1007"/>
    <n v="872"/>
    <n v="807"/>
    <n v="848"/>
    <n v="989"/>
    <n v="1065"/>
    <n v="985"/>
    <n v="1144"/>
    <n v="1083"/>
    <n v="1217"/>
    <n v="1091"/>
    <n v="1258"/>
    <n v="1122"/>
    <n v="1175"/>
    <n v="1047"/>
    <n v="1071"/>
    <n v="1028"/>
    <n v="1030"/>
    <n v="993"/>
    <n v="1050"/>
    <n v="1053"/>
    <n v="985"/>
    <n v="1054"/>
    <n v="893"/>
    <n v="994"/>
    <n v="1074"/>
    <n v="1089"/>
    <n v="1175"/>
    <n v="1230"/>
    <n v="1430"/>
    <n v="1431"/>
    <n v="1332"/>
    <n v="1461"/>
    <n v="1493"/>
    <n v="1662"/>
    <n v="1547"/>
    <n v="1639"/>
    <n v="1772"/>
    <n v="1800"/>
    <n v="1676"/>
    <n v="1749"/>
    <n v="1764"/>
    <n v="1651"/>
    <n v="1693"/>
    <n v="1603"/>
    <n v="1618"/>
    <n v="1514"/>
    <n v="1659"/>
    <n v="1574"/>
    <n v="1586"/>
    <n v="1606"/>
    <n v="1608"/>
    <n v="1680"/>
    <n v="1705"/>
    <n v="1976"/>
    <n v="1495"/>
    <n v="1422"/>
    <n v="1374"/>
    <n v="1261"/>
    <n v="1029"/>
    <n v="1012"/>
    <n v="952"/>
    <n v="1012"/>
    <n v="925"/>
    <n v="782"/>
    <n v="776"/>
    <n v="690"/>
    <n v="588"/>
    <n v="552"/>
    <n v="471"/>
    <n v="443"/>
    <n v="396"/>
    <n v="1366"/>
  </r>
  <r>
    <s v="E07000169"/>
    <x v="75"/>
    <s v="Non-metropolitan District"/>
    <x v="75"/>
    <n v="928"/>
    <n v="972"/>
    <n v="1002"/>
    <n v="1067"/>
    <n v="1093"/>
    <n v="1091"/>
    <n v="1058"/>
    <n v="1104"/>
    <n v="1053"/>
    <n v="1063"/>
    <n v="1137"/>
    <n v="1092"/>
    <n v="1071"/>
    <n v="1024"/>
    <n v="968"/>
    <n v="981"/>
    <n v="1037"/>
    <n v="928"/>
    <n v="872"/>
    <n v="698"/>
    <n v="634"/>
    <n v="705"/>
    <n v="788"/>
    <n v="855"/>
    <n v="954"/>
    <n v="1023"/>
    <n v="948"/>
    <n v="1022"/>
    <n v="1070"/>
    <n v="1103"/>
    <n v="1149"/>
    <n v="1109"/>
    <n v="1129"/>
    <n v="1146"/>
    <n v="1091"/>
    <n v="1122"/>
    <n v="1093"/>
    <n v="1097"/>
    <n v="1140"/>
    <n v="1153"/>
    <n v="1062"/>
    <n v="1001"/>
    <n v="1030"/>
    <n v="1063"/>
    <n v="1101"/>
    <n v="1110"/>
    <n v="1224"/>
    <n v="1361"/>
    <n v="1376"/>
    <n v="1397"/>
    <n v="1431"/>
    <n v="1390"/>
    <n v="1410"/>
    <n v="1427"/>
    <n v="1474"/>
    <n v="1444"/>
    <n v="1444"/>
    <n v="1371"/>
    <n v="1375"/>
    <n v="1318"/>
    <n v="1290"/>
    <n v="1138"/>
    <n v="1148"/>
    <n v="1093"/>
    <n v="1058"/>
    <n v="1160"/>
    <n v="1005"/>
    <n v="1007"/>
    <n v="1077"/>
    <n v="1097"/>
    <n v="1120"/>
    <n v="1103"/>
    <n v="1244"/>
    <n v="895"/>
    <n v="892"/>
    <n v="813"/>
    <n v="783"/>
    <n v="678"/>
    <n v="551"/>
    <n v="544"/>
    <n v="537"/>
    <n v="511"/>
    <n v="492"/>
    <n v="488"/>
    <n v="394"/>
    <n v="338"/>
    <n v="311"/>
    <n v="280"/>
    <n v="247"/>
    <n v="201"/>
    <n v="746"/>
  </r>
  <r>
    <s v="E11000003"/>
    <x v="76"/>
    <s v="Metropolitan County"/>
    <x v="76"/>
    <n v="14993"/>
    <n v="15780"/>
    <n v="16308"/>
    <n v="16499"/>
    <n v="16403"/>
    <n v="16492"/>
    <n v="17090"/>
    <n v="17560"/>
    <n v="17009"/>
    <n v="17102"/>
    <n v="17273"/>
    <n v="17197"/>
    <n v="16500"/>
    <n v="16402"/>
    <n v="15731"/>
    <n v="15332"/>
    <n v="14808"/>
    <n v="14780"/>
    <n v="15534"/>
    <n v="19003"/>
    <n v="21213"/>
    <n v="21540"/>
    <n v="21580"/>
    <n v="20267"/>
    <n v="20020"/>
    <n v="20628"/>
    <n v="21734"/>
    <n v="21901"/>
    <n v="21660"/>
    <n v="20479"/>
    <n v="19132"/>
    <n v="19701"/>
    <n v="18503"/>
    <n v="18383"/>
    <n v="18586"/>
    <n v="17627"/>
    <n v="17436"/>
    <n v="17266"/>
    <n v="17447"/>
    <n v="17589"/>
    <n v="16383"/>
    <n v="15066"/>
    <n v="14705"/>
    <n v="15300"/>
    <n v="15821"/>
    <n v="16170"/>
    <n v="17386"/>
    <n v="18171"/>
    <n v="19480"/>
    <n v="19125"/>
    <n v="19425"/>
    <n v="19657"/>
    <n v="19357"/>
    <n v="19358"/>
    <n v="19094"/>
    <n v="18883"/>
    <n v="18764"/>
    <n v="18310"/>
    <n v="17780"/>
    <n v="17219"/>
    <n v="16722"/>
    <n v="16555"/>
    <n v="15782"/>
    <n v="15030"/>
    <n v="14343"/>
    <n v="14407"/>
    <n v="14080"/>
    <n v="13440"/>
    <n v="13638"/>
    <n v="13447"/>
    <n v="13899"/>
    <n v="14680"/>
    <n v="15443"/>
    <n v="12168"/>
    <n v="12318"/>
    <n v="11869"/>
    <n v="10368"/>
    <n v="9239"/>
    <n v="8524"/>
    <n v="8579"/>
    <n v="8264"/>
    <n v="7894"/>
    <n v="7118"/>
    <n v="6705"/>
    <n v="6002"/>
    <n v="5311"/>
    <n v="4744"/>
    <n v="4114"/>
    <n v="3711"/>
    <n v="3211"/>
    <n v="11473"/>
  </r>
  <r>
    <s v="E08000016"/>
    <x v="77"/>
    <s v="Metropolitan District"/>
    <x v="77"/>
    <n v="2631"/>
    <n v="2786"/>
    <n v="2930"/>
    <n v="2816"/>
    <n v="2979"/>
    <n v="2824"/>
    <n v="3075"/>
    <n v="3124"/>
    <n v="3003"/>
    <n v="2933"/>
    <n v="2844"/>
    <n v="2954"/>
    <n v="2858"/>
    <n v="2871"/>
    <n v="2704"/>
    <n v="2688"/>
    <n v="2555"/>
    <n v="2508"/>
    <n v="2473"/>
    <n v="2112"/>
    <n v="2222"/>
    <n v="2460"/>
    <n v="2678"/>
    <n v="2955"/>
    <n v="3007"/>
    <n v="3089"/>
    <n v="3269"/>
    <n v="3238"/>
    <n v="3385"/>
    <n v="3146"/>
    <n v="3109"/>
    <n v="3407"/>
    <n v="3236"/>
    <n v="3162"/>
    <n v="3246"/>
    <n v="3214"/>
    <n v="3205"/>
    <n v="3105"/>
    <n v="3038"/>
    <n v="3063"/>
    <n v="2837"/>
    <n v="2611"/>
    <n v="2469"/>
    <n v="2605"/>
    <n v="2830"/>
    <n v="2918"/>
    <n v="3247"/>
    <n v="3343"/>
    <n v="3793"/>
    <n v="3537"/>
    <n v="3695"/>
    <n v="3821"/>
    <n v="3751"/>
    <n v="3719"/>
    <n v="3731"/>
    <n v="3652"/>
    <n v="3581"/>
    <n v="3485"/>
    <n v="3450"/>
    <n v="3286"/>
    <n v="3359"/>
    <n v="3195"/>
    <n v="3191"/>
    <n v="2934"/>
    <n v="2762"/>
    <n v="2888"/>
    <n v="2754"/>
    <n v="2643"/>
    <n v="2669"/>
    <n v="2624"/>
    <n v="2734"/>
    <n v="2822"/>
    <n v="2964"/>
    <n v="2416"/>
    <n v="2391"/>
    <n v="2260"/>
    <n v="2041"/>
    <n v="1670"/>
    <n v="1643"/>
    <n v="1520"/>
    <n v="1459"/>
    <n v="1433"/>
    <n v="1257"/>
    <n v="1190"/>
    <n v="1033"/>
    <n v="916"/>
    <n v="901"/>
    <n v="665"/>
    <n v="691"/>
    <n v="596"/>
    <n v="1982"/>
  </r>
  <r>
    <s v="E08000017"/>
    <x v="78"/>
    <s v="Metropolitan District"/>
    <x v="78"/>
    <n v="3418"/>
    <n v="3590"/>
    <n v="3621"/>
    <n v="3704"/>
    <n v="3734"/>
    <n v="3808"/>
    <n v="3923"/>
    <n v="3900"/>
    <n v="3966"/>
    <n v="3894"/>
    <n v="4133"/>
    <n v="4016"/>
    <n v="3731"/>
    <n v="3725"/>
    <n v="3629"/>
    <n v="3463"/>
    <n v="3303"/>
    <n v="3360"/>
    <n v="3284"/>
    <n v="2702"/>
    <n v="2760"/>
    <n v="2974"/>
    <n v="3430"/>
    <n v="3544"/>
    <n v="3723"/>
    <n v="3870"/>
    <n v="3973"/>
    <n v="4042"/>
    <n v="4393"/>
    <n v="4253"/>
    <n v="4201"/>
    <n v="4257"/>
    <n v="4312"/>
    <n v="4299"/>
    <n v="4354"/>
    <n v="4114"/>
    <n v="4069"/>
    <n v="3990"/>
    <n v="4041"/>
    <n v="4070"/>
    <n v="3547"/>
    <n v="3406"/>
    <n v="3281"/>
    <n v="3514"/>
    <n v="3650"/>
    <n v="3648"/>
    <n v="3999"/>
    <n v="3980"/>
    <n v="4416"/>
    <n v="4185"/>
    <n v="4358"/>
    <n v="4375"/>
    <n v="4368"/>
    <n v="4506"/>
    <n v="4447"/>
    <n v="4553"/>
    <n v="4500"/>
    <n v="4336"/>
    <n v="4239"/>
    <n v="4152"/>
    <n v="4030"/>
    <n v="4022"/>
    <n v="3823"/>
    <n v="3713"/>
    <n v="3524"/>
    <n v="3488"/>
    <n v="3407"/>
    <n v="3325"/>
    <n v="3379"/>
    <n v="3182"/>
    <n v="3431"/>
    <n v="3501"/>
    <n v="3671"/>
    <n v="2813"/>
    <n v="2765"/>
    <n v="2711"/>
    <n v="2320"/>
    <n v="2122"/>
    <n v="1976"/>
    <n v="1958"/>
    <n v="1901"/>
    <n v="1741"/>
    <n v="1686"/>
    <n v="1577"/>
    <n v="1389"/>
    <n v="1202"/>
    <n v="1130"/>
    <n v="1020"/>
    <n v="801"/>
    <n v="689"/>
    <n v="2560"/>
  </r>
  <r>
    <s v="E08000018"/>
    <x v="79"/>
    <s v="Metropolitan District"/>
    <x v="79"/>
    <n v="2893"/>
    <n v="3057"/>
    <n v="3136"/>
    <n v="3334"/>
    <n v="3142"/>
    <n v="3333"/>
    <n v="3337"/>
    <n v="3409"/>
    <n v="3384"/>
    <n v="3340"/>
    <n v="3409"/>
    <n v="3405"/>
    <n v="3229"/>
    <n v="3209"/>
    <n v="3004"/>
    <n v="2972"/>
    <n v="3002"/>
    <n v="2927"/>
    <n v="2866"/>
    <n v="2570"/>
    <n v="2584"/>
    <n v="2552"/>
    <n v="2905"/>
    <n v="3024"/>
    <n v="3121"/>
    <n v="3240"/>
    <n v="3184"/>
    <n v="3289"/>
    <n v="3600"/>
    <n v="3397"/>
    <n v="3377"/>
    <n v="3529"/>
    <n v="3340"/>
    <n v="3268"/>
    <n v="3515"/>
    <n v="3246"/>
    <n v="3312"/>
    <n v="3288"/>
    <n v="3326"/>
    <n v="3189"/>
    <n v="3015"/>
    <n v="2768"/>
    <n v="2680"/>
    <n v="2973"/>
    <n v="2948"/>
    <n v="3141"/>
    <n v="3486"/>
    <n v="3678"/>
    <n v="3793"/>
    <n v="3864"/>
    <n v="3786"/>
    <n v="3897"/>
    <n v="3822"/>
    <n v="3843"/>
    <n v="3866"/>
    <n v="3818"/>
    <n v="3785"/>
    <n v="3636"/>
    <n v="3608"/>
    <n v="3512"/>
    <n v="3335"/>
    <n v="3423"/>
    <n v="3176"/>
    <n v="3102"/>
    <n v="2913"/>
    <n v="2928"/>
    <n v="2884"/>
    <n v="2693"/>
    <n v="2841"/>
    <n v="2879"/>
    <n v="2810"/>
    <n v="3036"/>
    <n v="3255"/>
    <n v="2513"/>
    <n v="2756"/>
    <n v="2447"/>
    <n v="2151"/>
    <n v="1970"/>
    <n v="1767"/>
    <n v="1805"/>
    <n v="1722"/>
    <n v="1649"/>
    <n v="1413"/>
    <n v="1338"/>
    <n v="1154"/>
    <n v="1046"/>
    <n v="902"/>
    <n v="787"/>
    <n v="740"/>
    <n v="566"/>
    <n v="2247"/>
  </r>
  <r>
    <s v="E08000019"/>
    <x v="80"/>
    <s v="Metropolitan District"/>
    <x v="80"/>
    <n v="6051"/>
    <n v="6347"/>
    <n v="6621"/>
    <n v="6645"/>
    <n v="6548"/>
    <n v="6527"/>
    <n v="6755"/>
    <n v="7127"/>
    <n v="6656"/>
    <n v="6935"/>
    <n v="6887"/>
    <n v="6822"/>
    <n v="6682"/>
    <n v="6597"/>
    <n v="6394"/>
    <n v="6209"/>
    <n v="5948"/>
    <n v="5985"/>
    <n v="6911"/>
    <n v="11619"/>
    <n v="13647"/>
    <n v="13554"/>
    <n v="12567"/>
    <n v="10744"/>
    <n v="10169"/>
    <n v="10429"/>
    <n v="11308"/>
    <n v="11332"/>
    <n v="10282"/>
    <n v="9683"/>
    <n v="8445"/>
    <n v="8508"/>
    <n v="7615"/>
    <n v="7654"/>
    <n v="7471"/>
    <n v="7053"/>
    <n v="6850"/>
    <n v="6883"/>
    <n v="7042"/>
    <n v="7267"/>
    <n v="6984"/>
    <n v="6281"/>
    <n v="6275"/>
    <n v="6208"/>
    <n v="6393"/>
    <n v="6463"/>
    <n v="6654"/>
    <n v="7170"/>
    <n v="7478"/>
    <n v="7539"/>
    <n v="7586"/>
    <n v="7564"/>
    <n v="7416"/>
    <n v="7290"/>
    <n v="7050"/>
    <n v="6860"/>
    <n v="6898"/>
    <n v="6853"/>
    <n v="6483"/>
    <n v="6269"/>
    <n v="5998"/>
    <n v="5915"/>
    <n v="5592"/>
    <n v="5281"/>
    <n v="5144"/>
    <n v="5103"/>
    <n v="5035"/>
    <n v="4779"/>
    <n v="4749"/>
    <n v="4762"/>
    <n v="4924"/>
    <n v="5321"/>
    <n v="5553"/>
    <n v="4426"/>
    <n v="4406"/>
    <n v="4451"/>
    <n v="3856"/>
    <n v="3477"/>
    <n v="3138"/>
    <n v="3296"/>
    <n v="3182"/>
    <n v="3071"/>
    <n v="2762"/>
    <n v="2600"/>
    <n v="2426"/>
    <n v="2147"/>
    <n v="1811"/>
    <n v="1642"/>
    <n v="1479"/>
    <n v="1360"/>
    <n v="4684"/>
  </r>
  <r>
    <s v="E11000006"/>
    <x v="81"/>
    <s v="Metropolitan County"/>
    <x v="81"/>
    <n v="28059"/>
    <n v="28974"/>
    <n v="30251"/>
    <n v="30702"/>
    <n v="30946"/>
    <n v="30815"/>
    <n v="31450"/>
    <n v="32013"/>
    <n v="31053"/>
    <n v="30992"/>
    <n v="30420"/>
    <n v="30106"/>
    <n v="29306"/>
    <n v="29235"/>
    <n v="27772"/>
    <n v="27245"/>
    <n v="26487"/>
    <n v="26233"/>
    <n v="27255"/>
    <n v="31502"/>
    <n v="33350"/>
    <n v="33009"/>
    <n v="33901"/>
    <n v="33853"/>
    <n v="32215"/>
    <n v="32807"/>
    <n v="33319"/>
    <n v="33598"/>
    <n v="33030"/>
    <n v="31294"/>
    <n v="30807"/>
    <n v="31705"/>
    <n v="30926"/>
    <n v="31112"/>
    <n v="31342"/>
    <n v="31073"/>
    <n v="30957"/>
    <n v="30967"/>
    <n v="30750"/>
    <n v="31097"/>
    <n v="29300"/>
    <n v="26924"/>
    <n v="26497"/>
    <n v="27438"/>
    <n v="27522"/>
    <n v="28116"/>
    <n v="29495"/>
    <n v="30977"/>
    <n v="32459"/>
    <n v="31356"/>
    <n v="31047"/>
    <n v="31189"/>
    <n v="31222"/>
    <n v="30683"/>
    <n v="30637"/>
    <n v="30627"/>
    <n v="29566"/>
    <n v="28977"/>
    <n v="27874"/>
    <n v="27029"/>
    <n v="26289"/>
    <n v="25854"/>
    <n v="24865"/>
    <n v="23869"/>
    <n v="22186"/>
    <n v="22691"/>
    <n v="22206"/>
    <n v="21263"/>
    <n v="21410"/>
    <n v="21621"/>
    <n v="21927"/>
    <n v="22930"/>
    <n v="24739"/>
    <n v="17955"/>
    <n v="17242"/>
    <n v="16944"/>
    <n v="15695"/>
    <n v="13592"/>
    <n v="12272"/>
    <n v="12816"/>
    <n v="12073"/>
    <n v="11960"/>
    <n v="11015"/>
    <n v="9942"/>
    <n v="9061"/>
    <n v="8095"/>
    <n v="7030"/>
    <n v="6398"/>
    <n v="5480"/>
    <n v="4827"/>
    <n v="17359"/>
  </r>
  <r>
    <s v="E08000032"/>
    <x v="82"/>
    <s v="Metropolitan District"/>
    <x v="82"/>
    <n v="7453"/>
    <n v="7417"/>
    <n v="7874"/>
    <n v="8113"/>
    <n v="8135"/>
    <n v="8224"/>
    <n v="8203"/>
    <n v="8465"/>
    <n v="8137"/>
    <n v="8260"/>
    <n v="8187"/>
    <n v="8266"/>
    <n v="8017"/>
    <n v="8100"/>
    <n v="7673"/>
    <n v="7389"/>
    <n v="7439"/>
    <n v="7228"/>
    <n v="7094"/>
    <n v="6497"/>
    <n v="6425"/>
    <n v="6361"/>
    <n v="6498"/>
    <n v="6763"/>
    <n v="6415"/>
    <n v="6509"/>
    <n v="6488"/>
    <n v="6703"/>
    <n v="6869"/>
    <n v="6955"/>
    <n v="7234"/>
    <n v="7306"/>
    <n v="7323"/>
    <n v="7205"/>
    <n v="7559"/>
    <n v="7638"/>
    <n v="7518"/>
    <n v="7424"/>
    <n v="7589"/>
    <n v="7626"/>
    <n v="7279"/>
    <n v="6715"/>
    <n v="6510"/>
    <n v="6496"/>
    <n v="6785"/>
    <n v="6819"/>
    <n v="6867"/>
    <n v="7239"/>
    <n v="7308"/>
    <n v="7028"/>
    <n v="6827"/>
    <n v="6730"/>
    <n v="6868"/>
    <n v="6570"/>
    <n v="6636"/>
    <n v="6633"/>
    <n v="6400"/>
    <n v="6373"/>
    <n v="6224"/>
    <n v="6200"/>
    <n v="5849"/>
    <n v="5875"/>
    <n v="5590"/>
    <n v="5414"/>
    <n v="5063"/>
    <n v="5064"/>
    <n v="4927"/>
    <n v="4742"/>
    <n v="4463"/>
    <n v="4574"/>
    <n v="4475"/>
    <n v="4735"/>
    <n v="5020"/>
    <n v="3495"/>
    <n v="3203"/>
    <n v="3262"/>
    <n v="3011"/>
    <n v="2663"/>
    <n v="2493"/>
    <n v="2679"/>
    <n v="2439"/>
    <n v="2496"/>
    <n v="2412"/>
    <n v="2086"/>
    <n v="1968"/>
    <n v="1796"/>
    <n v="1476"/>
    <n v="1409"/>
    <n v="1178"/>
    <n v="1046"/>
    <n v="3787"/>
  </r>
  <r>
    <s v="E08000033"/>
    <x v="83"/>
    <s v="Metropolitan District"/>
    <x v="83"/>
    <n v="2190"/>
    <n v="2372"/>
    <n v="2448"/>
    <n v="2522"/>
    <n v="2658"/>
    <n v="2557"/>
    <n v="2777"/>
    <n v="2776"/>
    <n v="2706"/>
    <n v="2772"/>
    <n v="2626"/>
    <n v="2699"/>
    <n v="2617"/>
    <n v="2596"/>
    <n v="2556"/>
    <n v="2522"/>
    <n v="2368"/>
    <n v="2356"/>
    <n v="2349"/>
    <n v="1995"/>
    <n v="1937"/>
    <n v="1970"/>
    <n v="2239"/>
    <n v="2390"/>
    <n v="2379"/>
    <n v="2396"/>
    <n v="2455"/>
    <n v="2514"/>
    <n v="2491"/>
    <n v="2518"/>
    <n v="2468"/>
    <n v="2606"/>
    <n v="2684"/>
    <n v="2432"/>
    <n v="2699"/>
    <n v="2562"/>
    <n v="2661"/>
    <n v="2623"/>
    <n v="2612"/>
    <n v="2890"/>
    <n v="2733"/>
    <n v="2429"/>
    <n v="2449"/>
    <n v="2544"/>
    <n v="2495"/>
    <n v="2756"/>
    <n v="2944"/>
    <n v="2994"/>
    <n v="3322"/>
    <n v="3201"/>
    <n v="3159"/>
    <n v="3271"/>
    <n v="3144"/>
    <n v="3149"/>
    <n v="3224"/>
    <n v="3315"/>
    <n v="3103"/>
    <n v="3031"/>
    <n v="2861"/>
    <n v="2783"/>
    <n v="2718"/>
    <n v="2640"/>
    <n v="2593"/>
    <n v="2565"/>
    <n v="2289"/>
    <n v="2389"/>
    <n v="2274"/>
    <n v="2154"/>
    <n v="2269"/>
    <n v="2284"/>
    <n v="2317"/>
    <n v="2479"/>
    <n v="2566"/>
    <n v="1889"/>
    <n v="1841"/>
    <n v="1823"/>
    <n v="1661"/>
    <n v="1379"/>
    <n v="1263"/>
    <n v="1258"/>
    <n v="1157"/>
    <n v="1122"/>
    <n v="1062"/>
    <n v="939"/>
    <n v="818"/>
    <n v="728"/>
    <n v="679"/>
    <n v="618"/>
    <n v="561"/>
    <n v="438"/>
    <n v="1787"/>
  </r>
  <r>
    <s v="E08000034"/>
    <x v="84"/>
    <s v="Metropolitan District"/>
    <x v="84"/>
    <n v="4859"/>
    <n v="5163"/>
    <n v="5506"/>
    <n v="5536"/>
    <n v="5678"/>
    <n v="5716"/>
    <n v="5837"/>
    <n v="5936"/>
    <n v="6048"/>
    <n v="5735"/>
    <n v="5806"/>
    <n v="5847"/>
    <n v="5610"/>
    <n v="5585"/>
    <n v="5463"/>
    <n v="5333"/>
    <n v="5261"/>
    <n v="5175"/>
    <n v="5206"/>
    <n v="4974"/>
    <n v="5196"/>
    <n v="5303"/>
    <n v="5499"/>
    <n v="5491"/>
    <n v="5164"/>
    <n v="5450"/>
    <n v="5290"/>
    <n v="5608"/>
    <n v="5891"/>
    <n v="5858"/>
    <n v="5454"/>
    <n v="5734"/>
    <n v="5521"/>
    <n v="5610"/>
    <n v="5591"/>
    <n v="5606"/>
    <n v="5705"/>
    <n v="5765"/>
    <n v="5809"/>
    <n v="5751"/>
    <n v="5679"/>
    <n v="5263"/>
    <n v="5085"/>
    <n v="5259"/>
    <n v="5306"/>
    <n v="5458"/>
    <n v="5754"/>
    <n v="6285"/>
    <n v="6473"/>
    <n v="6323"/>
    <n v="6338"/>
    <n v="6321"/>
    <n v="6155"/>
    <n v="6102"/>
    <n v="5957"/>
    <n v="5987"/>
    <n v="5795"/>
    <n v="5674"/>
    <n v="5397"/>
    <n v="5365"/>
    <n v="5137"/>
    <n v="5121"/>
    <n v="4903"/>
    <n v="4590"/>
    <n v="4393"/>
    <n v="4413"/>
    <n v="4374"/>
    <n v="4271"/>
    <n v="4437"/>
    <n v="4362"/>
    <n v="4458"/>
    <n v="4689"/>
    <n v="5133"/>
    <n v="3668"/>
    <n v="3610"/>
    <n v="3367"/>
    <n v="3240"/>
    <n v="2848"/>
    <n v="2452"/>
    <n v="2539"/>
    <n v="2426"/>
    <n v="2443"/>
    <n v="2171"/>
    <n v="1905"/>
    <n v="1690"/>
    <n v="1553"/>
    <n v="1319"/>
    <n v="1199"/>
    <n v="1069"/>
    <n v="978"/>
    <n v="3483"/>
  </r>
  <r>
    <s v="E08000035"/>
    <x v="85"/>
    <s v="Metropolitan District"/>
    <x v="85"/>
    <n v="9620"/>
    <n v="9839"/>
    <n v="10045"/>
    <n v="10196"/>
    <n v="10214"/>
    <n v="10032"/>
    <n v="10226"/>
    <n v="10317"/>
    <n v="9867"/>
    <n v="10001"/>
    <n v="9638"/>
    <n v="9171"/>
    <n v="9015"/>
    <n v="8942"/>
    <n v="8291"/>
    <n v="8155"/>
    <n v="7875"/>
    <n v="7978"/>
    <n v="9085"/>
    <n v="15036"/>
    <n v="16782"/>
    <n v="16217"/>
    <n v="16055"/>
    <n v="15250"/>
    <n v="14213"/>
    <n v="14143"/>
    <n v="14723"/>
    <n v="14040"/>
    <n v="12992"/>
    <n v="11206"/>
    <n v="11054"/>
    <n v="11215"/>
    <n v="10510"/>
    <n v="11021"/>
    <n v="10562"/>
    <n v="10719"/>
    <n v="10392"/>
    <n v="10608"/>
    <n v="10447"/>
    <n v="10363"/>
    <n v="9534"/>
    <n v="8818"/>
    <n v="8867"/>
    <n v="9065"/>
    <n v="8795"/>
    <n v="8909"/>
    <n v="9395"/>
    <n v="9588"/>
    <n v="10202"/>
    <n v="9638"/>
    <n v="9643"/>
    <n v="9708"/>
    <n v="9811"/>
    <n v="9618"/>
    <n v="9776"/>
    <n v="9573"/>
    <n v="9340"/>
    <n v="9084"/>
    <n v="8596"/>
    <n v="8132"/>
    <n v="8058"/>
    <n v="7848"/>
    <n v="7670"/>
    <n v="7258"/>
    <n v="6642"/>
    <n v="6985"/>
    <n v="6801"/>
    <n v="6564"/>
    <n v="6686"/>
    <n v="6647"/>
    <n v="6855"/>
    <n v="7200"/>
    <n v="7816"/>
    <n v="5640"/>
    <n v="5435"/>
    <n v="5315"/>
    <n v="4980"/>
    <n v="4341"/>
    <n v="3882"/>
    <n v="4185"/>
    <n v="3940"/>
    <n v="3892"/>
    <n v="3642"/>
    <n v="3427"/>
    <n v="3158"/>
    <n v="2631"/>
    <n v="2355"/>
    <n v="2189"/>
    <n v="1884"/>
    <n v="1601"/>
    <n v="5465"/>
  </r>
  <r>
    <s v="E08000036"/>
    <x v="86"/>
    <s v="Metropolitan District"/>
    <x v="86"/>
    <n v="3937"/>
    <n v="4183"/>
    <n v="4378"/>
    <n v="4335"/>
    <n v="4261"/>
    <n v="4286"/>
    <n v="4407"/>
    <n v="4519"/>
    <n v="4295"/>
    <n v="4224"/>
    <n v="4163"/>
    <n v="4123"/>
    <n v="4047"/>
    <n v="4012"/>
    <n v="3789"/>
    <n v="3846"/>
    <n v="3544"/>
    <n v="3496"/>
    <n v="3521"/>
    <n v="3000"/>
    <n v="3010"/>
    <n v="3158"/>
    <n v="3610"/>
    <n v="3959"/>
    <n v="4044"/>
    <n v="4309"/>
    <n v="4363"/>
    <n v="4733"/>
    <n v="4787"/>
    <n v="4757"/>
    <n v="4597"/>
    <n v="4844"/>
    <n v="4888"/>
    <n v="4844"/>
    <n v="4931"/>
    <n v="4548"/>
    <n v="4681"/>
    <n v="4547"/>
    <n v="4293"/>
    <n v="4467"/>
    <n v="4075"/>
    <n v="3699"/>
    <n v="3586"/>
    <n v="4074"/>
    <n v="4141"/>
    <n v="4174"/>
    <n v="4535"/>
    <n v="4871"/>
    <n v="5154"/>
    <n v="5166"/>
    <n v="5080"/>
    <n v="5159"/>
    <n v="5244"/>
    <n v="5244"/>
    <n v="5044"/>
    <n v="5119"/>
    <n v="4928"/>
    <n v="4815"/>
    <n v="4796"/>
    <n v="4549"/>
    <n v="4527"/>
    <n v="4370"/>
    <n v="4109"/>
    <n v="4042"/>
    <n v="3799"/>
    <n v="3840"/>
    <n v="3830"/>
    <n v="3532"/>
    <n v="3555"/>
    <n v="3754"/>
    <n v="3822"/>
    <n v="3827"/>
    <n v="4204"/>
    <n v="3263"/>
    <n v="3153"/>
    <n v="3177"/>
    <n v="2803"/>
    <n v="2361"/>
    <n v="2182"/>
    <n v="2155"/>
    <n v="2111"/>
    <n v="2007"/>
    <n v="1728"/>
    <n v="1585"/>
    <n v="1427"/>
    <n v="1387"/>
    <n v="1201"/>
    <n v="983"/>
    <n v="788"/>
    <n v="764"/>
    <n v="2837"/>
  </r>
  <r>
    <s v="E12000004"/>
    <x v="87"/>
    <s v="Region"/>
    <x v="87"/>
    <n v="49638"/>
    <n v="52147"/>
    <n v="54395"/>
    <n v="56726"/>
    <n v="56922"/>
    <n v="57177"/>
    <n v="58554"/>
    <n v="60700"/>
    <n v="59896"/>
    <n v="58607"/>
    <n v="57679"/>
    <n v="58770"/>
    <n v="56691"/>
    <n v="55869"/>
    <n v="53341"/>
    <n v="53306"/>
    <n v="51479"/>
    <n v="50752"/>
    <n v="54093"/>
    <n v="64402"/>
    <n v="67173"/>
    <n v="64380"/>
    <n v="63420"/>
    <n v="60347"/>
    <n v="59575"/>
    <n v="62118"/>
    <n v="61837"/>
    <n v="62744"/>
    <n v="63854"/>
    <n v="62051"/>
    <n v="60027"/>
    <n v="60247"/>
    <n v="58392"/>
    <n v="59303"/>
    <n v="59539"/>
    <n v="58414"/>
    <n v="59115"/>
    <n v="58250"/>
    <n v="59224"/>
    <n v="60295"/>
    <n v="57227"/>
    <n v="53252"/>
    <n v="52680"/>
    <n v="54951"/>
    <n v="56702"/>
    <n v="58580"/>
    <n v="62264"/>
    <n v="65427"/>
    <n v="68665"/>
    <n v="65813"/>
    <n v="69090"/>
    <n v="68546"/>
    <n v="69544"/>
    <n v="69573"/>
    <n v="70369"/>
    <n v="69042"/>
    <n v="67774"/>
    <n v="66003"/>
    <n v="64098"/>
    <n v="61244"/>
    <n v="59599"/>
    <n v="58134"/>
    <n v="55612"/>
    <n v="54098"/>
    <n v="52100"/>
    <n v="52972"/>
    <n v="52339"/>
    <n v="51069"/>
    <n v="51346"/>
    <n v="52379"/>
    <n v="53163"/>
    <n v="56244"/>
    <n v="59913"/>
    <n v="45669"/>
    <n v="44362"/>
    <n v="44273"/>
    <n v="39601"/>
    <n v="34154"/>
    <n v="29970"/>
    <n v="30120"/>
    <n v="29647"/>
    <n v="27705"/>
    <n v="25257"/>
    <n v="23043"/>
    <n v="21119"/>
    <n v="18677"/>
    <n v="16763"/>
    <n v="15467"/>
    <n v="13542"/>
    <n v="11689"/>
    <n v="43609"/>
  </r>
  <r>
    <s v="E06000015"/>
    <x v="88"/>
    <s v="Unitary Authority"/>
    <x v="88"/>
    <n v="3136"/>
    <n v="3172"/>
    <n v="3285"/>
    <n v="3332"/>
    <n v="3396"/>
    <n v="3495"/>
    <n v="3522"/>
    <n v="3605"/>
    <n v="3523"/>
    <n v="3577"/>
    <n v="3510"/>
    <n v="3627"/>
    <n v="3411"/>
    <n v="3135"/>
    <n v="3118"/>
    <n v="3114"/>
    <n v="2986"/>
    <n v="2934"/>
    <n v="3132"/>
    <n v="3594"/>
    <n v="3976"/>
    <n v="3924"/>
    <n v="3745"/>
    <n v="3494"/>
    <n v="3441"/>
    <n v="3505"/>
    <n v="3709"/>
    <n v="3803"/>
    <n v="3757"/>
    <n v="3799"/>
    <n v="3866"/>
    <n v="3640"/>
    <n v="3557"/>
    <n v="3569"/>
    <n v="3406"/>
    <n v="3436"/>
    <n v="3342"/>
    <n v="3234"/>
    <n v="3468"/>
    <n v="3189"/>
    <n v="3197"/>
    <n v="2951"/>
    <n v="2825"/>
    <n v="3007"/>
    <n v="2999"/>
    <n v="3122"/>
    <n v="3137"/>
    <n v="3265"/>
    <n v="3389"/>
    <n v="3328"/>
    <n v="3560"/>
    <n v="3425"/>
    <n v="3381"/>
    <n v="3469"/>
    <n v="3403"/>
    <n v="3426"/>
    <n v="3176"/>
    <n v="3188"/>
    <n v="2875"/>
    <n v="2798"/>
    <n v="2709"/>
    <n v="2642"/>
    <n v="2516"/>
    <n v="2481"/>
    <n v="2186"/>
    <n v="2311"/>
    <n v="2206"/>
    <n v="2176"/>
    <n v="2093"/>
    <n v="2185"/>
    <n v="2234"/>
    <n v="2388"/>
    <n v="2486"/>
    <n v="1866"/>
    <n v="1939"/>
    <n v="1908"/>
    <n v="1653"/>
    <n v="1496"/>
    <n v="1318"/>
    <n v="1438"/>
    <n v="1396"/>
    <n v="1437"/>
    <n v="1156"/>
    <n v="1205"/>
    <n v="1121"/>
    <n v="986"/>
    <n v="880"/>
    <n v="765"/>
    <n v="735"/>
    <n v="647"/>
    <n v="2358"/>
  </r>
  <r>
    <s v="E06000016"/>
    <x v="89"/>
    <s v="Unitary Authority"/>
    <x v="89"/>
    <n v="4655"/>
    <n v="4731"/>
    <n v="4990"/>
    <n v="5021"/>
    <n v="5050"/>
    <n v="5027"/>
    <n v="5046"/>
    <n v="5196"/>
    <n v="4832"/>
    <n v="4602"/>
    <n v="4834"/>
    <n v="4704"/>
    <n v="4509"/>
    <n v="4510"/>
    <n v="4214"/>
    <n v="4132"/>
    <n v="4011"/>
    <n v="4018"/>
    <n v="4561"/>
    <n v="7534"/>
    <n v="9632"/>
    <n v="9464"/>
    <n v="7883"/>
    <n v="6347"/>
    <n v="6248"/>
    <n v="6656"/>
    <n v="6515"/>
    <n v="6561"/>
    <n v="6711"/>
    <n v="6151"/>
    <n v="5395"/>
    <n v="5302"/>
    <n v="4966"/>
    <n v="4803"/>
    <n v="4990"/>
    <n v="5169"/>
    <n v="4883"/>
    <n v="4566"/>
    <n v="4691"/>
    <n v="4700"/>
    <n v="4433"/>
    <n v="4021"/>
    <n v="3979"/>
    <n v="4073"/>
    <n v="3888"/>
    <n v="3729"/>
    <n v="3940"/>
    <n v="4020"/>
    <n v="4020"/>
    <n v="3783"/>
    <n v="3922"/>
    <n v="3848"/>
    <n v="3770"/>
    <n v="3657"/>
    <n v="3851"/>
    <n v="3695"/>
    <n v="3754"/>
    <n v="3665"/>
    <n v="3785"/>
    <n v="3577"/>
    <n v="3439"/>
    <n v="3281"/>
    <n v="3115"/>
    <n v="3094"/>
    <n v="2954"/>
    <n v="2962"/>
    <n v="2779"/>
    <n v="2717"/>
    <n v="2530"/>
    <n v="2499"/>
    <n v="2404"/>
    <n v="2411"/>
    <n v="2264"/>
    <n v="1834"/>
    <n v="1665"/>
    <n v="1664"/>
    <n v="1684"/>
    <n v="1318"/>
    <n v="1277"/>
    <n v="1371"/>
    <n v="1286"/>
    <n v="1217"/>
    <n v="1202"/>
    <n v="1050"/>
    <n v="993"/>
    <n v="894"/>
    <n v="846"/>
    <n v="717"/>
    <n v="649"/>
    <n v="636"/>
    <n v="2252"/>
  </r>
  <r>
    <s v="E06000018"/>
    <x v="90"/>
    <s v="Unitary Authority"/>
    <x v="90"/>
    <n v="3871"/>
    <n v="3948"/>
    <n v="4071"/>
    <n v="4296"/>
    <n v="4149"/>
    <n v="4099"/>
    <n v="4211"/>
    <n v="4254"/>
    <n v="3991"/>
    <n v="3890"/>
    <n v="3834"/>
    <n v="3870"/>
    <n v="3648"/>
    <n v="3630"/>
    <n v="3452"/>
    <n v="3318"/>
    <n v="3273"/>
    <n v="3266"/>
    <n v="4805"/>
    <n v="12485"/>
    <n v="13503"/>
    <n v="11928"/>
    <n v="9504"/>
    <n v="7130"/>
    <n v="6288"/>
    <n v="7058"/>
    <n v="7127"/>
    <n v="6846"/>
    <n v="6582"/>
    <n v="6192"/>
    <n v="4964"/>
    <n v="4388"/>
    <n v="4470"/>
    <n v="4444"/>
    <n v="4319"/>
    <n v="4268"/>
    <n v="4178"/>
    <n v="3915"/>
    <n v="3887"/>
    <n v="4154"/>
    <n v="3678"/>
    <n v="3484"/>
    <n v="3259"/>
    <n v="3436"/>
    <n v="3381"/>
    <n v="3235"/>
    <n v="3548"/>
    <n v="3567"/>
    <n v="3690"/>
    <n v="3596"/>
    <n v="3661"/>
    <n v="3641"/>
    <n v="3489"/>
    <n v="3656"/>
    <n v="3477"/>
    <n v="3495"/>
    <n v="3441"/>
    <n v="3327"/>
    <n v="3121"/>
    <n v="3009"/>
    <n v="2882"/>
    <n v="2831"/>
    <n v="2691"/>
    <n v="2463"/>
    <n v="2557"/>
    <n v="2550"/>
    <n v="2365"/>
    <n v="2149"/>
    <n v="2169"/>
    <n v="2183"/>
    <n v="2081"/>
    <n v="2099"/>
    <n v="2326"/>
    <n v="1681"/>
    <n v="1551"/>
    <n v="1604"/>
    <n v="1442"/>
    <n v="1273"/>
    <n v="1172"/>
    <n v="1199"/>
    <n v="1182"/>
    <n v="1213"/>
    <n v="1078"/>
    <n v="981"/>
    <n v="971"/>
    <n v="834"/>
    <n v="720"/>
    <n v="738"/>
    <n v="598"/>
    <n v="542"/>
    <n v="2078"/>
  </r>
  <r>
    <s v="E06000017"/>
    <x v="91"/>
    <s v="Unitary Authority"/>
    <x v="91"/>
    <n v="323"/>
    <n v="381"/>
    <n v="375"/>
    <n v="400"/>
    <n v="382"/>
    <n v="392"/>
    <n v="446"/>
    <n v="376"/>
    <n v="391"/>
    <n v="406"/>
    <n v="412"/>
    <n v="401"/>
    <n v="457"/>
    <n v="440"/>
    <n v="597"/>
    <n v="582"/>
    <n v="565"/>
    <n v="528"/>
    <n v="498"/>
    <n v="272"/>
    <n v="177"/>
    <n v="230"/>
    <n v="294"/>
    <n v="393"/>
    <n v="405"/>
    <n v="476"/>
    <n v="417"/>
    <n v="367"/>
    <n v="451"/>
    <n v="391"/>
    <n v="425"/>
    <n v="403"/>
    <n v="375"/>
    <n v="406"/>
    <n v="426"/>
    <n v="406"/>
    <n v="430"/>
    <n v="430"/>
    <n v="437"/>
    <n v="462"/>
    <n v="477"/>
    <n v="416"/>
    <n v="436"/>
    <n v="472"/>
    <n v="463"/>
    <n v="485"/>
    <n v="476"/>
    <n v="548"/>
    <n v="598"/>
    <n v="559"/>
    <n v="591"/>
    <n v="623"/>
    <n v="577"/>
    <n v="589"/>
    <n v="599"/>
    <n v="638"/>
    <n v="545"/>
    <n v="590"/>
    <n v="559"/>
    <n v="542"/>
    <n v="553"/>
    <n v="490"/>
    <n v="536"/>
    <n v="518"/>
    <n v="459"/>
    <n v="494"/>
    <n v="499"/>
    <n v="529"/>
    <n v="519"/>
    <n v="557"/>
    <n v="569"/>
    <n v="595"/>
    <n v="640"/>
    <n v="489"/>
    <n v="467"/>
    <n v="481"/>
    <n v="453"/>
    <n v="380"/>
    <n v="372"/>
    <n v="291"/>
    <n v="336"/>
    <n v="340"/>
    <n v="258"/>
    <n v="279"/>
    <n v="256"/>
    <n v="191"/>
    <n v="193"/>
    <n v="140"/>
    <n v="154"/>
    <n v="151"/>
    <n v="530"/>
  </r>
  <r>
    <s v="E10000007"/>
    <x v="92"/>
    <s v="County"/>
    <x v="92"/>
    <n v="7394"/>
    <n v="7744"/>
    <n v="8082"/>
    <n v="8357"/>
    <n v="8351"/>
    <n v="8465"/>
    <n v="8893"/>
    <n v="9227"/>
    <n v="9144"/>
    <n v="9120"/>
    <n v="8808"/>
    <n v="9162"/>
    <n v="8785"/>
    <n v="8963"/>
    <n v="8633"/>
    <n v="8599"/>
    <n v="8340"/>
    <n v="8197"/>
    <n v="8083"/>
    <n v="6869"/>
    <n v="7078"/>
    <n v="7142"/>
    <n v="8203"/>
    <n v="8793"/>
    <n v="8975"/>
    <n v="9332"/>
    <n v="9209"/>
    <n v="9561"/>
    <n v="9881"/>
    <n v="9478"/>
    <n v="9477"/>
    <n v="9328"/>
    <n v="9390"/>
    <n v="9311"/>
    <n v="9374"/>
    <n v="9018"/>
    <n v="9233"/>
    <n v="9240"/>
    <n v="9456"/>
    <n v="9583"/>
    <n v="9171"/>
    <n v="8463"/>
    <n v="8482"/>
    <n v="9023"/>
    <n v="9640"/>
    <n v="9966"/>
    <n v="10778"/>
    <n v="11791"/>
    <n v="12434"/>
    <n v="12010"/>
    <n v="12595"/>
    <n v="12710"/>
    <n v="13102"/>
    <n v="13011"/>
    <n v="12947"/>
    <n v="12619"/>
    <n v="12460"/>
    <n v="11915"/>
    <n v="11607"/>
    <n v="11060"/>
    <n v="11052"/>
    <n v="10736"/>
    <n v="10275"/>
    <n v="10088"/>
    <n v="9525"/>
    <n v="9841"/>
    <n v="9649"/>
    <n v="9328"/>
    <n v="9557"/>
    <n v="9713"/>
    <n v="9863"/>
    <n v="10525"/>
    <n v="11359"/>
    <n v="8653"/>
    <n v="8346"/>
    <n v="8577"/>
    <n v="7552"/>
    <n v="6466"/>
    <n v="5614"/>
    <n v="5547"/>
    <n v="5468"/>
    <n v="5081"/>
    <n v="4577"/>
    <n v="4139"/>
    <n v="3805"/>
    <n v="3343"/>
    <n v="3044"/>
    <n v="2818"/>
    <n v="2415"/>
    <n v="2003"/>
    <n v="7673"/>
  </r>
  <r>
    <s v="E07000032"/>
    <x v="93"/>
    <s v="Non-metropolitan District"/>
    <x v="93"/>
    <n v="1170"/>
    <n v="1219"/>
    <n v="1327"/>
    <n v="1318"/>
    <n v="1290"/>
    <n v="1320"/>
    <n v="1473"/>
    <n v="1422"/>
    <n v="1424"/>
    <n v="1462"/>
    <n v="1328"/>
    <n v="1393"/>
    <n v="1414"/>
    <n v="1378"/>
    <n v="1317"/>
    <n v="1289"/>
    <n v="1330"/>
    <n v="1309"/>
    <n v="1240"/>
    <n v="1134"/>
    <n v="1107"/>
    <n v="1101"/>
    <n v="1249"/>
    <n v="1376"/>
    <n v="1407"/>
    <n v="1491"/>
    <n v="1550"/>
    <n v="1483"/>
    <n v="1597"/>
    <n v="1419"/>
    <n v="1445"/>
    <n v="1409"/>
    <n v="1489"/>
    <n v="1464"/>
    <n v="1520"/>
    <n v="1415"/>
    <n v="1483"/>
    <n v="1430"/>
    <n v="1496"/>
    <n v="1620"/>
    <n v="1484"/>
    <n v="1294"/>
    <n v="1397"/>
    <n v="1474"/>
    <n v="1570"/>
    <n v="1658"/>
    <n v="1748"/>
    <n v="1948"/>
    <n v="1931"/>
    <n v="1962"/>
    <n v="2039"/>
    <n v="2015"/>
    <n v="2107"/>
    <n v="1985"/>
    <n v="2093"/>
    <n v="2039"/>
    <n v="2056"/>
    <n v="1842"/>
    <n v="1853"/>
    <n v="1761"/>
    <n v="1765"/>
    <n v="1700"/>
    <n v="1624"/>
    <n v="1675"/>
    <n v="1543"/>
    <n v="1598"/>
    <n v="1566"/>
    <n v="1500"/>
    <n v="1559"/>
    <n v="1645"/>
    <n v="1711"/>
    <n v="1767"/>
    <n v="1928"/>
    <n v="1389"/>
    <n v="1329"/>
    <n v="1415"/>
    <n v="1246"/>
    <n v="1045"/>
    <n v="901"/>
    <n v="861"/>
    <n v="898"/>
    <n v="766"/>
    <n v="729"/>
    <n v="642"/>
    <n v="552"/>
    <n v="508"/>
    <n v="513"/>
    <n v="418"/>
    <n v="341"/>
    <n v="328"/>
    <n v="1321"/>
  </r>
  <r>
    <s v="E07000033"/>
    <x v="94"/>
    <s v="Non-metropolitan District"/>
    <x v="94"/>
    <n v="836"/>
    <n v="881"/>
    <n v="824"/>
    <n v="888"/>
    <n v="896"/>
    <n v="865"/>
    <n v="986"/>
    <n v="952"/>
    <n v="929"/>
    <n v="876"/>
    <n v="888"/>
    <n v="936"/>
    <n v="889"/>
    <n v="917"/>
    <n v="896"/>
    <n v="826"/>
    <n v="857"/>
    <n v="794"/>
    <n v="766"/>
    <n v="769"/>
    <n v="789"/>
    <n v="760"/>
    <n v="894"/>
    <n v="950"/>
    <n v="933"/>
    <n v="1065"/>
    <n v="969"/>
    <n v="1000"/>
    <n v="1060"/>
    <n v="1031"/>
    <n v="1040"/>
    <n v="937"/>
    <n v="965"/>
    <n v="1007"/>
    <n v="1089"/>
    <n v="972"/>
    <n v="1027"/>
    <n v="980"/>
    <n v="910"/>
    <n v="931"/>
    <n v="889"/>
    <n v="833"/>
    <n v="872"/>
    <n v="928"/>
    <n v="922"/>
    <n v="977"/>
    <n v="1113"/>
    <n v="1170"/>
    <n v="1294"/>
    <n v="1226"/>
    <n v="1422"/>
    <n v="1284"/>
    <n v="1297"/>
    <n v="1326"/>
    <n v="1255"/>
    <n v="1226"/>
    <n v="1188"/>
    <n v="1168"/>
    <n v="1084"/>
    <n v="1083"/>
    <n v="1078"/>
    <n v="1031"/>
    <n v="1044"/>
    <n v="953"/>
    <n v="927"/>
    <n v="927"/>
    <n v="901"/>
    <n v="908"/>
    <n v="910"/>
    <n v="934"/>
    <n v="878"/>
    <n v="964"/>
    <n v="997"/>
    <n v="806"/>
    <n v="864"/>
    <n v="804"/>
    <n v="693"/>
    <n v="649"/>
    <n v="534"/>
    <n v="501"/>
    <n v="484"/>
    <n v="436"/>
    <n v="442"/>
    <n v="377"/>
    <n v="368"/>
    <n v="303"/>
    <n v="280"/>
    <n v="226"/>
    <n v="191"/>
    <n v="184"/>
    <n v="631"/>
  </r>
  <r>
    <s v="E07000034"/>
    <x v="95"/>
    <s v="Non-metropolitan District"/>
    <x v="95"/>
    <n v="1027"/>
    <n v="1068"/>
    <n v="1111"/>
    <n v="1037"/>
    <n v="1022"/>
    <n v="1170"/>
    <n v="1165"/>
    <n v="1251"/>
    <n v="1219"/>
    <n v="1138"/>
    <n v="1161"/>
    <n v="1219"/>
    <n v="1123"/>
    <n v="1071"/>
    <n v="1053"/>
    <n v="1022"/>
    <n v="1017"/>
    <n v="986"/>
    <n v="1064"/>
    <n v="917"/>
    <n v="1010"/>
    <n v="965"/>
    <n v="1216"/>
    <n v="1258"/>
    <n v="1279"/>
    <n v="1355"/>
    <n v="1297"/>
    <n v="1394"/>
    <n v="1381"/>
    <n v="1222"/>
    <n v="1301"/>
    <n v="1314"/>
    <n v="1326"/>
    <n v="1235"/>
    <n v="1324"/>
    <n v="1213"/>
    <n v="1229"/>
    <n v="1316"/>
    <n v="1284"/>
    <n v="1272"/>
    <n v="1228"/>
    <n v="1172"/>
    <n v="1063"/>
    <n v="1150"/>
    <n v="1247"/>
    <n v="1263"/>
    <n v="1415"/>
    <n v="1576"/>
    <n v="1533"/>
    <n v="1593"/>
    <n v="1563"/>
    <n v="1531"/>
    <n v="1693"/>
    <n v="1705"/>
    <n v="1659"/>
    <n v="1585"/>
    <n v="1583"/>
    <n v="1444"/>
    <n v="1488"/>
    <n v="1430"/>
    <n v="1417"/>
    <n v="1393"/>
    <n v="1357"/>
    <n v="1304"/>
    <n v="1223"/>
    <n v="1231"/>
    <n v="1242"/>
    <n v="1154"/>
    <n v="1223"/>
    <n v="1279"/>
    <n v="1212"/>
    <n v="1283"/>
    <n v="1422"/>
    <n v="1078"/>
    <n v="984"/>
    <n v="1091"/>
    <n v="973"/>
    <n v="798"/>
    <n v="706"/>
    <n v="710"/>
    <n v="714"/>
    <n v="699"/>
    <n v="601"/>
    <n v="484"/>
    <n v="470"/>
    <n v="469"/>
    <n v="413"/>
    <n v="392"/>
    <n v="272"/>
    <n v="284"/>
    <n v="1069"/>
  </r>
  <r>
    <s v="E07000035"/>
    <x v="96"/>
    <s v="Non-metropolitan District"/>
    <x v="96"/>
    <n v="470"/>
    <n v="462"/>
    <n v="583"/>
    <n v="609"/>
    <n v="642"/>
    <n v="616"/>
    <n v="640"/>
    <n v="694"/>
    <n v="727"/>
    <n v="714"/>
    <n v="742"/>
    <n v="801"/>
    <n v="734"/>
    <n v="814"/>
    <n v="791"/>
    <n v="796"/>
    <n v="800"/>
    <n v="725"/>
    <n v="720"/>
    <n v="551"/>
    <n v="486"/>
    <n v="589"/>
    <n v="658"/>
    <n v="675"/>
    <n v="690"/>
    <n v="660"/>
    <n v="655"/>
    <n v="643"/>
    <n v="637"/>
    <n v="673"/>
    <n v="624"/>
    <n v="617"/>
    <n v="599"/>
    <n v="624"/>
    <n v="635"/>
    <n v="536"/>
    <n v="640"/>
    <n v="630"/>
    <n v="679"/>
    <n v="681"/>
    <n v="670"/>
    <n v="613"/>
    <n v="723"/>
    <n v="789"/>
    <n v="833"/>
    <n v="867"/>
    <n v="948"/>
    <n v="1007"/>
    <n v="1099"/>
    <n v="1071"/>
    <n v="1143"/>
    <n v="1219"/>
    <n v="1260"/>
    <n v="1318"/>
    <n v="1296"/>
    <n v="1255"/>
    <n v="1287"/>
    <n v="1177"/>
    <n v="1205"/>
    <n v="1198"/>
    <n v="1107"/>
    <n v="1138"/>
    <n v="1098"/>
    <n v="1054"/>
    <n v="1008"/>
    <n v="1031"/>
    <n v="1072"/>
    <n v="1058"/>
    <n v="1113"/>
    <n v="1052"/>
    <n v="1087"/>
    <n v="1204"/>
    <n v="1309"/>
    <n v="972"/>
    <n v="886"/>
    <n v="973"/>
    <n v="860"/>
    <n v="728"/>
    <n v="632"/>
    <n v="585"/>
    <n v="590"/>
    <n v="581"/>
    <n v="571"/>
    <n v="485"/>
    <n v="430"/>
    <n v="388"/>
    <n v="339"/>
    <n v="297"/>
    <n v="313"/>
    <n v="206"/>
    <n v="918"/>
  </r>
  <r>
    <s v="E07000036"/>
    <x v="97"/>
    <s v="Non-metropolitan District"/>
    <x v="97"/>
    <n v="1054"/>
    <n v="1166"/>
    <n v="1183"/>
    <n v="1271"/>
    <n v="1269"/>
    <n v="1323"/>
    <n v="1323"/>
    <n v="1404"/>
    <n v="1429"/>
    <n v="1401"/>
    <n v="1357"/>
    <n v="1362"/>
    <n v="1235"/>
    <n v="1291"/>
    <n v="1274"/>
    <n v="1308"/>
    <n v="1162"/>
    <n v="1196"/>
    <n v="1130"/>
    <n v="1012"/>
    <n v="1021"/>
    <n v="1073"/>
    <n v="1176"/>
    <n v="1305"/>
    <n v="1396"/>
    <n v="1361"/>
    <n v="1324"/>
    <n v="1450"/>
    <n v="1549"/>
    <n v="1438"/>
    <n v="1587"/>
    <n v="1605"/>
    <n v="1486"/>
    <n v="1435"/>
    <n v="1329"/>
    <n v="1371"/>
    <n v="1281"/>
    <n v="1341"/>
    <n v="1482"/>
    <n v="1422"/>
    <n v="1413"/>
    <n v="1236"/>
    <n v="1202"/>
    <n v="1327"/>
    <n v="1455"/>
    <n v="1511"/>
    <n v="1497"/>
    <n v="1625"/>
    <n v="1822"/>
    <n v="1703"/>
    <n v="1780"/>
    <n v="1832"/>
    <n v="1845"/>
    <n v="1904"/>
    <n v="1771"/>
    <n v="1809"/>
    <n v="1795"/>
    <n v="1722"/>
    <n v="1638"/>
    <n v="1424"/>
    <n v="1464"/>
    <n v="1400"/>
    <n v="1366"/>
    <n v="1266"/>
    <n v="1263"/>
    <n v="1239"/>
    <n v="1232"/>
    <n v="1217"/>
    <n v="1236"/>
    <n v="1175"/>
    <n v="1278"/>
    <n v="1351"/>
    <n v="1532"/>
    <n v="1155"/>
    <n v="1108"/>
    <n v="1136"/>
    <n v="1027"/>
    <n v="835"/>
    <n v="728"/>
    <n v="841"/>
    <n v="709"/>
    <n v="754"/>
    <n v="678"/>
    <n v="624"/>
    <n v="553"/>
    <n v="489"/>
    <n v="440"/>
    <n v="461"/>
    <n v="419"/>
    <n v="276"/>
    <n v="1226"/>
  </r>
  <r>
    <s v="E07000037"/>
    <x v="98"/>
    <s v="Non-metropolitan District"/>
    <x v="98"/>
    <n v="859"/>
    <n v="902"/>
    <n v="919"/>
    <n v="970"/>
    <n v="946"/>
    <n v="917"/>
    <n v="984"/>
    <n v="1057"/>
    <n v="1014"/>
    <n v="1058"/>
    <n v="1018"/>
    <n v="1054"/>
    <n v="1056"/>
    <n v="1041"/>
    <n v="993"/>
    <n v="1012"/>
    <n v="969"/>
    <n v="939"/>
    <n v="952"/>
    <n v="785"/>
    <n v="892"/>
    <n v="795"/>
    <n v="943"/>
    <n v="1004"/>
    <n v="1011"/>
    <n v="1058"/>
    <n v="1018"/>
    <n v="1161"/>
    <n v="1059"/>
    <n v="1083"/>
    <n v="1052"/>
    <n v="993"/>
    <n v="1066"/>
    <n v="1082"/>
    <n v="1049"/>
    <n v="1041"/>
    <n v="1058"/>
    <n v="1049"/>
    <n v="1091"/>
    <n v="1059"/>
    <n v="1052"/>
    <n v="999"/>
    <n v="924"/>
    <n v="959"/>
    <n v="1100"/>
    <n v="1106"/>
    <n v="1238"/>
    <n v="1342"/>
    <n v="1448"/>
    <n v="1444"/>
    <n v="1445"/>
    <n v="1514"/>
    <n v="1537"/>
    <n v="1546"/>
    <n v="1537"/>
    <n v="1562"/>
    <n v="1503"/>
    <n v="1485"/>
    <n v="1493"/>
    <n v="1344"/>
    <n v="1408"/>
    <n v="1302"/>
    <n v="1306"/>
    <n v="1217"/>
    <n v="1082"/>
    <n v="1188"/>
    <n v="1146"/>
    <n v="1120"/>
    <n v="1117"/>
    <n v="1139"/>
    <n v="1133"/>
    <n v="1243"/>
    <n v="1295"/>
    <n v="973"/>
    <n v="914"/>
    <n v="937"/>
    <n v="814"/>
    <n v="751"/>
    <n v="637"/>
    <n v="617"/>
    <n v="579"/>
    <n v="528"/>
    <n v="465"/>
    <n v="477"/>
    <n v="417"/>
    <n v="397"/>
    <n v="298"/>
    <n v="316"/>
    <n v="247"/>
    <n v="223"/>
    <n v="793"/>
  </r>
  <r>
    <s v="E07000038"/>
    <x v="99"/>
    <s v="Non-metropolitan District"/>
    <x v="99"/>
    <n v="879"/>
    <n v="868"/>
    <n v="1016"/>
    <n v="997"/>
    <n v="1027"/>
    <n v="1069"/>
    <n v="989"/>
    <n v="1113"/>
    <n v="1115"/>
    <n v="1118"/>
    <n v="1041"/>
    <n v="1099"/>
    <n v="1056"/>
    <n v="1077"/>
    <n v="1068"/>
    <n v="1073"/>
    <n v="960"/>
    <n v="1021"/>
    <n v="1031"/>
    <n v="717"/>
    <n v="819"/>
    <n v="836"/>
    <n v="967"/>
    <n v="1063"/>
    <n v="1140"/>
    <n v="1098"/>
    <n v="1096"/>
    <n v="1128"/>
    <n v="1135"/>
    <n v="1098"/>
    <n v="1129"/>
    <n v="1072"/>
    <n v="1088"/>
    <n v="1057"/>
    <n v="1112"/>
    <n v="1061"/>
    <n v="1053"/>
    <n v="1073"/>
    <n v="1112"/>
    <n v="1182"/>
    <n v="1019"/>
    <n v="1014"/>
    <n v="1041"/>
    <n v="1113"/>
    <n v="1103"/>
    <n v="1205"/>
    <n v="1321"/>
    <n v="1425"/>
    <n v="1573"/>
    <n v="1430"/>
    <n v="1490"/>
    <n v="1568"/>
    <n v="1643"/>
    <n v="1553"/>
    <n v="1654"/>
    <n v="1584"/>
    <n v="1498"/>
    <n v="1490"/>
    <n v="1450"/>
    <n v="1492"/>
    <n v="1477"/>
    <n v="1498"/>
    <n v="1301"/>
    <n v="1355"/>
    <n v="1329"/>
    <n v="1419"/>
    <n v="1293"/>
    <n v="1250"/>
    <n v="1312"/>
    <n v="1339"/>
    <n v="1453"/>
    <n v="1479"/>
    <n v="1558"/>
    <n v="1324"/>
    <n v="1312"/>
    <n v="1286"/>
    <n v="1118"/>
    <n v="969"/>
    <n v="862"/>
    <n v="835"/>
    <n v="879"/>
    <n v="803"/>
    <n v="659"/>
    <n v="595"/>
    <n v="591"/>
    <n v="451"/>
    <n v="472"/>
    <n v="366"/>
    <n v="351"/>
    <n v="276"/>
    <n v="931"/>
  </r>
  <r>
    <s v="E07000039"/>
    <x v="100"/>
    <s v="Non-metropolitan District"/>
    <x v="100"/>
    <n v="1099"/>
    <n v="1178"/>
    <n v="1119"/>
    <n v="1267"/>
    <n v="1259"/>
    <n v="1185"/>
    <n v="1333"/>
    <n v="1334"/>
    <n v="1287"/>
    <n v="1353"/>
    <n v="1273"/>
    <n v="1298"/>
    <n v="1278"/>
    <n v="1374"/>
    <n v="1241"/>
    <n v="1273"/>
    <n v="1245"/>
    <n v="1227"/>
    <n v="1180"/>
    <n v="984"/>
    <n v="954"/>
    <n v="1023"/>
    <n v="1100"/>
    <n v="1162"/>
    <n v="1119"/>
    <n v="1244"/>
    <n v="1300"/>
    <n v="1302"/>
    <n v="1463"/>
    <n v="1514"/>
    <n v="1299"/>
    <n v="1381"/>
    <n v="1371"/>
    <n v="1407"/>
    <n v="1316"/>
    <n v="1409"/>
    <n v="1462"/>
    <n v="1421"/>
    <n v="1402"/>
    <n v="1416"/>
    <n v="1416"/>
    <n v="1302"/>
    <n v="1260"/>
    <n v="1283"/>
    <n v="1410"/>
    <n v="1379"/>
    <n v="1498"/>
    <n v="1698"/>
    <n v="1734"/>
    <n v="1581"/>
    <n v="1713"/>
    <n v="1747"/>
    <n v="1720"/>
    <n v="1674"/>
    <n v="1682"/>
    <n v="1559"/>
    <n v="1550"/>
    <n v="1587"/>
    <n v="1396"/>
    <n v="1328"/>
    <n v="1336"/>
    <n v="1274"/>
    <n v="1179"/>
    <n v="1264"/>
    <n v="1150"/>
    <n v="1208"/>
    <n v="1197"/>
    <n v="1121"/>
    <n v="1087"/>
    <n v="1150"/>
    <n v="1111"/>
    <n v="1234"/>
    <n v="1318"/>
    <n v="956"/>
    <n v="949"/>
    <n v="935"/>
    <n v="821"/>
    <n v="691"/>
    <n v="614"/>
    <n v="597"/>
    <n v="615"/>
    <n v="514"/>
    <n v="432"/>
    <n v="455"/>
    <n v="424"/>
    <n v="338"/>
    <n v="289"/>
    <n v="342"/>
    <n v="281"/>
    <n v="226"/>
    <n v="784"/>
  </r>
  <r>
    <s v="E10000018"/>
    <x v="101"/>
    <s v="County"/>
    <x v="101"/>
    <n v="6695"/>
    <n v="7253"/>
    <n v="7301"/>
    <n v="7878"/>
    <n v="7898"/>
    <n v="7651"/>
    <n v="8086"/>
    <n v="8443"/>
    <n v="8657"/>
    <n v="8311"/>
    <n v="8047"/>
    <n v="8410"/>
    <n v="8178"/>
    <n v="8128"/>
    <n v="7760"/>
    <n v="8054"/>
    <n v="7524"/>
    <n v="7586"/>
    <n v="8140"/>
    <n v="9752"/>
    <n v="8925"/>
    <n v="8198"/>
    <n v="8760"/>
    <n v="8548"/>
    <n v="8771"/>
    <n v="8673"/>
    <n v="8401"/>
    <n v="8284"/>
    <n v="8575"/>
    <n v="8050"/>
    <n v="8037"/>
    <n v="8366"/>
    <n v="7849"/>
    <n v="8241"/>
    <n v="8575"/>
    <n v="8247"/>
    <n v="8351"/>
    <n v="8491"/>
    <n v="8594"/>
    <n v="8715"/>
    <n v="8238"/>
    <n v="7781"/>
    <n v="7712"/>
    <n v="8141"/>
    <n v="8531"/>
    <n v="8781"/>
    <n v="9548"/>
    <n v="9804"/>
    <n v="10576"/>
    <n v="9936"/>
    <n v="10642"/>
    <n v="10542"/>
    <n v="10531"/>
    <n v="10536"/>
    <n v="10628"/>
    <n v="10364"/>
    <n v="10156"/>
    <n v="9947"/>
    <n v="9808"/>
    <n v="9064"/>
    <n v="8859"/>
    <n v="8729"/>
    <n v="8191"/>
    <n v="8156"/>
    <n v="7659"/>
    <n v="7730"/>
    <n v="8156"/>
    <n v="7805"/>
    <n v="7814"/>
    <n v="7905"/>
    <n v="8310"/>
    <n v="8613"/>
    <n v="9166"/>
    <n v="6908"/>
    <n v="6947"/>
    <n v="6878"/>
    <n v="6244"/>
    <n v="5058"/>
    <n v="4503"/>
    <n v="4625"/>
    <n v="4538"/>
    <n v="4283"/>
    <n v="3929"/>
    <n v="3556"/>
    <n v="3227"/>
    <n v="2902"/>
    <n v="2584"/>
    <n v="2389"/>
    <n v="2116"/>
    <n v="1843"/>
    <n v="6863"/>
  </r>
  <r>
    <s v="E07000129"/>
    <x v="102"/>
    <s v="Non-metropolitan District"/>
    <x v="102"/>
    <n v="1070"/>
    <n v="1104"/>
    <n v="1141"/>
    <n v="1219"/>
    <n v="1165"/>
    <n v="1178"/>
    <n v="1227"/>
    <n v="1271"/>
    <n v="1340"/>
    <n v="1245"/>
    <n v="1219"/>
    <n v="1342"/>
    <n v="1239"/>
    <n v="1244"/>
    <n v="1129"/>
    <n v="1234"/>
    <n v="1080"/>
    <n v="1036"/>
    <n v="1089"/>
    <n v="828"/>
    <n v="833"/>
    <n v="858"/>
    <n v="982"/>
    <n v="1100"/>
    <n v="1096"/>
    <n v="1112"/>
    <n v="1057"/>
    <n v="1053"/>
    <n v="1190"/>
    <n v="1367"/>
    <n v="1286"/>
    <n v="1372"/>
    <n v="1276"/>
    <n v="1313"/>
    <n v="1352"/>
    <n v="1336"/>
    <n v="1358"/>
    <n v="1355"/>
    <n v="1306"/>
    <n v="1333"/>
    <n v="1222"/>
    <n v="1169"/>
    <n v="1154"/>
    <n v="1255"/>
    <n v="1305"/>
    <n v="1270"/>
    <n v="1392"/>
    <n v="1398"/>
    <n v="1438"/>
    <n v="1422"/>
    <n v="1492"/>
    <n v="1542"/>
    <n v="1519"/>
    <n v="1438"/>
    <n v="1536"/>
    <n v="1422"/>
    <n v="1443"/>
    <n v="1436"/>
    <n v="1429"/>
    <n v="1325"/>
    <n v="1271"/>
    <n v="1266"/>
    <n v="1183"/>
    <n v="1144"/>
    <n v="1071"/>
    <n v="1049"/>
    <n v="1156"/>
    <n v="1084"/>
    <n v="1014"/>
    <n v="1141"/>
    <n v="1158"/>
    <n v="1215"/>
    <n v="1329"/>
    <n v="992"/>
    <n v="983"/>
    <n v="962"/>
    <n v="888"/>
    <n v="741"/>
    <n v="671"/>
    <n v="619"/>
    <n v="705"/>
    <n v="641"/>
    <n v="620"/>
    <n v="519"/>
    <n v="469"/>
    <n v="458"/>
    <n v="397"/>
    <n v="354"/>
    <n v="280"/>
    <n v="278"/>
    <n v="926"/>
  </r>
  <r>
    <s v="E07000130"/>
    <x v="103"/>
    <s v="Non-metropolitan District"/>
    <x v="103"/>
    <n v="1678"/>
    <n v="1933"/>
    <n v="1896"/>
    <n v="2050"/>
    <n v="2052"/>
    <n v="1872"/>
    <n v="2010"/>
    <n v="2118"/>
    <n v="2257"/>
    <n v="2080"/>
    <n v="1942"/>
    <n v="1982"/>
    <n v="1974"/>
    <n v="1895"/>
    <n v="1893"/>
    <n v="1911"/>
    <n v="1811"/>
    <n v="2086"/>
    <n v="2451"/>
    <n v="4605"/>
    <n v="4572"/>
    <n v="3661"/>
    <n v="3719"/>
    <n v="2992"/>
    <n v="2957"/>
    <n v="2991"/>
    <n v="2855"/>
    <n v="2791"/>
    <n v="2801"/>
    <n v="2288"/>
    <n v="2176"/>
    <n v="2234"/>
    <n v="2055"/>
    <n v="2193"/>
    <n v="2472"/>
    <n v="2215"/>
    <n v="2281"/>
    <n v="2274"/>
    <n v="2272"/>
    <n v="2230"/>
    <n v="2100"/>
    <n v="1983"/>
    <n v="1851"/>
    <n v="2028"/>
    <n v="2043"/>
    <n v="2124"/>
    <n v="2317"/>
    <n v="2264"/>
    <n v="2583"/>
    <n v="2475"/>
    <n v="2528"/>
    <n v="2393"/>
    <n v="2433"/>
    <n v="2416"/>
    <n v="2554"/>
    <n v="2414"/>
    <n v="2432"/>
    <n v="2292"/>
    <n v="2291"/>
    <n v="2130"/>
    <n v="2145"/>
    <n v="2069"/>
    <n v="1918"/>
    <n v="1978"/>
    <n v="1835"/>
    <n v="1846"/>
    <n v="1936"/>
    <n v="1902"/>
    <n v="1849"/>
    <n v="1765"/>
    <n v="1945"/>
    <n v="1949"/>
    <n v="2126"/>
    <n v="1514"/>
    <n v="1573"/>
    <n v="1591"/>
    <n v="1437"/>
    <n v="1155"/>
    <n v="1089"/>
    <n v="1090"/>
    <n v="1032"/>
    <n v="940"/>
    <n v="948"/>
    <n v="825"/>
    <n v="745"/>
    <n v="681"/>
    <n v="631"/>
    <n v="599"/>
    <n v="509"/>
    <n v="457"/>
    <n v="1596"/>
  </r>
  <r>
    <s v="E07000131"/>
    <x v="104"/>
    <s v="Non-metropolitan District"/>
    <x v="104"/>
    <n v="820"/>
    <n v="877"/>
    <n v="888"/>
    <n v="1004"/>
    <n v="1052"/>
    <n v="1014"/>
    <n v="1076"/>
    <n v="1045"/>
    <n v="1138"/>
    <n v="1196"/>
    <n v="1161"/>
    <n v="1248"/>
    <n v="1180"/>
    <n v="1221"/>
    <n v="1135"/>
    <n v="1155"/>
    <n v="1138"/>
    <n v="1063"/>
    <n v="1088"/>
    <n v="733"/>
    <n v="599"/>
    <n v="728"/>
    <n v="819"/>
    <n v="758"/>
    <n v="975"/>
    <n v="922"/>
    <n v="901"/>
    <n v="860"/>
    <n v="990"/>
    <n v="949"/>
    <n v="929"/>
    <n v="952"/>
    <n v="935"/>
    <n v="942"/>
    <n v="971"/>
    <n v="996"/>
    <n v="918"/>
    <n v="969"/>
    <n v="1112"/>
    <n v="1140"/>
    <n v="1171"/>
    <n v="1082"/>
    <n v="1060"/>
    <n v="1129"/>
    <n v="1238"/>
    <n v="1286"/>
    <n v="1425"/>
    <n v="1447"/>
    <n v="1533"/>
    <n v="1421"/>
    <n v="1602"/>
    <n v="1505"/>
    <n v="1626"/>
    <n v="1529"/>
    <n v="1596"/>
    <n v="1515"/>
    <n v="1465"/>
    <n v="1431"/>
    <n v="1387"/>
    <n v="1300"/>
    <n v="1243"/>
    <n v="1247"/>
    <n v="1142"/>
    <n v="1187"/>
    <n v="1064"/>
    <n v="1103"/>
    <n v="1088"/>
    <n v="1069"/>
    <n v="1113"/>
    <n v="1153"/>
    <n v="1127"/>
    <n v="1218"/>
    <n v="1349"/>
    <n v="1037"/>
    <n v="994"/>
    <n v="1013"/>
    <n v="917"/>
    <n v="705"/>
    <n v="575"/>
    <n v="671"/>
    <n v="642"/>
    <n v="610"/>
    <n v="588"/>
    <n v="507"/>
    <n v="479"/>
    <n v="409"/>
    <n v="337"/>
    <n v="341"/>
    <n v="313"/>
    <n v="250"/>
    <n v="971"/>
  </r>
  <r>
    <s v="E07000132"/>
    <x v="105"/>
    <s v="Non-metropolitan District"/>
    <x v="105"/>
    <n v="1108"/>
    <n v="1119"/>
    <n v="1210"/>
    <n v="1225"/>
    <n v="1231"/>
    <n v="1264"/>
    <n v="1310"/>
    <n v="1437"/>
    <n v="1344"/>
    <n v="1285"/>
    <n v="1240"/>
    <n v="1302"/>
    <n v="1294"/>
    <n v="1291"/>
    <n v="1214"/>
    <n v="1262"/>
    <n v="1173"/>
    <n v="1141"/>
    <n v="1206"/>
    <n v="910"/>
    <n v="913"/>
    <n v="929"/>
    <n v="1036"/>
    <n v="1069"/>
    <n v="1193"/>
    <n v="1206"/>
    <n v="1238"/>
    <n v="1295"/>
    <n v="1514"/>
    <n v="1259"/>
    <n v="1339"/>
    <n v="1422"/>
    <n v="1291"/>
    <n v="1383"/>
    <n v="1395"/>
    <n v="1282"/>
    <n v="1308"/>
    <n v="1394"/>
    <n v="1329"/>
    <n v="1435"/>
    <n v="1388"/>
    <n v="1255"/>
    <n v="1297"/>
    <n v="1328"/>
    <n v="1377"/>
    <n v="1400"/>
    <n v="1499"/>
    <n v="1678"/>
    <n v="1727"/>
    <n v="1615"/>
    <n v="1749"/>
    <n v="1735"/>
    <n v="1722"/>
    <n v="1785"/>
    <n v="1712"/>
    <n v="1713"/>
    <n v="1634"/>
    <n v="1661"/>
    <n v="1613"/>
    <n v="1513"/>
    <n v="1507"/>
    <n v="1432"/>
    <n v="1411"/>
    <n v="1333"/>
    <n v="1266"/>
    <n v="1351"/>
    <n v="1439"/>
    <n v="1347"/>
    <n v="1380"/>
    <n v="1412"/>
    <n v="1523"/>
    <n v="1594"/>
    <n v="1531"/>
    <n v="1203"/>
    <n v="1239"/>
    <n v="1176"/>
    <n v="1071"/>
    <n v="890"/>
    <n v="770"/>
    <n v="781"/>
    <n v="815"/>
    <n v="742"/>
    <n v="618"/>
    <n v="582"/>
    <n v="543"/>
    <n v="421"/>
    <n v="411"/>
    <n v="369"/>
    <n v="376"/>
    <n v="292"/>
    <n v="1114"/>
  </r>
  <r>
    <s v="E07000133"/>
    <x v="106"/>
    <s v="Non-metropolitan District"/>
    <x v="106"/>
    <n v="454"/>
    <n v="521"/>
    <n v="458"/>
    <n v="526"/>
    <n v="556"/>
    <n v="537"/>
    <n v="568"/>
    <n v="638"/>
    <n v="614"/>
    <n v="606"/>
    <n v="578"/>
    <n v="593"/>
    <n v="606"/>
    <n v="598"/>
    <n v="552"/>
    <n v="588"/>
    <n v="549"/>
    <n v="545"/>
    <n v="535"/>
    <n v="415"/>
    <n v="388"/>
    <n v="428"/>
    <n v="444"/>
    <n v="519"/>
    <n v="520"/>
    <n v="461"/>
    <n v="461"/>
    <n v="500"/>
    <n v="578"/>
    <n v="557"/>
    <n v="500"/>
    <n v="497"/>
    <n v="460"/>
    <n v="510"/>
    <n v="497"/>
    <n v="535"/>
    <n v="544"/>
    <n v="575"/>
    <n v="532"/>
    <n v="601"/>
    <n v="477"/>
    <n v="540"/>
    <n v="589"/>
    <n v="536"/>
    <n v="610"/>
    <n v="608"/>
    <n v="672"/>
    <n v="727"/>
    <n v="749"/>
    <n v="772"/>
    <n v="873"/>
    <n v="890"/>
    <n v="838"/>
    <n v="900"/>
    <n v="923"/>
    <n v="909"/>
    <n v="872"/>
    <n v="812"/>
    <n v="787"/>
    <n v="736"/>
    <n v="718"/>
    <n v="673"/>
    <n v="704"/>
    <n v="694"/>
    <n v="651"/>
    <n v="660"/>
    <n v="680"/>
    <n v="656"/>
    <n v="722"/>
    <n v="643"/>
    <n v="676"/>
    <n v="749"/>
    <n v="757"/>
    <n v="545"/>
    <n v="562"/>
    <n v="553"/>
    <n v="516"/>
    <n v="394"/>
    <n v="365"/>
    <n v="420"/>
    <n v="329"/>
    <n v="333"/>
    <n v="250"/>
    <n v="291"/>
    <n v="253"/>
    <n v="242"/>
    <n v="193"/>
    <n v="178"/>
    <n v="160"/>
    <n v="128"/>
    <n v="550"/>
  </r>
  <r>
    <s v="E07000134"/>
    <x v="107"/>
    <s v="Non-metropolitan District"/>
    <x v="107"/>
    <n v="1047"/>
    <n v="1118"/>
    <n v="1107"/>
    <n v="1212"/>
    <n v="1174"/>
    <n v="1135"/>
    <n v="1192"/>
    <n v="1188"/>
    <n v="1286"/>
    <n v="1229"/>
    <n v="1200"/>
    <n v="1237"/>
    <n v="1208"/>
    <n v="1202"/>
    <n v="1175"/>
    <n v="1285"/>
    <n v="1133"/>
    <n v="1093"/>
    <n v="1021"/>
    <n v="889"/>
    <n v="931"/>
    <n v="1059"/>
    <n v="1106"/>
    <n v="1127"/>
    <n v="1130"/>
    <n v="1128"/>
    <n v="1139"/>
    <n v="1283"/>
    <n v="1280"/>
    <n v="1322"/>
    <n v="1289"/>
    <n v="1209"/>
    <n v="1169"/>
    <n v="1246"/>
    <n v="1197"/>
    <n v="1265"/>
    <n v="1297"/>
    <n v="1248"/>
    <n v="1297"/>
    <n v="1307"/>
    <n v="1232"/>
    <n v="1108"/>
    <n v="1173"/>
    <n v="1264"/>
    <n v="1321"/>
    <n v="1362"/>
    <n v="1584"/>
    <n v="1591"/>
    <n v="1726"/>
    <n v="1523"/>
    <n v="1638"/>
    <n v="1682"/>
    <n v="1627"/>
    <n v="1659"/>
    <n v="1550"/>
    <n v="1588"/>
    <n v="1483"/>
    <n v="1537"/>
    <n v="1491"/>
    <n v="1360"/>
    <n v="1271"/>
    <n v="1327"/>
    <n v="1192"/>
    <n v="1218"/>
    <n v="1167"/>
    <n v="1157"/>
    <n v="1190"/>
    <n v="1186"/>
    <n v="1152"/>
    <n v="1210"/>
    <n v="1200"/>
    <n v="1281"/>
    <n v="1382"/>
    <n v="1116"/>
    <n v="1060"/>
    <n v="1031"/>
    <n v="897"/>
    <n v="746"/>
    <n v="624"/>
    <n v="647"/>
    <n v="611"/>
    <n v="589"/>
    <n v="487"/>
    <n v="484"/>
    <n v="394"/>
    <n v="356"/>
    <n v="313"/>
    <n v="298"/>
    <n v="259"/>
    <n v="202"/>
    <n v="905"/>
  </r>
  <r>
    <s v="E07000135"/>
    <x v="108"/>
    <s v="Non-metropolitan District"/>
    <x v="108"/>
    <n v="518"/>
    <n v="581"/>
    <n v="601"/>
    <n v="642"/>
    <n v="668"/>
    <n v="651"/>
    <n v="703"/>
    <n v="746"/>
    <n v="678"/>
    <n v="670"/>
    <n v="707"/>
    <n v="706"/>
    <n v="677"/>
    <n v="677"/>
    <n v="662"/>
    <n v="619"/>
    <n v="640"/>
    <n v="622"/>
    <n v="750"/>
    <n v="1372"/>
    <n v="689"/>
    <n v="535"/>
    <n v="654"/>
    <n v="983"/>
    <n v="900"/>
    <n v="853"/>
    <n v="750"/>
    <n v="502"/>
    <n v="222"/>
    <n v="308"/>
    <n v="518"/>
    <n v="680"/>
    <n v="663"/>
    <n v="654"/>
    <n v="691"/>
    <n v="618"/>
    <n v="645"/>
    <n v="676"/>
    <n v="746"/>
    <n v="669"/>
    <n v="648"/>
    <n v="644"/>
    <n v="588"/>
    <n v="601"/>
    <n v="637"/>
    <n v="731"/>
    <n v="659"/>
    <n v="699"/>
    <n v="820"/>
    <n v="708"/>
    <n v="760"/>
    <n v="795"/>
    <n v="766"/>
    <n v="809"/>
    <n v="757"/>
    <n v="803"/>
    <n v="827"/>
    <n v="778"/>
    <n v="810"/>
    <n v="700"/>
    <n v="704"/>
    <n v="715"/>
    <n v="641"/>
    <n v="602"/>
    <n v="605"/>
    <n v="564"/>
    <n v="667"/>
    <n v="561"/>
    <n v="584"/>
    <n v="581"/>
    <n v="681"/>
    <n v="607"/>
    <n v="692"/>
    <n v="501"/>
    <n v="536"/>
    <n v="552"/>
    <n v="518"/>
    <n v="427"/>
    <n v="409"/>
    <n v="397"/>
    <n v="404"/>
    <n v="428"/>
    <n v="418"/>
    <n v="348"/>
    <n v="344"/>
    <n v="335"/>
    <n v="302"/>
    <n v="250"/>
    <n v="219"/>
    <n v="236"/>
    <n v="801"/>
  </r>
  <r>
    <s v="E10000019"/>
    <x v="109"/>
    <s v="County"/>
    <x v="109"/>
    <n v="6964"/>
    <n v="7484"/>
    <n v="7676"/>
    <n v="8393"/>
    <n v="8468"/>
    <n v="8481"/>
    <n v="8508"/>
    <n v="8969"/>
    <n v="8858"/>
    <n v="8547"/>
    <n v="8386"/>
    <n v="8617"/>
    <n v="8235"/>
    <n v="8137"/>
    <n v="7792"/>
    <n v="7783"/>
    <n v="7657"/>
    <n v="7457"/>
    <n v="8026"/>
    <n v="9112"/>
    <n v="9194"/>
    <n v="8557"/>
    <n v="8437"/>
    <n v="8439"/>
    <n v="7872"/>
    <n v="8125"/>
    <n v="8373"/>
    <n v="8407"/>
    <n v="8549"/>
    <n v="8677"/>
    <n v="8461"/>
    <n v="8728"/>
    <n v="8442"/>
    <n v="8564"/>
    <n v="8558"/>
    <n v="8300"/>
    <n v="8509"/>
    <n v="8449"/>
    <n v="8376"/>
    <n v="8693"/>
    <n v="8222"/>
    <n v="7593"/>
    <n v="7662"/>
    <n v="7823"/>
    <n v="8198"/>
    <n v="8669"/>
    <n v="9374"/>
    <n v="10104"/>
    <n v="10619"/>
    <n v="10324"/>
    <n v="10591"/>
    <n v="10413"/>
    <n v="11042"/>
    <n v="11145"/>
    <n v="11539"/>
    <n v="11469"/>
    <n v="11234"/>
    <n v="11220"/>
    <n v="11042"/>
    <n v="10480"/>
    <n v="10197"/>
    <n v="10190"/>
    <n v="9926"/>
    <n v="9618"/>
    <n v="9465"/>
    <n v="9561"/>
    <n v="9661"/>
    <n v="9410"/>
    <n v="9600"/>
    <n v="9959"/>
    <n v="9970"/>
    <n v="10841"/>
    <n v="11611"/>
    <n v="9072"/>
    <n v="8699"/>
    <n v="8595"/>
    <n v="7712"/>
    <n v="6878"/>
    <n v="5836"/>
    <n v="5898"/>
    <n v="5754"/>
    <n v="5196"/>
    <n v="4909"/>
    <n v="4362"/>
    <n v="3994"/>
    <n v="3420"/>
    <n v="3170"/>
    <n v="2906"/>
    <n v="2614"/>
    <n v="2181"/>
    <n v="7996"/>
  </r>
  <r>
    <s v="E07000136"/>
    <x v="110"/>
    <s v="Non-metropolitan District"/>
    <x v="110"/>
    <n v="733"/>
    <n v="821"/>
    <n v="872"/>
    <n v="874"/>
    <n v="950"/>
    <n v="918"/>
    <n v="971"/>
    <n v="992"/>
    <n v="915"/>
    <n v="868"/>
    <n v="850"/>
    <n v="830"/>
    <n v="765"/>
    <n v="730"/>
    <n v="773"/>
    <n v="653"/>
    <n v="688"/>
    <n v="679"/>
    <n v="700"/>
    <n v="617"/>
    <n v="642"/>
    <n v="602"/>
    <n v="718"/>
    <n v="814"/>
    <n v="752"/>
    <n v="781"/>
    <n v="864"/>
    <n v="903"/>
    <n v="942"/>
    <n v="903"/>
    <n v="953"/>
    <n v="954"/>
    <n v="972"/>
    <n v="987"/>
    <n v="978"/>
    <n v="968"/>
    <n v="957"/>
    <n v="936"/>
    <n v="888"/>
    <n v="876"/>
    <n v="816"/>
    <n v="773"/>
    <n v="787"/>
    <n v="786"/>
    <n v="805"/>
    <n v="796"/>
    <n v="844"/>
    <n v="910"/>
    <n v="895"/>
    <n v="928"/>
    <n v="905"/>
    <n v="917"/>
    <n v="900"/>
    <n v="1004"/>
    <n v="970"/>
    <n v="984"/>
    <n v="928"/>
    <n v="926"/>
    <n v="918"/>
    <n v="831"/>
    <n v="854"/>
    <n v="911"/>
    <n v="877"/>
    <n v="803"/>
    <n v="828"/>
    <n v="831"/>
    <n v="772"/>
    <n v="803"/>
    <n v="774"/>
    <n v="832"/>
    <n v="804"/>
    <n v="850"/>
    <n v="898"/>
    <n v="714"/>
    <n v="695"/>
    <n v="687"/>
    <n v="607"/>
    <n v="524"/>
    <n v="508"/>
    <n v="502"/>
    <n v="460"/>
    <n v="406"/>
    <n v="383"/>
    <n v="360"/>
    <n v="356"/>
    <n v="286"/>
    <n v="283"/>
    <n v="214"/>
    <n v="224"/>
    <n v="186"/>
    <n v="729"/>
  </r>
  <r>
    <s v="E07000137"/>
    <x v="111"/>
    <s v="Non-metropolitan District"/>
    <x v="111"/>
    <n v="1136"/>
    <n v="1210"/>
    <n v="1218"/>
    <n v="1326"/>
    <n v="1298"/>
    <n v="1311"/>
    <n v="1378"/>
    <n v="1443"/>
    <n v="1435"/>
    <n v="1488"/>
    <n v="1373"/>
    <n v="1489"/>
    <n v="1347"/>
    <n v="1484"/>
    <n v="1297"/>
    <n v="1369"/>
    <n v="1360"/>
    <n v="1199"/>
    <n v="1277"/>
    <n v="1058"/>
    <n v="1060"/>
    <n v="1080"/>
    <n v="1184"/>
    <n v="1286"/>
    <n v="1225"/>
    <n v="1287"/>
    <n v="1255"/>
    <n v="1227"/>
    <n v="1311"/>
    <n v="1357"/>
    <n v="1324"/>
    <n v="1346"/>
    <n v="1276"/>
    <n v="1269"/>
    <n v="1163"/>
    <n v="1266"/>
    <n v="1262"/>
    <n v="1218"/>
    <n v="1313"/>
    <n v="1278"/>
    <n v="1239"/>
    <n v="1146"/>
    <n v="1200"/>
    <n v="1213"/>
    <n v="1303"/>
    <n v="1493"/>
    <n v="1597"/>
    <n v="1771"/>
    <n v="1900"/>
    <n v="1826"/>
    <n v="2028"/>
    <n v="1849"/>
    <n v="2086"/>
    <n v="2091"/>
    <n v="2355"/>
    <n v="2259"/>
    <n v="2245"/>
    <n v="2291"/>
    <n v="2251"/>
    <n v="2295"/>
    <n v="2255"/>
    <n v="2265"/>
    <n v="2261"/>
    <n v="2266"/>
    <n v="2220"/>
    <n v="2227"/>
    <n v="2362"/>
    <n v="2217"/>
    <n v="2365"/>
    <n v="2440"/>
    <n v="2399"/>
    <n v="2588"/>
    <n v="2838"/>
    <n v="2249"/>
    <n v="2165"/>
    <n v="2118"/>
    <n v="1824"/>
    <n v="1684"/>
    <n v="1355"/>
    <n v="1332"/>
    <n v="1343"/>
    <n v="1211"/>
    <n v="1081"/>
    <n v="981"/>
    <n v="907"/>
    <n v="716"/>
    <n v="734"/>
    <n v="697"/>
    <n v="557"/>
    <n v="476"/>
    <n v="1673"/>
  </r>
  <r>
    <s v="E07000138"/>
    <x v="112"/>
    <s v="Non-metropolitan District"/>
    <x v="112"/>
    <n v="1033"/>
    <n v="1079"/>
    <n v="1054"/>
    <n v="1167"/>
    <n v="1178"/>
    <n v="1093"/>
    <n v="1085"/>
    <n v="1135"/>
    <n v="1036"/>
    <n v="980"/>
    <n v="1040"/>
    <n v="947"/>
    <n v="968"/>
    <n v="934"/>
    <n v="853"/>
    <n v="859"/>
    <n v="833"/>
    <n v="865"/>
    <n v="1405"/>
    <n v="4052"/>
    <n v="4193"/>
    <n v="3472"/>
    <n v="2484"/>
    <n v="1785"/>
    <n v="1502"/>
    <n v="1716"/>
    <n v="1814"/>
    <n v="1599"/>
    <n v="1573"/>
    <n v="1534"/>
    <n v="1245"/>
    <n v="1384"/>
    <n v="1286"/>
    <n v="1298"/>
    <n v="1371"/>
    <n v="1223"/>
    <n v="1170"/>
    <n v="1247"/>
    <n v="1187"/>
    <n v="1158"/>
    <n v="1066"/>
    <n v="1004"/>
    <n v="928"/>
    <n v="956"/>
    <n v="935"/>
    <n v="1022"/>
    <n v="1053"/>
    <n v="1037"/>
    <n v="1098"/>
    <n v="1084"/>
    <n v="1085"/>
    <n v="1093"/>
    <n v="1195"/>
    <n v="1174"/>
    <n v="1158"/>
    <n v="1170"/>
    <n v="1191"/>
    <n v="1163"/>
    <n v="1149"/>
    <n v="1064"/>
    <n v="987"/>
    <n v="926"/>
    <n v="904"/>
    <n v="907"/>
    <n v="841"/>
    <n v="854"/>
    <n v="857"/>
    <n v="848"/>
    <n v="851"/>
    <n v="851"/>
    <n v="823"/>
    <n v="885"/>
    <n v="859"/>
    <n v="731"/>
    <n v="665"/>
    <n v="648"/>
    <n v="629"/>
    <n v="471"/>
    <n v="461"/>
    <n v="486"/>
    <n v="458"/>
    <n v="442"/>
    <n v="386"/>
    <n v="418"/>
    <n v="363"/>
    <n v="322"/>
    <n v="281"/>
    <n v="304"/>
    <n v="258"/>
    <n v="235"/>
    <n v="886"/>
  </r>
  <r>
    <s v="E07000139"/>
    <x v="113"/>
    <s v="Non-metropolitan District"/>
    <x v="113"/>
    <n v="1056"/>
    <n v="1028"/>
    <n v="1225"/>
    <n v="1291"/>
    <n v="1275"/>
    <n v="1277"/>
    <n v="1294"/>
    <n v="1393"/>
    <n v="1432"/>
    <n v="1356"/>
    <n v="1363"/>
    <n v="1298"/>
    <n v="1278"/>
    <n v="1284"/>
    <n v="1278"/>
    <n v="1260"/>
    <n v="1243"/>
    <n v="1208"/>
    <n v="1199"/>
    <n v="869"/>
    <n v="865"/>
    <n v="850"/>
    <n v="1105"/>
    <n v="1166"/>
    <n v="1167"/>
    <n v="1205"/>
    <n v="1158"/>
    <n v="1375"/>
    <n v="1371"/>
    <n v="1315"/>
    <n v="1331"/>
    <n v="1472"/>
    <n v="1367"/>
    <n v="1295"/>
    <n v="1413"/>
    <n v="1444"/>
    <n v="1394"/>
    <n v="1384"/>
    <n v="1219"/>
    <n v="1451"/>
    <n v="1382"/>
    <n v="1214"/>
    <n v="1193"/>
    <n v="1228"/>
    <n v="1326"/>
    <n v="1363"/>
    <n v="1481"/>
    <n v="1723"/>
    <n v="1746"/>
    <n v="1721"/>
    <n v="1707"/>
    <n v="1838"/>
    <n v="1831"/>
    <n v="1782"/>
    <n v="1781"/>
    <n v="1836"/>
    <n v="1826"/>
    <n v="1732"/>
    <n v="1668"/>
    <n v="1612"/>
    <n v="1458"/>
    <n v="1462"/>
    <n v="1456"/>
    <n v="1370"/>
    <n v="1345"/>
    <n v="1370"/>
    <n v="1385"/>
    <n v="1351"/>
    <n v="1396"/>
    <n v="1487"/>
    <n v="1521"/>
    <n v="1649"/>
    <n v="1747"/>
    <n v="1361"/>
    <n v="1395"/>
    <n v="1380"/>
    <n v="1207"/>
    <n v="1107"/>
    <n v="960"/>
    <n v="1031"/>
    <n v="986"/>
    <n v="908"/>
    <n v="789"/>
    <n v="686"/>
    <n v="566"/>
    <n v="566"/>
    <n v="482"/>
    <n v="433"/>
    <n v="404"/>
    <n v="315"/>
    <n v="1098"/>
  </r>
  <r>
    <s v="E07000140"/>
    <x v="114"/>
    <s v="Non-metropolitan District"/>
    <x v="114"/>
    <n v="937"/>
    <n v="987"/>
    <n v="1020"/>
    <n v="1115"/>
    <n v="1073"/>
    <n v="1137"/>
    <n v="1086"/>
    <n v="1151"/>
    <n v="1102"/>
    <n v="1097"/>
    <n v="1049"/>
    <n v="1036"/>
    <n v="1025"/>
    <n v="1002"/>
    <n v="934"/>
    <n v="975"/>
    <n v="942"/>
    <n v="920"/>
    <n v="942"/>
    <n v="693"/>
    <n v="739"/>
    <n v="868"/>
    <n v="923"/>
    <n v="1000"/>
    <n v="937"/>
    <n v="933"/>
    <n v="976"/>
    <n v="971"/>
    <n v="988"/>
    <n v="1149"/>
    <n v="1057"/>
    <n v="1190"/>
    <n v="1101"/>
    <n v="1151"/>
    <n v="1115"/>
    <n v="1048"/>
    <n v="1088"/>
    <n v="1068"/>
    <n v="1042"/>
    <n v="1073"/>
    <n v="1116"/>
    <n v="979"/>
    <n v="985"/>
    <n v="1036"/>
    <n v="1094"/>
    <n v="1201"/>
    <n v="1203"/>
    <n v="1285"/>
    <n v="1401"/>
    <n v="1247"/>
    <n v="1249"/>
    <n v="1328"/>
    <n v="1429"/>
    <n v="1426"/>
    <n v="1473"/>
    <n v="1438"/>
    <n v="1348"/>
    <n v="1469"/>
    <n v="1327"/>
    <n v="1262"/>
    <n v="1261"/>
    <n v="1256"/>
    <n v="1186"/>
    <n v="1196"/>
    <n v="1163"/>
    <n v="1177"/>
    <n v="1161"/>
    <n v="1164"/>
    <n v="1209"/>
    <n v="1157"/>
    <n v="1278"/>
    <n v="1385"/>
    <n v="1526"/>
    <n v="1114"/>
    <n v="1072"/>
    <n v="1012"/>
    <n v="996"/>
    <n v="850"/>
    <n v="750"/>
    <n v="785"/>
    <n v="732"/>
    <n v="707"/>
    <n v="723"/>
    <n v="589"/>
    <n v="530"/>
    <n v="489"/>
    <n v="433"/>
    <n v="380"/>
    <n v="380"/>
    <n v="291"/>
    <n v="1131"/>
  </r>
  <r>
    <s v="E07000141"/>
    <x v="115"/>
    <s v="Non-metropolitan District"/>
    <x v="115"/>
    <n v="1264"/>
    <n v="1411"/>
    <n v="1367"/>
    <n v="1606"/>
    <n v="1676"/>
    <n v="1646"/>
    <n v="1615"/>
    <n v="1749"/>
    <n v="1845"/>
    <n v="1715"/>
    <n v="1681"/>
    <n v="1875"/>
    <n v="1768"/>
    <n v="1679"/>
    <n v="1615"/>
    <n v="1631"/>
    <n v="1591"/>
    <n v="1639"/>
    <n v="1488"/>
    <n v="1074"/>
    <n v="969"/>
    <n v="938"/>
    <n v="1172"/>
    <n v="1396"/>
    <n v="1350"/>
    <n v="1329"/>
    <n v="1297"/>
    <n v="1330"/>
    <n v="1400"/>
    <n v="1425"/>
    <n v="1564"/>
    <n v="1402"/>
    <n v="1563"/>
    <n v="1518"/>
    <n v="1567"/>
    <n v="1436"/>
    <n v="1641"/>
    <n v="1605"/>
    <n v="1690"/>
    <n v="1779"/>
    <n v="1623"/>
    <n v="1529"/>
    <n v="1620"/>
    <n v="1652"/>
    <n v="1699"/>
    <n v="1722"/>
    <n v="1992"/>
    <n v="2077"/>
    <n v="2212"/>
    <n v="2124"/>
    <n v="2228"/>
    <n v="2054"/>
    <n v="2074"/>
    <n v="2133"/>
    <n v="2299"/>
    <n v="2280"/>
    <n v="2152"/>
    <n v="2098"/>
    <n v="2148"/>
    <n v="2015"/>
    <n v="2005"/>
    <n v="1977"/>
    <n v="1914"/>
    <n v="1762"/>
    <n v="1741"/>
    <n v="1773"/>
    <n v="1822"/>
    <n v="1732"/>
    <n v="1769"/>
    <n v="1852"/>
    <n v="1787"/>
    <n v="2009"/>
    <n v="2147"/>
    <n v="1715"/>
    <n v="1580"/>
    <n v="1538"/>
    <n v="1377"/>
    <n v="1344"/>
    <n v="1043"/>
    <n v="1042"/>
    <n v="1014"/>
    <n v="880"/>
    <n v="896"/>
    <n v="783"/>
    <n v="714"/>
    <n v="635"/>
    <n v="547"/>
    <n v="518"/>
    <n v="505"/>
    <n v="408"/>
    <n v="1558"/>
  </r>
  <r>
    <s v="E07000142"/>
    <x v="116"/>
    <s v="Non-metropolitan District"/>
    <x v="116"/>
    <n v="805"/>
    <n v="948"/>
    <n v="920"/>
    <n v="1014"/>
    <n v="1018"/>
    <n v="1099"/>
    <n v="1079"/>
    <n v="1106"/>
    <n v="1093"/>
    <n v="1043"/>
    <n v="1030"/>
    <n v="1142"/>
    <n v="1084"/>
    <n v="1024"/>
    <n v="1042"/>
    <n v="1036"/>
    <n v="1000"/>
    <n v="947"/>
    <n v="1015"/>
    <n v="749"/>
    <n v="726"/>
    <n v="747"/>
    <n v="851"/>
    <n v="992"/>
    <n v="939"/>
    <n v="874"/>
    <n v="1009"/>
    <n v="1002"/>
    <n v="964"/>
    <n v="994"/>
    <n v="987"/>
    <n v="980"/>
    <n v="877"/>
    <n v="1046"/>
    <n v="951"/>
    <n v="915"/>
    <n v="997"/>
    <n v="991"/>
    <n v="1037"/>
    <n v="1078"/>
    <n v="980"/>
    <n v="948"/>
    <n v="949"/>
    <n v="952"/>
    <n v="1036"/>
    <n v="1072"/>
    <n v="1204"/>
    <n v="1301"/>
    <n v="1367"/>
    <n v="1394"/>
    <n v="1389"/>
    <n v="1334"/>
    <n v="1527"/>
    <n v="1535"/>
    <n v="1503"/>
    <n v="1502"/>
    <n v="1544"/>
    <n v="1541"/>
    <n v="1581"/>
    <n v="1401"/>
    <n v="1377"/>
    <n v="1393"/>
    <n v="1328"/>
    <n v="1314"/>
    <n v="1327"/>
    <n v="1329"/>
    <n v="1302"/>
    <n v="1295"/>
    <n v="1236"/>
    <n v="1340"/>
    <n v="1358"/>
    <n v="1475"/>
    <n v="1596"/>
    <n v="1188"/>
    <n v="1127"/>
    <n v="1212"/>
    <n v="1072"/>
    <n v="898"/>
    <n v="759"/>
    <n v="720"/>
    <n v="761"/>
    <n v="642"/>
    <n v="651"/>
    <n v="545"/>
    <n v="558"/>
    <n v="406"/>
    <n v="410"/>
    <n v="360"/>
    <n v="286"/>
    <n v="270"/>
    <n v="921"/>
  </r>
  <r>
    <s v="E10000021"/>
    <x v="117"/>
    <s v="County"/>
    <x v="117"/>
    <n v="8613"/>
    <n v="9112"/>
    <n v="9397"/>
    <n v="9817"/>
    <n v="9816"/>
    <n v="10030"/>
    <n v="10169"/>
    <n v="10419"/>
    <n v="10204"/>
    <n v="10117"/>
    <n v="10000"/>
    <n v="10085"/>
    <n v="9799"/>
    <n v="9429"/>
    <n v="8868"/>
    <n v="8876"/>
    <n v="8570"/>
    <n v="8360"/>
    <n v="8425"/>
    <n v="7166"/>
    <n v="7050"/>
    <n v="7172"/>
    <n v="7858"/>
    <n v="7970"/>
    <n v="8009"/>
    <n v="8287"/>
    <n v="8526"/>
    <n v="8745"/>
    <n v="9030"/>
    <n v="9045"/>
    <n v="9132"/>
    <n v="9814"/>
    <n v="9340"/>
    <n v="9775"/>
    <n v="9961"/>
    <n v="9735"/>
    <n v="10252"/>
    <n v="9987"/>
    <n v="10108"/>
    <n v="10421"/>
    <n v="9886"/>
    <n v="9082"/>
    <n v="9045"/>
    <n v="9397"/>
    <n v="9712"/>
    <n v="10258"/>
    <n v="10433"/>
    <n v="10810"/>
    <n v="11238"/>
    <n v="10497"/>
    <n v="11187"/>
    <n v="11093"/>
    <n v="11217"/>
    <n v="11071"/>
    <n v="11224"/>
    <n v="10909"/>
    <n v="10616"/>
    <n v="10301"/>
    <n v="9746"/>
    <n v="9351"/>
    <n v="8936"/>
    <n v="8772"/>
    <n v="8411"/>
    <n v="8052"/>
    <n v="7863"/>
    <n v="7957"/>
    <n v="7701"/>
    <n v="7639"/>
    <n v="7771"/>
    <n v="7833"/>
    <n v="8058"/>
    <n v="8520"/>
    <n v="9063"/>
    <n v="6805"/>
    <n v="6472"/>
    <n v="6346"/>
    <n v="5433"/>
    <n v="4953"/>
    <n v="4238"/>
    <n v="4096"/>
    <n v="4075"/>
    <n v="3810"/>
    <n v="3371"/>
    <n v="3180"/>
    <n v="2787"/>
    <n v="2611"/>
    <n v="2284"/>
    <n v="2124"/>
    <n v="1799"/>
    <n v="1609"/>
    <n v="6147"/>
  </r>
  <r>
    <s v="E07000150"/>
    <x v="118"/>
    <s v="Non-metropolitan District"/>
    <x v="118"/>
    <n v="922"/>
    <n v="954"/>
    <n v="1062"/>
    <n v="1042"/>
    <n v="1113"/>
    <n v="1101"/>
    <n v="1060"/>
    <n v="1148"/>
    <n v="1113"/>
    <n v="1084"/>
    <n v="1056"/>
    <n v="993"/>
    <n v="1030"/>
    <n v="918"/>
    <n v="809"/>
    <n v="862"/>
    <n v="806"/>
    <n v="746"/>
    <n v="766"/>
    <n v="650"/>
    <n v="676"/>
    <n v="594"/>
    <n v="771"/>
    <n v="713"/>
    <n v="786"/>
    <n v="834"/>
    <n v="984"/>
    <n v="905"/>
    <n v="969"/>
    <n v="1052"/>
    <n v="1071"/>
    <n v="1041"/>
    <n v="1075"/>
    <n v="1154"/>
    <n v="1273"/>
    <n v="1150"/>
    <n v="1223"/>
    <n v="1178"/>
    <n v="1131"/>
    <n v="1080"/>
    <n v="1065"/>
    <n v="914"/>
    <n v="885"/>
    <n v="957"/>
    <n v="928"/>
    <n v="886"/>
    <n v="893"/>
    <n v="891"/>
    <n v="988"/>
    <n v="878"/>
    <n v="1035"/>
    <n v="1012"/>
    <n v="981"/>
    <n v="1049"/>
    <n v="1079"/>
    <n v="978"/>
    <n v="1036"/>
    <n v="935"/>
    <n v="937"/>
    <n v="887"/>
    <n v="839"/>
    <n v="818"/>
    <n v="771"/>
    <n v="715"/>
    <n v="717"/>
    <n v="687"/>
    <n v="713"/>
    <n v="576"/>
    <n v="619"/>
    <n v="577"/>
    <n v="589"/>
    <n v="575"/>
    <n v="665"/>
    <n v="504"/>
    <n v="460"/>
    <n v="461"/>
    <n v="409"/>
    <n v="385"/>
    <n v="305"/>
    <n v="320"/>
    <n v="313"/>
    <n v="299"/>
    <n v="261"/>
    <n v="259"/>
    <n v="201"/>
    <n v="178"/>
    <n v="176"/>
    <n v="136"/>
    <n v="118"/>
    <n v="97"/>
    <n v="366"/>
  </r>
  <r>
    <s v="E07000151"/>
    <x v="119"/>
    <s v="Non-metropolitan District"/>
    <x v="119"/>
    <n v="893"/>
    <n v="918"/>
    <n v="913"/>
    <n v="981"/>
    <n v="904"/>
    <n v="1029"/>
    <n v="1021"/>
    <n v="1014"/>
    <n v="1049"/>
    <n v="1045"/>
    <n v="1098"/>
    <n v="1074"/>
    <n v="1053"/>
    <n v="1049"/>
    <n v="1030"/>
    <n v="901"/>
    <n v="1004"/>
    <n v="955"/>
    <n v="934"/>
    <n v="688"/>
    <n v="605"/>
    <n v="701"/>
    <n v="803"/>
    <n v="926"/>
    <n v="893"/>
    <n v="956"/>
    <n v="926"/>
    <n v="876"/>
    <n v="976"/>
    <n v="1017"/>
    <n v="951"/>
    <n v="1021"/>
    <n v="866"/>
    <n v="979"/>
    <n v="912"/>
    <n v="916"/>
    <n v="985"/>
    <n v="975"/>
    <n v="1063"/>
    <n v="1029"/>
    <n v="1029"/>
    <n v="992"/>
    <n v="900"/>
    <n v="1009"/>
    <n v="1087"/>
    <n v="1153"/>
    <n v="1174"/>
    <n v="1234"/>
    <n v="1403"/>
    <n v="1272"/>
    <n v="1371"/>
    <n v="1398"/>
    <n v="1477"/>
    <n v="1408"/>
    <n v="1441"/>
    <n v="1420"/>
    <n v="1233"/>
    <n v="1403"/>
    <n v="1248"/>
    <n v="1175"/>
    <n v="1189"/>
    <n v="1139"/>
    <n v="1064"/>
    <n v="1097"/>
    <n v="1021"/>
    <n v="1048"/>
    <n v="968"/>
    <n v="1023"/>
    <n v="1024"/>
    <n v="1043"/>
    <n v="1058"/>
    <n v="1128"/>
    <n v="1200"/>
    <n v="879"/>
    <n v="865"/>
    <n v="871"/>
    <n v="701"/>
    <n v="642"/>
    <n v="557"/>
    <n v="547"/>
    <n v="453"/>
    <n v="497"/>
    <n v="428"/>
    <n v="408"/>
    <n v="356"/>
    <n v="334"/>
    <n v="263"/>
    <n v="248"/>
    <n v="231"/>
    <n v="209"/>
    <n v="703"/>
  </r>
  <r>
    <s v="E07000152"/>
    <x v="120"/>
    <s v="Non-metropolitan District"/>
    <x v="120"/>
    <n v="919"/>
    <n v="998"/>
    <n v="1075"/>
    <n v="1049"/>
    <n v="1034"/>
    <n v="1065"/>
    <n v="1103"/>
    <n v="1113"/>
    <n v="1181"/>
    <n v="1114"/>
    <n v="1129"/>
    <n v="1212"/>
    <n v="1210"/>
    <n v="1217"/>
    <n v="1209"/>
    <n v="1273"/>
    <n v="1164"/>
    <n v="1082"/>
    <n v="1116"/>
    <n v="761"/>
    <n v="780"/>
    <n v="915"/>
    <n v="876"/>
    <n v="859"/>
    <n v="967"/>
    <n v="929"/>
    <n v="903"/>
    <n v="1027"/>
    <n v="946"/>
    <n v="1061"/>
    <n v="987"/>
    <n v="1096"/>
    <n v="943"/>
    <n v="1028"/>
    <n v="1111"/>
    <n v="1001"/>
    <n v="1087"/>
    <n v="1116"/>
    <n v="1039"/>
    <n v="1211"/>
    <n v="1113"/>
    <n v="1036"/>
    <n v="1106"/>
    <n v="1117"/>
    <n v="1177"/>
    <n v="1291"/>
    <n v="1382"/>
    <n v="1434"/>
    <n v="1491"/>
    <n v="1463"/>
    <n v="1450"/>
    <n v="1564"/>
    <n v="1596"/>
    <n v="1502"/>
    <n v="1529"/>
    <n v="1334"/>
    <n v="1409"/>
    <n v="1426"/>
    <n v="1310"/>
    <n v="1279"/>
    <n v="1182"/>
    <n v="1199"/>
    <n v="1162"/>
    <n v="1013"/>
    <n v="1027"/>
    <n v="1173"/>
    <n v="1081"/>
    <n v="1134"/>
    <n v="1180"/>
    <n v="1136"/>
    <n v="1194"/>
    <n v="1265"/>
    <n v="1327"/>
    <n v="986"/>
    <n v="981"/>
    <n v="898"/>
    <n v="792"/>
    <n v="688"/>
    <n v="613"/>
    <n v="570"/>
    <n v="603"/>
    <n v="586"/>
    <n v="477"/>
    <n v="428"/>
    <n v="384"/>
    <n v="428"/>
    <n v="334"/>
    <n v="289"/>
    <n v="252"/>
    <n v="236"/>
    <n v="994"/>
  </r>
  <r>
    <s v="E07000153"/>
    <x v="121"/>
    <s v="Non-metropolitan District"/>
    <x v="121"/>
    <n v="1215"/>
    <n v="1230"/>
    <n v="1242"/>
    <n v="1318"/>
    <n v="1298"/>
    <n v="1398"/>
    <n v="1432"/>
    <n v="1398"/>
    <n v="1318"/>
    <n v="1422"/>
    <n v="1330"/>
    <n v="1342"/>
    <n v="1337"/>
    <n v="1294"/>
    <n v="1213"/>
    <n v="1174"/>
    <n v="1180"/>
    <n v="1145"/>
    <n v="1120"/>
    <n v="868"/>
    <n v="784"/>
    <n v="753"/>
    <n v="984"/>
    <n v="1086"/>
    <n v="1060"/>
    <n v="1129"/>
    <n v="1144"/>
    <n v="1245"/>
    <n v="1332"/>
    <n v="1196"/>
    <n v="1302"/>
    <n v="1384"/>
    <n v="1247"/>
    <n v="1320"/>
    <n v="1322"/>
    <n v="1300"/>
    <n v="1364"/>
    <n v="1341"/>
    <n v="1289"/>
    <n v="1394"/>
    <n v="1396"/>
    <n v="1216"/>
    <n v="1224"/>
    <n v="1327"/>
    <n v="1347"/>
    <n v="1428"/>
    <n v="1474"/>
    <n v="1493"/>
    <n v="1568"/>
    <n v="1416"/>
    <n v="1590"/>
    <n v="1486"/>
    <n v="1443"/>
    <n v="1470"/>
    <n v="1529"/>
    <n v="1478"/>
    <n v="1407"/>
    <n v="1334"/>
    <n v="1264"/>
    <n v="1186"/>
    <n v="1109"/>
    <n v="1128"/>
    <n v="1094"/>
    <n v="1043"/>
    <n v="1066"/>
    <n v="1056"/>
    <n v="1013"/>
    <n v="1054"/>
    <n v="1062"/>
    <n v="1071"/>
    <n v="1151"/>
    <n v="1202"/>
    <n v="1239"/>
    <n v="968"/>
    <n v="932"/>
    <n v="876"/>
    <n v="813"/>
    <n v="690"/>
    <n v="571"/>
    <n v="583"/>
    <n v="560"/>
    <n v="518"/>
    <n v="459"/>
    <n v="494"/>
    <n v="392"/>
    <n v="327"/>
    <n v="319"/>
    <n v="297"/>
    <n v="238"/>
    <n v="225"/>
    <n v="900"/>
  </r>
  <r>
    <s v="E07000154"/>
    <x v="122"/>
    <s v="Non-metropolitan District"/>
    <x v="122"/>
    <n v="2887"/>
    <n v="3091"/>
    <n v="3178"/>
    <n v="3317"/>
    <n v="3301"/>
    <n v="3198"/>
    <n v="3333"/>
    <n v="3269"/>
    <n v="3259"/>
    <n v="3203"/>
    <n v="3084"/>
    <n v="3061"/>
    <n v="2915"/>
    <n v="2847"/>
    <n v="2601"/>
    <n v="2501"/>
    <n v="2407"/>
    <n v="2412"/>
    <n v="2603"/>
    <n v="2791"/>
    <n v="2901"/>
    <n v="2800"/>
    <n v="2796"/>
    <n v="2694"/>
    <n v="2601"/>
    <n v="2757"/>
    <n v="2883"/>
    <n v="2887"/>
    <n v="2913"/>
    <n v="2845"/>
    <n v="2909"/>
    <n v="3264"/>
    <n v="3228"/>
    <n v="3243"/>
    <n v="3433"/>
    <n v="3288"/>
    <n v="3539"/>
    <n v="3277"/>
    <n v="3306"/>
    <n v="3420"/>
    <n v="3222"/>
    <n v="2864"/>
    <n v="2849"/>
    <n v="2864"/>
    <n v="2887"/>
    <n v="3065"/>
    <n v="3037"/>
    <n v="3130"/>
    <n v="3072"/>
    <n v="2834"/>
    <n v="2948"/>
    <n v="2933"/>
    <n v="2952"/>
    <n v="3006"/>
    <n v="2956"/>
    <n v="2994"/>
    <n v="2936"/>
    <n v="2755"/>
    <n v="2548"/>
    <n v="2470"/>
    <n v="2381"/>
    <n v="2335"/>
    <n v="2267"/>
    <n v="2131"/>
    <n v="2065"/>
    <n v="2041"/>
    <n v="2010"/>
    <n v="1955"/>
    <n v="1960"/>
    <n v="2053"/>
    <n v="1953"/>
    <n v="2136"/>
    <n v="2171"/>
    <n v="1636"/>
    <n v="1586"/>
    <n v="1546"/>
    <n v="1306"/>
    <n v="1251"/>
    <n v="1082"/>
    <n v="1032"/>
    <n v="1111"/>
    <n v="977"/>
    <n v="904"/>
    <n v="829"/>
    <n v="748"/>
    <n v="677"/>
    <n v="644"/>
    <n v="612"/>
    <n v="507"/>
    <n v="415"/>
    <n v="1725"/>
  </r>
  <r>
    <s v="E07000155"/>
    <x v="123"/>
    <s v="Non-metropolitan District"/>
    <x v="123"/>
    <n v="872"/>
    <n v="973"/>
    <n v="999"/>
    <n v="1067"/>
    <n v="1141"/>
    <n v="1160"/>
    <n v="1139"/>
    <n v="1244"/>
    <n v="1185"/>
    <n v="1173"/>
    <n v="1213"/>
    <n v="1301"/>
    <n v="1185"/>
    <n v="1116"/>
    <n v="1089"/>
    <n v="1151"/>
    <n v="1070"/>
    <n v="1128"/>
    <n v="1010"/>
    <n v="696"/>
    <n v="648"/>
    <n v="696"/>
    <n v="888"/>
    <n v="840"/>
    <n v="867"/>
    <n v="865"/>
    <n v="892"/>
    <n v="950"/>
    <n v="1048"/>
    <n v="1044"/>
    <n v="1024"/>
    <n v="1040"/>
    <n v="1045"/>
    <n v="1029"/>
    <n v="907"/>
    <n v="1077"/>
    <n v="994"/>
    <n v="1125"/>
    <n v="1227"/>
    <n v="1201"/>
    <n v="1128"/>
    <n v="1130"/>
    <n v="1138"/>
    <n v="1211"/>
    <n v="1244"/>
    <n v="1318"/>
    <n v="1393"/>
    <n v="1495"/>
    <n v="1560"/>
    <n v="1489"/>
    <n v="1574"/>
    <n v="1521"/>
    <n v="1569"/>
    <n v="1501"/>
    <n v="1532"/>
    <n v="1593"/>
    <n v="1479"/>
    <n v="1410"/>
    <n v="1421"/>
    <n v="1327"/>
    <n v="1252"/>
    <n v="1208"/>
    <n v="1153"/>
    <n v="1153"/>
    <n v="1063"/>
    <n v="1055"/>
    <n v="1025"/>
    <n v="1062"/>
    <n v="1040"/>
    <n v="1060"/>
    <n v="1206"/>
    <n v="1269"/>
    <n v="1416"/>
    <n v="996"/>
    <n v="917"/>
    <n v="959"/>
    <n v="780"/>
    <n v="703"/>
    <n v="606"/>
    <n v="562"/>
    <n v="580"/>
    <n v="525"/>
    <n v="466"/>
    <n v="414"/>
    <n v="387"/>
    <n v="386"/>
    <n v="293"/>
    <n v="297"/>
    <n v="248"/>
    <n v="238"/>
    <n v="819"/>
  </r>
  <r>
    <s v="E07000156"/>
    <x v="124"/>
    <s v="Non-metropolitan District"/>
    <x v="124"/>
    <n v="905"/>
    <n v="948"/>
    <n v="928"/>
    <n v="1043"/>
    <n v="1025"/>
    <n v="1079"/>
    <n v="1081"/>
    <n v="1233"/>
    <n v="1099"/>
    <n v="1076"/>
    <n v="1090"/>
    <n v="1102"/>
    <n v="1069"/>
    <n v="988"/>
    <n v="917"/>
    <n v="1014"/>
    <n v="939"/>
    <n v="892"/>
    <n v="876"/>
    <n v="712"/>
    <n v="656"/>
    <n v="713"/>
    <n v="740"/>
    <n v="852"/>
    <n v="835"/>
    <n v="817"/>
    <n v="794"/>
    <n v="855"/>
    <n v="846"/>
    <n v="830"/>
    <n v="888"/>
    <n v="968"/>
    <n v="936"/>
    <n v="1022"/>
    <n v="1003"/>
    <n v="1003"/>
    <n v="1060"/>
    <n v="975"/>
    <n v="1053"/>
    <n v="1086"/>
    <n v="933"/>
    <n v="930"/>
    <n v="943"/>
    <n v="912"/>
    <n v="1042"/>
    <n v="1117"/>
    <n v="1080"/>
    <n v="1133"/>
    <n v="1156"/>
    <n v="1145"/>
    <n v="1219"/>
    <n v="1179"/>
    <n v="1199"/>
    <n v="1135"/>
    <n v="1158"/>
    <n v="1112"/>
    <n v="1116"/>
    <n v="1038"/>
    <n v="1018"/>
    <n v="1027"/>
    <n v="984"/>
    <n v="945"/>
    <n v="900"/>
    <n v="900"/>
    <n v="904"/>
    <n v="897"/>
    <n v="891"/>
    <n v="835"/>
    <n v="886"/>
    <n v="893"/>
    <n v="907"/>
    <n v="945"/>
    <n v="1045"/>
    <n v="836"/>
    <n v="731"/>
    <n v="735"/>
    <n v="632"/>
    <n v="594"/>
    <n v="504"/>
    <n v="482"/>
    <n v="455"/>
    <n v="408"/>
    <n v="376"/>
    <n v="348"/>
    <n v="319"/>
    <n v="281"/>
    <n v="255"/>
    <n v="245"/>
    <n v="205"/>
    <n v="189"/>
    <n v="640"/>
  </r>
  <r>
    <s v="E10000024"/>
    <x v="125"/>
    <s v="County"/>
    <x v="125"/>
    <n v="7987"/>
    <n v="8322"/>
    <n v="9218"/>
    <n v="9232"/>
    <n v="9412"/>
    <n v="9537"/>
    <n v="9673"/>
    <n v="10211"/>
    <n v="10296"/>
    <n v="10037"/>
    <n v="9848"/>
    <n v="9894"/>
    <n v="9669"/>
    <n v="9497"/>
    <n v="8907"/>
    <n v="8848"/>
    <n v="8553"/>
    <n v="8406"/>
    <n v="8423"/>
    <n v="7618"/>
    <n v="7638"/>
    <n v="7765"/>
    <n v="8736"/>
    <n v="9233"/>
    <n v="9566"/>
    <n v="10006"/>
    <n v="9560"/>
    <n v="10170"/>
    <n v="10318"/>
    <n v="10268"/>
    <n v="10270"/>
    <n v="10278"/>
    <n v="10003"/>
    <n v="10190"/>
    <n v="9930"/>
    <n v="9835"/>
    <n v="9937"/>
    <n v="9938"/>
    <n v="10207"/>
    <n v="10378"/>
    <n v="9925"/>
    <n v="9461"/>
    <n v="9280"/>
    <n v="9579"/>
    <n v="9890"/>
    <n v="10335"/>
    <n v="11030"/>
    <n v="11518"/>
    <n v="12101"/>
    <n v="11780"/>
    <n v="12341"/>
    <n v="12251"/>
    <n v="12435"/>
    <n v="12439"/>
    <n v="12701"/>
    <n v="12427"/>
    <n v="12392"/>
    <n v="11850"/>
    <n v="11555"/>
    <n v="11363"/>
    <n v="10972"/>
    <n v="10463"/>
    <n v="9951"/>
    <n v="9628"/>
    <n v="9432"/>
    <n v="9566"/>
    <n v="9323"/>
    <n v="9316"/>
    <n v="9293"/>
    <n v="9545"/>
    <n v="9674"/>
    <n v="10252"/>
    <n v="10998"/>
    <n v="8361"/>
    <n v="8276"/>
    <n v="8220"/>
    <n v="7428"/>
    <n v="6332"/>
    <n v="5640"/>
    <n v="5655"/>
    <n v="5612"/>
    <n v="5128"/>
    <n v="4777"/>
    <n v="4291"/>
    <n v="3965"/>
    <n v="3496"/>
    <n v="3042"/>
    <n v="2870"/>
    <n v="2462"/>
    <n v="2077"/>
    <n v="7712"/>
  </r>
  <r>
    <s v="E07000170"/>
    <x v="126"/>
    <s v="Non-metropolitan District"/>
    <x v="126"/>
    <n v="1363"/>
    <n v="1336"/>
    <n v="1582"/>
    <n v="1507"/>
    <n v="1524"/>
    <n v="1580"/>
    <n v="1566"/>
    <n v="1658"/>
    <n v="1658"/>
    <n v="1569"/>
    <n v="1579"/>
    <n v="1515"/>
    <n v="1504"/>
    <n v="1461"/>
    <n v="1423"/>
    <n v="1364"/>
    <n v="1374"/>
    <n v="1374"/>
    <n v="1358"/>
    <n v="1219"/>
    <n v="1234"/>
    <n v="1289"/>
    <n v="1421"/>
    <n v="1527"/>
    <n v="1393"/>
    <n v="1552"/>
    <n v="1472"/>
    <n v="1652"/>
    <n v="1762"/>
    <n v="1769"/>
    <n v="1743"/>
    <n v="1760"/>
    <n v="1680"/>
    <n v="1775"/>
    <n v="1593"/>
    <n v="1574"/>
    <n v="1575"/>
    <n v="1567"/>
    <n v="1629"/>
    <n v="1636"/>
    <n v="1509"/>
    <n v="1437"/>
    <n v="1352"/>
    <n v="1481"/>
    <n v="1422"/>
    <n v="1569"/>
    <n v="1674"/>
    <n v="1867"/>
    <n v="1884"/>
    <n v="1890"/>
    <n v="1932"/>
    <n v="1927"/>
    <n v="1893"/>
    <n v="1834"/>
    <n v="2032"/>
    <n v="1826"/>
    <n v="1958"/>
    <n v="1745"/>
    <n v="1733"/>
    <n v="1753"/>
    <n v="1640"/>
    <n v="1456"/>
    <n v="1442"/>
    <n v="1414"/>
    <n v="1345"/>
    <n v="1407"/>
    <n v="1396"/>
    <n v="1368"/>
    <n v="1352"/>
    <n v="1400"/>
    <n v="1372"/>
    <n v="1457"/>
    <n v="1453"/>
    <n v="1179"/>
    <n v="1220"/>
    <n v="1229"/>
    <n v="1178"/>
    <n v="940"/>
    <n v="880"/>
    <n v="854"/>
    <n v="832"/>
    <n v="708"/>
    <n v="681"/>
    <n v="593"/>
    <n v="531"/>
    <n v="471"/>
    <n v="414"/>
    <n v="365"/>
    <n v="309"/>
    <n v="239"/>
    <n v="958"/>
  </r>
  <r>
    <s v="E07000171"/>
    <x v="127"/>
    <s v="Non-metropolitan District"/>
    <x v="127"/>
    <n v="1125"/>
    <n v="1156"/>
    <n v="1354"/>
    <n v="1338"/>
    <n v="1333"/>
    <n v="1336"/>
    <n v="1350"/>
    <n v="1450"/>
    <n v="1452"/>
    <n v="1344"/>
    <n v="1322"/>
    <n v="1335"/>
    <n v="1304"/>
    <n v="1312"/>
    <n v="1260"/>
    <n v="1300"/>
    <n v="1253"/>
    <n v="1176"/>
    <n v="1186"/>
    <n v="1044"/>
    <n v="1020"/>
    <n v="1093"/>
    <n v="1176"/>
    <n v="1235"/>
    <n v="1393"/>
    <n v="1337"/>
    <n v="1263"/>
    <n v="1370"/>
    <n v="1359"/>
    <n v="1259"/>
    <n v="1278"/>
    <n v="1243"/>
    <n v="1242"/>
    <n v="1321"/>
    <n v="1289"/>
    <n v="1274"/>
    <n v="1314"/>
    <n v="1308"/>
    <n v="1336"/>
    <n v="1363"/>
    <n v="1241"/>
    <n v="1262"/>
    <n v="1274"/>
    <n v="1303"/>
    <n v="1386"/>
    <n v="1439"/>
    <n v="1556"/>
    <n v="1595"/>
    <n v="1795"/>
    <n v="1681"/>
    <n v="1730"/>
    <n v="1830"/>
    <n v="1834"/>
    <n v="1863"/>
    <n v="1884"/>
    <n v="1909"/>
    <n v="1788"/>
    <n v="1777"/>
    <n v="1740"/>
    <n v="1663"/>
    <n v="1655"/>
    <n v="1584"/>
    <n v="1562"/>
    <n v="1408"/>
    <n v="1462"/>
    <n v="1477"/>
    <n v="1447"/>
    <n v="1360"/>
    <n v="1369"/>
    <n v="1440"/>
    <n v="1492"/>
    <n v="1637"/>
    <n v="1641"/>
    <n v="1283"/>
    <n v="1252"/>
    <n v="1224"/>
    <n v="1130"/>
    <n v="957"/>
    <n v="877"/>
    <n v="844"/>
    <n v="817"/>
    <n v="747"/>
    <n v="704"/>
    <n v="596"/>
    <n v="586"/>
    <n v="534"/>
    <n v="401"/>
    <n v="437"/>
    <n v="375"/>
    <n v="306"/>
    <n v="1102"/>
  </r>
  <r>
    <s v="E07000172"/>
    <x v="128"/>
    <s v="Non-metropolitan District"/>
    <x v="128"/>
    <n v="1048"/>
    <n v="1102"/>
    <n v="1181"/>
    <n v="1158"/>
    <n v="1201"/>
    <n v="1205"/>
    <n v="1293"/>
    <n v="1319"/>
    <n v="1357"/>
    <n v="1310"/>
    <n v="1247"/>
    <n v="1351"/>
    <n v="1285"/>
    <n v="1225"/>
    <n v="1093"/>
    <n v="1144"/>
    <n v="1042"/>
    <n v="1064"/>
    <n v="1142"/>
    <n v="1336"/>
    <n v="1306"/>
    <n v="1194"/>
    <n v="1350"/>
    <n v="1402"/>
    <n v="1460"/>
    <n v="1604"/>
    <n v="1413"/>
    <n v="1375"/>
    <n v="1483"/>
    <n v="1543"/>
    <n v="1637"/>
    <n v="1590"/>
    <n v="1475"/>
    <n v="1490"/>
    <n v="1459"/>
    <n v="1357"/>
    <n v="1426"/>
    <n v="1402"/>
    <n v="1344"/>
    <n v="1415"/>
    <n v="1427"/>
    <n v="1300"/>
    <n v="1314"/>
    <n v="1337"/>
    <n v="1365"/>
    <n v="1456"/>
    <n v="1473"/>
    <n v="1564"/>
    <n v="1594"/>
    <n v="1560"/>
    <n v="1606"/>
    <n v="1599"/>
    <n v="1690"/>
    <n v="1677"/>
    <n v="1649"/>
    <n v="1559"/>
    <n v="1676"/>
    <n v="1534"/>
    <n v="1502"/>
    <n v="1507"/>
    <n v="1437"/>
    <n v="1399"/>
    <n v="1338"/>
    <n v="1306"/>
    <n v="1239"/>
    <n v="1229"/>
    <n v="1309"/>
    <n v="1193"/>
    <n v="1257"/>
    <n v="1340"/>
    <n v="1296"/>
    <n v="1418"/>
    <n v="1659"/>
    <n v="1135"/>
    <n v="1149"/>
    <n v="1143"/>
    <n v="980"/>
    <n v="870"/>
    <n v="800"/>
    <n v="831"/>
    <n v="764"/>
    <n v="743"/>
    <n v="680"/>
    <n v="585"/>
    <n v="572"/>
    <n v="469"/>
    <n v="431"/>
    <n v="441"/>
    <n v="329"/>
    <n v="294"/>
    <n v="1180"/>
  </r>
  <r>
    <s v="E07000173"/>
    <x v="129"/>
    <s v="Non-metropolitan District"/>
    <x v="129"/>
    <n v="1115"/>
    <n v="1171"/>
    <n v="1239"/>
    <n v="1298"/>
    <n v="1298"/>
    <n v="1287"/>
    <n v="1344"/>
    <n v="1379"/>
    <n v="1470"/>
    <n v="1379"/>
    <n v="1406"/>
    <n v="1450"/>
    <n v="1395"/>
    <n v="1357"/>
    <n v="1256"/>
    <n v="1281"/>
    <n v="1225"/>
    <n v="1169"/>
    <n v="1253"/>
    <n v="989"/>
    <n v="940"/>
    <n v="998"/>
    <n v="1143"/>
    <n v="1223"/>
    <n v="1271"/>
    <n v="1330"/>
    <n v="1314"/>
    <n v="1460"/>
    <n v="1504"/>
    <n v="1549"/>
    <n v="1507"/>
    <n v="1505"/>
    <n v="1332"/>
    <n v="1463"/>
    <n v="1418"/>
    <n v="1431"/>
    <n v="1412"/>
    <n v="1510"/>
    <n v="1467"/>
    <n v="1597"/>
    <n v="1496"/>
    <n v="1479"/>
    <n v="1391"/>
    <n v="1372"/>
    <n v="1418"/>
    <n v="1577"/>
    <n v="1590"/>
    <n v="1631"/>
    <n v="1858"/>
    <n v="1626"/>
    <n v="1811"/>
    <n v="1787"/>
    <n v="1752"/>
    <n v="1678"/>
    <n v="1819"/>
    <n v="1811"/>
    <n v="1679"/>
    <n v="1727"/>
    <n v="1705"/>
    <n v="1652"/>
    <n v="1550"/>
    <n v="1456"/>
    <n v="1407"/>
    <n v="1307"/>
    <n v="1336"/>
    <n v="1362"/>
    <n v="1334"/>
    <n v="1455"/>
    <n v="1279"/>
    <n v="1376"/>
    <n v="1435"/>
    <n v="1489"/>
    <n v="1588"/>
    <n v="1125"/>
    <n v="1146"/>
    <n v="1107"/>
    <n v="1014"/>
    <n v="886"/>
    <n v="789"/>
    <n v="790"/>
    <n v="822"/>
    <n v="797"/>
    <n v="740"/>
    <n v="679"/>
    <n v="579"/>
    <n v="554"/>
    <n v="445"/>
    <n v="453"/>
    <n v="336"/>
    <n v="305"/>
    <n v="961"/>
  </r>
  <r>
    <s v="E07000174"/>
    <x v="130"/>
    <s v="Non-metropolitan District"/>
    <x v="130"/>
    <n v="1186"/>
    <n v="1210"/>
    <n v="1354"/>
    <n v="1315"/>
    <n v="1365"/>
    <n v="1398"/>
    <n v="1330"/>
    <n v="1469"/>
    <n v="1387"/>
    <n v="1336"/>
    <n v="1344"/>
    <n v="1291"/>
    <n v="1213"/>
    <n v="1240"/>
    <n v="1127"/>
    <n v="1102"/>
    <n v="1098"/>
    <n v="1070"/>
    <n v="1037"/>
    <n v="914"/>
    <n v="999"/>
    <n v="980"/>
    <n v="1135"/>
    <n v="1217"/>
    <n v="1284"/>
    <n v="1421"/>
    <n v="1377"/>
    <n v="1479"/>
    <n v="1444"/>
    <n v="1431"/>
    <n v="1370"/>
    <n v="1510"/>
    <n v="1498"/>
    <n v="1434"/>
    <n v="1507"/>
    <n v="1416"/>
    <n v="1495"/>
    <n v="1366"/>
    <n v="1473"/>
    <n v="1363"/>
    <n v="1357"/>
    <n v="1155"/>
    <n v="1155"/>
    <n v="1195"/>
    <n v="1279"/>
    <n v="1233"/>
    <n v="1440"/>
    <n v="1544"/>
    <n v="1412"/>
    <n v="1539"/>
    <n v="1567"/>
    <n v="1512"/>
    <n v="1695"/>
    <n v="1634"/>
    <n v="1651"/>
    <n v="1632"/>
    <n v="1624"/>
    <n v="1619"/>
    <n v="1549"/>
    <n v="1494"/>
    <n v="1482"/>
    <n v="1416"/>
    <n v="1332"/>
    <n v="1277"/>
    <n v="1282"/>
    <n v="1269"/>
    <n v="1191"/>
    <n v="1142"/>
    <n v="1256"/>
    <n v="1180"/>
    <n v="1214"/>
    <n v="1202"/>
    <n v="1222"/>
    <n v="1047"/>
    <n v="1048"/>
    <n v="1005"/>
    <n v="926"/>
    <n v="754"/>
    <n v="658"/>
    <n v="657"/>
    <n v="675"/>
    <n v="609"/>
    <n v="560"/>
    <n v="560"/>
    <n v="464"/>
    <n v="416"/>
    <n v="368"/>
    <n v="313"/>
    <n v="327"/>
    <n v="255"/>
    <n v="935"/>
  </r>
  <r>
    <s v="E07000175"/>
    <x v="131"/>
    <s v="Non-metropolitan District"/>
    <x v="131"/>
    <n v="1124"/>
    <n v="1198"/>
    <n v="1295"/>
    <n v="1344"/>
    <n v="1385"/>
    <n v="1351"/>
    <n v="1421"/>
    <n v="1496"/>
    <n v="1511"/>
    <n v="1536"/>
    <n v="1400"/>
    <n v="1430"/>
    <n v="1395"/>
    <n v="1436"/>
    <n v="1355"/>
    <n v="1326"/>
    <n v="1252"/>
    <n v="1300"/>
    <n v="1260"/>
    <n v="1178"/>
    <n v="1074"/>
    <n v="1076"/>
    <n v="1200"/>
    <n v="1325"/>
    <n v="1362"/>
    <n v="1359"/>
    <n v="1437"/>
    <n v="1526"/>
    <n v="1367"/>
    <n v="1344"/>
    <n v="1463"/>
    <n v="1458"/>
    <n v="1420"/>
    <n v="1296"/>
    <n v="1390"/>
    <n v="1396"/>
    <n v="1311"/>
    <n v="1311"/>
    <n v="1402"/>
    <n v="1412"/>
    <n v="1362"/>
    <n v="1326"/>
    <n v="1236"/>
    <n v="1346"/>
    <n v="1441"/>
    <n v="1469"/>
    <n v="1650"/>
    <n v="1626"/>
    <n v="1789"/>
    <n v="1741"/>
    <n v="1869"/>
    <n v="1883"/>
    <n v="1857"/>
    <n v="1915"/>
    <n v="1906"/>
    <n v="1902"/>
    <n v="1920"/>
    <n v="1799"/>
    <n v="1690"/>
    <n v="1700"/>
    <n v="1727"/>
    <n v="1657"/>
    <n v="1565"/>
    <n v="1536"/>
    <n v="1501"/>
    <n v="1503"/>
    <n v="1401"/>
    <n v="1460"/>
    <n v="1447"/>
    <n v="1485"/>
    <n v="1527"/>
    <n v="1624"/>
    <n v="1797"/>
    <n v="1389"/>
    <n v="1281"/>
    <n v="1315"/>
    <n v="1185"/>
    <n v="1032"/>
    <n v="856"/>
    <n v="857"/>
    <n v="908"/>
    <n v="800"/>
    <n v="723"/>
    <n v="648"/>
    <n v="594"/>
    <n v="501"/>
    <n v="468"/>
    <n v="379"/>
    <n v="395"/>
    <n v="330"/>
    <n v="1181"/>
  </r>
  <r>
    <s v="E07000176"/>
    <x v="132"/>
    <s v="Non-metropolitan District"/>
    <x v="132"/>
    <n v="1026"/>
    <n v="1149"/>
    <n v="1213"/>
    <n v="1272"/>
    <n v="1306"/>
    <n v="1380"/>
    <n v="1369"/>
    <n v="1440"/>
    <n v="1461"/>
    <n v="1563"/>
    <n v="1550"/>
    <n v="1522"/>
    <n v="1573"/>
    <n v="1466"/>
    <n v="1393"/>
    <n v="1331"/>
    <n v="1309"/>
    <n v="1253"/>
    <n v="1187"/>
    <n v="938"/>
    <n v="1065"/>
    <n v="1135"/>
    <n v="1311"/>
    <n v="1304"/>
    <n v="1403"/>
    <n v="1403"/>
    <n v="1284"/>
    <n v="1308"/>
    <n v="1399"/>
    <n v="1373"/>
    <n v="1272"/>
    <n v="1212"/>
    <n v="1356"/>
    <n v="1411"/>
    <n v="1274"/>
    <n v="1387"/>
    <n v="1404"/>
    <n v="1474"/>
    <n v="1556"/>
    <n v="1592"/>
    <n v="1533"/>
    <n v="1502"/>
    <n v="1558"/>
    <n v="1545"/>
    <n v="1579"/>
    <n v="1592"/>
    <n v="1647"/>
    <n v="1691"/>
    <n v="1769"/>
    <n v="1743"/>
    <n v="1826"/>
    <n v="1713"/>
    <n v="1714"/>
    <n v="1838"/>
    <n v="1760"/>
    <n v="1788"/>
    <n v="1747"/>
    <n v="1649"/>
    <n v="1636"/>
    <n v="1594"/>
    <n v="1481"/>
    <n v="1495"/>
    <n v="1305"/>
    <n v="1380"/>
    <n v="1267"/>
    <n v="1319"/>
    <n v="1245"/>
    <n v="1338"/>
    <n v="1333"/>
    <n v="1324"/>
    <n v="1338"/>
    <n v="1425"/>
    <n v="1638"/>
    <n v="1203"/>
    <n v="1180"/>
    <n v="1197"/>
    <n v="1015"/>
    <n v="893"/>
    <n v="780"/>
    <n v="822"/>
    <n v="794"/>
    <n v="724"/>
    <n v="689"/>
    <n v="630"/>
    <n v="639"/>
    <n v="551"/>
    <n v="515"/>
    <n v="482"/>
    <n v="391"/>
    <n v="348"/>
    <n v="1395"/>
  </r>
  <r>
    <s v="E12000005"/>
    <x v="133"/>
    <s v="Region"/>
    <x v="133"/>
    <n v="66763"/>
    <n v="69480"/>
    <n v="71944"/>
    <n v="73411"/>
    <n v="73056"/>
    <n v="74695"/>
    <n v="76572"/>
    <n v="77845"/>
    <n v="76225"/>
    <n v="74338"/>
    <n v="74537"/>
    <n v="75197"/>
    <n v="72890"/>
    <n v="71919"/>
    <n v="70173"/>
    <n v="68799"/>
    <n v="66339"/>
    <n v="65620"/>
    <n v="67615"/>
    <n v="72384"/>
    <n v="74767"/>
    <n v="76507"/>
    <n v="79028"/>
    <n v="79616"/>
    <n v="79444"/>
    <n v="81114"/>
    <n v="80298"/>
    <n v="82940"/>
    <n v="84722"/>
    <n v="81739"/>
    <n v="79636"/>
    <n v="78000"/>
    <n v="77071"/>
    <n v="76922"/>
    <n v="76439"/>
    <n v="73943"/>
    <n v="74993"/>
    <n v="73593"/>
    <n v="74049"/>
    <n v="75372"/>
    <n v="71051"/>
    <n v="65956"/>
    <n v="65305"/>
    <n v="67318"/>
    <n v="68651"/>
    <n v="70668"/>
    <n v="74170"/>
    <n v="78344"/>
    <n v="81038"/>
    <n v="79800"/>
    <n v="81238"/>
    <n v="80856"/>
    <n v="81087"/>
    <n v="81638"/>
    <n v="81215"/>
    <n v="80122"/>
    <n v="78226"/>
    <n v="77508"/>
    <n v="73926"/>
    <n v="69519"/>
    <n v="68242"/>
    <n v="66522"/>
    <n v="64179"/>
    <n v="61820"/>
    <n v="60281"/>
    <n v="60933"/>
    <n v="60197"/>
    <n v="57926"/>
    <n v="57610"/>
    <n v="58874"/>
    <n v="60154"/>
    <n v="61813"/>
    <n v="65471"/>
    <n v="51902"/>
    <n v="51755"/>
    <n v="52266"/>
    <n v="47735"/>
    <n v="41907"/>
    <n v="36815"/>
    <n v="36981"/>
    <n v="35868"/>
    <n v="34048"/>
    <n v="31942"/>
    <n v="28713"/>
    <n v="25923"/>
    <n v="22707"/>
    <n v="20607"/>
    <n v="18978"/>
    <n v="16642"/>
    <n v="14305"/>
    <n v="53290"/>
  </r>
  <r>
    <s v="E06000019"/>
    <x v="134"/>
    <s v="Unitary Authority"/>
    <x v="134"/>
    <n v="1680"/>
    <n v="1811"/>
    <n v="1857"/>
    <n v="1870"/>
    <n v="1902"/>
    <n v="2025"/>
    <n v="2161"/>
    <n v="2164"/>
    <n v="2249"/>
    <n v="2154"/>
    <n v="2103"/>
    <n v="2160"/>
    <n v="2103"/>
    <n v="1997"/>
    <n v="2007"/>
    <n v="2000"/>
    <n v="1880"/>
    <n v="1925"/>
    <n v="1884"/>
    <n v="1607"/>
    <n v="1441"/>
    <n v="1624"/>
    <n v="1689"/>
    <n v="1965"/>
    <n v="2030"/>
    <n v="1968"/>
    <n v="1945"/>
    <n v="2112"/>
    <n v="2330"/>
    <n v="2206"/>
    <n v="2285"/>
    <n v="2188"/>
    <n v="2259"/>
    <n v="2253"/>
    <n v="2125"/>
    <n v="2157"/>
    <n v="2201"/>
    <n v="2117"/>
    <n v="2229"/>
    <n v="2290"/>
    <n v="2127"/>
    <n v="1926"/>
    <n v="1969"/>
    <n v="1988"/>
    <n v="2042"/>
    <n v="2081"/>
    <n v="2306"/>
    <n v="2486"/>
    <n v="2655"/>
    <n v="2554"/>
    <n v="2758"/>
    <n v="2753"/>
    <n v="2896"/>
    <n v="3032"/>
    <n v="3066"/>
    <n v="2852"/>
    <n v="2896"/>
    <n v="2962"/>
    <n v="2897"/>
    <n v="2654"/>
    <n v="2663"/>
    <n v="2791"/>
    <n v="2579"/>
    <n v="2698"/>
    <n v="2551"/>
    <n v="2618"/>
    <n v="2644"/>
    <n v="2497"/>
    <n v="2521"/>
    <n v="2522"/>
    <n v="2762"/>
    <n v="2663"/>
    <n v="2868"/>
    <n v="2322"/>
    <n v="2214"/>
    <n v="2242"/>
    <n v="1963"/>
    <n v="1792"/>
    <n v="1544"/>
    <n v="1563"/>
    <n v="1512"/>
    <n v="1354"/>
    <n v="1372"/>
    <n v="1186"/>
    <n v="1163"/>
    <n v="1015"/>
    <n v="891"/>
    <n v="769"/>
    <n v="683"/>
    <n v="614"/>
    <n v="2372"/>
  </r>
  <r>
    <s v="E06000051"/>
    <x v="135"/>
    <s v="Unitary Authority"/>
    <x v="135"/>
    <n v="2619"/>
    <n v="2885"/>
    <n v="3073"/>
    <n v="3217"/>
    <n v="3063"/>
    <n v="3175"/>
    <n v="3272"/>
    <n v="3395"/>
    <n v="3468"/>
    <n v="3603"/>
    <n v="3464"/>
    <n v="3682"/>
    <n v="3564"/>
    <n v="3490"/>
    <n v="3537"/>
    <n v="3531"/>
    <n v="3563"/>
    <n v="3412"/>
    <n v="3459"/>
    <n v="2787"/>
    <n v="2576"/>
    <n v="2725"/>
    <n v="2995"/>
    <n v="3089"/>
    <n v="3294"/>
    <n v="3205"/>
    <n v="3156"/>
    <n v="3379"/>
    <n v="3520"/>
    <n v="3625"/>
    <n v="3504"/>
    <n v="3448"/>
    <n v="3614"/>
    <n v="3591"/>
    <n v="3514"/>
    <n v="3390"/>
    <n v="3437"/>
    <n v="3351"/>
    <n v="3585"/>
    <n v="3669"/>
    <n v="3366"/>
    <n v="3407"/>
    <n v="3338"/>
    <n v="3400"/>
    <n v="3598"/>
    <n v="3755"/>
    <n v="4046"/>
    <n v="4405"/>
    <n v="4839"/>
    <n v="4469"/>
    <n v="4826"/>
    <n v="4873"/>
    <n v="4972"/>
    <n v="5115"/>
    <n v="5138"/>
    <n v="5092"/>
    <n v="5167"/>
    <n v="5089"/>
    <n v="4929"/>
    <n v="4670"/>
    <n v="4597"/>
    <n v="4480"/>
    <n v="4359"/>
    <n v="4264"/>
    <n v="4254"/>
    <n v="4313"/>
    <n v="4254"/>
    <n v="4198"/>
    <n v="4182"/>
    <n v="4197"/>
    <n v="4425"/>
    <n v="4698"/>
    <n v="4762"/>
    <n v="4000"/>
    <n v="3777"/>
    <n v="3884"/>
    <n v="3417"/>
    <n v="2990"/>
    <n v="2647"/>
    <n v="2693"/>
    <n v="2498"/>
    <n v="2358"/>
    <n v="2280"/>
    <n v="1934"/>
    <n v="1802"/>
    <n v="1631"/>
    <n v="1439"/>
    <n v="1319"/>
    <n v="1145"/>
    <n v="1046"/>
    <n v="3873"/>
  </r>
  <r>
    <s v="E06000021"/>
    <x v="136"/>
    <s v="Unitary Authority"/>
    <x v="136"/>
    <n v="3291"/>
    <n v="3219"/>
    <n v="3352"/>
    <n v="3413"/>
    <n v="3390"/>
    <n v="3663"/>
    <n v="3566"/>
    <n v="3566"/>
    <n v="3488"/>
    <n v="3174"/>
    <n v="3161"/>
    <n v="3372"/>
    <n v="3035"/>
    <n v="3023"/>
    <n v="2996"/>
    <n v="2845"/>
    <n v="2750"/>
    <n v="2608"/>
    <n v="2789"/>
    <n v="3336"/>
    <n v="3519"/>
    <n v="3551"/>
    <n v="3629"/>
    <n v="3349"/>
    <n v="3454"/>
    <n v="3577"/>
    <n v="3738"/>
    <n v="3811"/>
    <n v="3896"/>
    <n v="3795"/>
    <n v="3650"/>
    <n v="3791"/>
    <n v="3665"/>
    <n v="3546"/>
    <n v="3673"/>
    <n v="3414"/>
    <n v="3403"/>
    <n v="3364"/>
    <n v="3301"/>
    <n v="3144"/>
    <n v="3087"/>
    <n v="2644"/>
    <n v="2684"/>
    <n v="2827"/>
    <n v="2851"/>
    <n v="2845"/>
    <n v="3170"/>
    <n v="3283"/>
    <n v="3413"/>
    <n v="3356"/>
    <n v="3448"/>
    <n v="3245"/>
    <n v="3363"/>
    <n v="3315"/>
    <n v="3485"/>
    <n v="3267"/>
    <n v="3183"/>
    <n v="3337"/>
    <n v="3171"/>
    <n v="3001"/>
    <n v="2866"/>
    <n v="2871"/>
    <n v="2894"/>
    <n v="2756"/>
    <n v="2650"/>
    <n v="2671"/>
    <n v="2532"/>
    <n v="2438"/>
    <n v="2285"/>
    <n v="2498"/>
    <n v="2593"/>
    <n v="2563"/>
    <n v="2837"/>
    <n v="2071"/>
    <n v="2094"/>
    <n v="1935"/>
    <n v="1978"/>
    <n v="1621"/>
    <n v="1483"/>
    <n v="1502"/>
    <n v="1319"/>
    <n v="1340"/>
    <n v="1208"/>
    <n v="1130"/>
    <n v="927"/>
    <n v="840"/>
    <n v="773"/>
    <n v="693"/>
    <n v="589"/>
    <n v="545"/>
    <n v="1591"/>
  </r>
  <r>
    <s v="E06000020"/>
    <x v="137"/>
    <s v="Unitary Authority"/>
    <x v="137"/>
    <n v="2051"/>
    <n v="2135"/>
    <n v="2222"/>
    <n v="2220"/>
    <n v="2216"/>
    <n v="2440"/>
    <n v="2445"/>
    <n v="2513"/>
    <n v="2486"/>
    <n v="2513"/>
    <n v="2423"/>
    <n v="2408"/>
    <n v="2421"/>
    <n v="2281"/>
    <n v="2195"/>
    <n v="2090"/>
    <n v="2007"/>
    <n v="2054"/>
    <n v="2044"/>
    <n v="2128"/>
    <n v="2004"/>
    <n v="1966"/>
    <n v="2438"/>
    <n v="2157"/>
    <n v="2350"/>
    <n v="2369"/>
    <n v="2179"/>
    <n v="2304"/>
    <n v="2288"/>
    <n v="2063"/>
    <n v="2463"/>
    <n v="2272"/>
    <n v="2223"/>
    <n v="2369"/>
    <n v="2485"/>
    <n v="2301"/>
    <n v="2561"/>
    <n v="2325"/>
    <n v="2235"/>
    <n v="2383"/>
    <n v="2388"/>
    <n v="2072"/>
    <n v="2020"/>
    <n v="2010"/>
    <n v="2283"/>
    <n v="2249"/>
    <n v="2393"/>
    <n v="2526"/>
    <n v="2588"/>
    <n v="2616"/>
    <n v="2625"/>
    <n v="2638"/>
    <n v="2600"/>
    <n v="2615"/>
    <n v="2581"/>
    <n v="2556"/>
    <n v="2471"/>
    <n v="2327"/>
    <n v="2246"/>
    <n v="2158"/>
    <n v="2109"/>
    <n v="2004"/>
    <n v="1835"/>
    <n v="1883"/>
    <n v="1947"/>
    <n v="1937"/>
    <n v="1804"/>
    <n v="1882"/>
    <n v="1733"/>
    <n v="1817"/>
    <n v="1869"/>
    <n v="1774"/>
    <n v="1980"/>
    <n v="1517"/>
    <n v="1426"/>
    <n v="1428"/>
    <n v="1306"/>
    <n v="1212"/>
    <n v="1059"/>
    <n v="1027"/>
    <n v="965"/>
    <n v="891"/>
    <n v="830"/>
    <n v="686"/>
    <n v="663"/>
    <n v="564"/>
    <n v="491"/>
    <n v="422"/>
    <n v="373"/>
    <n v="333"/>
    <n v="1098"/>
  </r>
  <r>
    <s v="E10000028"/>
    <x v="138"/>
    <s v="County"/>
    <x v="138"/>
    <n v="8137"/>
    <n v="8676"/>
    <n v="8960"/>
    <n v="9160"/>
    <n v="9153"/>
    <n v="9377"/>
    <n v="9685"/>
    <n v="9864"/>
    <n v="10102"/>
    <n v="9936"/>
    <n v="9981"/>
    <n v="10191"/>
    <n v="9847"/>
    <n v="9744"/>
    <n v="9582"/>
    <n v="9597"/>
    <n v="9191"/>
    <n v="9001"/>
    <n v="9265"/>
    <n v="8832"/>
    <n v="8825"/>
    <n v="9391"/>
    <n v="9861"/>
    <n v="9861"/>
    <n v="10062"/>
    <n v="10366"/>
    <n v="10242"/>
    <n v="10827"/>
    <n v="11258"/>
    <n v="10962"/>
    <n v="10531"/>
    <n v="10555"/>
    <n v="10286"/>
    <n v="10151"/>
    <n v="10339"/>
    <n v="10065"/>
    <n v="10151"/>
    <n v="10376"/>
    <n v="10286"/>
    <n v="10780"/>
    <n v="9916"/>
    <n v="9321"/>
    <n v="9328"/>
    <n v="9923"/>
    <n v="10395"/>
    <n v="10838"/>
    <n v="11622"/>
    <n v="12433"/>
    <n v="13112"/>
    <n v="12877"/>
    <n v="13153"/>
    <n v="13270"/>
    <n v="13396"/>
    <n v="13505"/>
    <n v="13398"/>
    <n v="13342"/>
    <n v="12904"/>
    <n v="12788"/>
    <n v="12547"/>
    <n v="11520"/>
    <n v="11502"/>
    <n v="11253"/>
    <n v="10792"/>
    <n v="10468"/>
    <n v="10122"/>
    <n v="10383"/>
    <n v="10378"/>
    <n v="9713"/>
    <n v="10154"/>
    <n v="10513"/>
    <n v="10613"/>
    <n v="11463"/>
    <n v="12108"/>
    <n v="9184"/>
    <n v="9373"/>
    <n v="9439"/>
    <n v="8586"/>
    <n v="7571"/>
    <n v="6586"/>
    <n v="6445"/>
    <n v="6293"/>
    <n v="5789"/>
    <n v="5479"/>
    <n v="4723"/>
    <n v="4170"/>
    <n v="3826"/>
    <n v="3339"/>
    <n v="3047"/>
    <n v="2607"/>
    <n v="2227"/>
    <n v="8370"/>
  </r>
  <r>
    <s v="E07000192"/>
    <x v="139"/>
    <s v="Non-metropolitan District"/>
    <x v="139"/>
    <n v="1088"/>
    <n v="1126"/>
    <n v="1054"/>
    <n v="1055"/>
    <n v="1083"/>
    <n v="1127"/>
    <n v="1207"/>
    <n v="1116"/>
    <n v="1180"/>
    <n v="1163"/>
    <n v="1179"/>
    <n v="1186"/>
    <n v="1146"/>
    <n v="1166"/>
    <n v="1049"/>
    <n v="1138"/>
    <n v="1030"/>
    <n v="1044"/>
    <n v="1062"/>
    <n v="887"/>
    <n v="951"/>
    <n v="969"/>
    <n v="1132"/>
    <n v="1166"/>
    <n v="1159"/>
    <n v="1288"/>
    <n v="1262"/>
    <n v="1343"/>
    <n v="1435"/>
    <n v="1372"/>
    <n v="1287"/>
    <n v="1371"/>
    <n v="1428"/>
    <n v="1403"/>
    <n v="1309"/>
    <n v="1368"/>
    <n v="1288"/>
    <n v="1297"/>
    <n v="1328"/>
    <n v="1279"/>
    <n v="1204"/>
    <n v="1020"/>
    <n v="1056"/>
    <n v="1204"/>
    <n v="1169"/>
    <n v="1256"/>
    <n v="1446"/>
    <n v="1506"/>
    <n v="1552"/>
    <n v="1561"/>
    <n v="1620"/>
    <n v="1603"/>
    <n v="1506"/>
    <n v="1620"/>
    <n v="1542"/>
    <n v="1570"/>
    <n v="1520"/>
    <n v="1460"/>
    <n v="1370"/>
    <n v="1183"/>
    <n v="1297"/>
    <n v="1199"/>
    <n v="1172"/>
    <n v="1145"/>
    <n v="1121"/>
    <n v="1149"/>
    <n v="1076"/>
    <n v="1026"/>
    <n v="1023"/>
    <n v="1112"/>
    <n v="1047"/>
    <n v="1103"/>
    <n v="1221"/>
    <n v="962"/>
    <n v="993"/>
    <n v="896"/>
    <n v="868"/>
    <n v="741"/>
    <n v="594"/>
    <n v="631"/>
    <n v="630"/>
    <n v="560"/>
    <n v="551"/>
    <n v="463"/>
    <n v="379"/>
    <n v="333"/>
    <n v="323"/>
    <n v="293"/>
    <n v="277"/>
    <n v="206"/>
    <n v="882"/>
  </r>
  <r>
    <s v="E07000193"/>
    <x v="140"/>
    <s v="Non-metropolitan District"/>
    <x v="140"/>
    <n v="1335"/>
    <n v="1371"/>
    <n v="1474"/>
    <n v="1492"/>
    <n v="1482"/>
    <n v="1558"/>
    <n v="1506"/>
    <n v="1584"/>
    <n v="1508"/>
    <n v="1509"/>
    <n v="1477"/>
    <n v="1469"/>
    <n v="1383"/>
    <n v="1410"/>
    <n v="1392"/>
    <n v="1400"/>
    <n v="1339"/>
    <n v="1388"/>
    <n v="1307"/>
    <n v="1041"/>
    <n v="977"/>
    <n v="1076"/>
    <n v="1202"/>
    <n v="1443"/>
    <n v="1426"/>
    <n v="1482"/>
    <n v="1433"/>
    <n v="1459"/>
    <n v="1542"/>
    <n v="1524"/>
    <n v="1431"/>
    <n v="1531"/>
    <n v="1508"/>
    <n v="1426"/>
    <n v="1541"/>
    <n v="1465"/>
    <n v="1540"/>
    <n v="1552"/>
    <n v="1555"/>
    <n v="1662"/>
    <n v="1468"/>
    <n v="1349"/>
    <n v="1280"/>
    <n v="1342"/>
    <n v="1412"/>
    <n v="1450"/>
    <n v="1624"/>
    <n v="1667"/>
    <n v="1754"/>
    <n v="1704"/>
    <n v="1725"/>
    <n v="1754"/>
    <n v="1846"/>
    <n v="1797"/>
    <n v="1806"/>
    <n v="1771"/>
    <n v="1651"/>
    <n v="1721"/>
    <n v="1691"/>
    <n v="1550"/>
    <n v="1577"/>
    <n v="1438"/>
    <n v="1439"/>
    <n v="1315"/>
    <n v="1342"/>
    <n v="1256"/>
    <n v="1275"/>
    <n v="1184"/>
    <n v="1263"/>
    <n v="1248"/>
    <n v="1249"/>
    <n v="1298"/>
    <n v="1451"/>
    <n v="1092"/>
    <n v="1054"/>
    <n v="1143"/>
    <n v="1012"/>
    <n v="895"/>
    <n v="760"/>
    <n v="791"/>
    <n v="743"/>
    <n v="658"/>
    <n v="669"/>
    <n v="594"/>
    <n v="511"/>
    <n v="459"/>
    <n v="433"/>
    <n v="375"/>
    <n v="350"/>
    <n v="273"/>
    <n v="1045"/>
  </r>
  <r>
    <s v="E07000194"/>
    <x v="141"/>
    <s v="Non-metropolitan District"/>
    <x v="141"/>
    <n v="938"/>
    <n v="1019"/>
    <n v="1086"/>
    <n v="1012"/>
    <n v="1052"/>
    <n v="1055"/>
    <n v="1106"/>
    <n v="1204"/>
    <n v="1238"/>
    <n v="1202"/>
    <n v="1149"/>
    <n v="1170"/>
    <n v="1183"/>
    <n v="1238"/>
    <n v="1121"/>
    <n v="1146"/>
    <n v="1127"/>
    <n v="1082"/>
    <n v="1084"/>
    <n v="873"/>
    <n v="913"/>
    <n v="970"/>
    <n v="1046"/>
    <n v="1028"/>
    <n v="1144"/>
    <n v="1121"/>
    <n v="1052"/>
    <n v="1173"/>
    <n v="1083"/>
    <n v="1130"/>
    <n v="1164"/>
    <n v="1124"/>
    <n v="1066"/>
    <n v="1140"/>
    <n v="1206"/>
    <n v="1158"/>
    <n v="1093"/>
    <n v="1149"/>
    <n v="1115"/>
    <n v="1269"/>
    <n v="1178"/>
    <n v="1180"/>
    <n v="1159"/>
    <n v="1238"/>
    <n v="1329"/>
    <n v="1315"/>
    <n v="1345"/>
    <n v="1555"/>
    <n v="1604"/>
    <n v="1535"/>
    <n v="1550"/>
    <n v="1616"/>
    <n v="1544"/>
    <n v="1592"/>
    <n v="1716"/>
    <n v="1608"/>
    <n v="1474"/>
    <n v="1527"/>
    <n v="1538"/>
    <n v="1307"/>
    <n v="1334"/>
    <n v="1381"/>
    <n v="1274"/>
    <n v="1263"/>
    <n v="1173"/>
    <n v="1296"/>
    <n v="1291"/>
    <n v="1182"/>
    <n v="1232"/>
    <n v="1275"/>
    <n v="1324"/>
    <n v="1557"/>
    <n v="1647"/>
    <n v="1232"/>
    <n v="1390"/>
    <n v="1313"/>
    <n v="1177"/>
    <n v="1096"/>
    <n v="928"/>
    <n v="878"/>
    <n v="820"/>
    <n v="759"/>
    <n v="705"/>
    <n v="555"/>
    <n v="548"/>
    <n v="464"/>
    <n v="457"/>
    <n v="365"/>
    <n v="308"/>
    <n v="299"/>
    <n v="1094"/>
  </r>
  <r>
    <s v="E07000195"/>
    <x v="142"/>
    <s v="Non-metropolitan District"/>
    <x v="142"/>
    <n v="1059"/>
    <n v="1169"/>
    <n v="1204"/>
    <n v="1252"/>
    <n v="1285"/>
    <n v="1341"/>
    <n v="1303"/>
    <n v="1338"/>
    <n v="1447"/>
    <n v="1321"/>
    <n v="1405"/>
    <n v="1428"/>
    <n v="1337"/>
    <n v="1344"/>
    <n v="1425"/>
    <n v="1306"/>
    <n v="1304"/>
    <n v="1213"/>
    <n v="1386"/>
    <n v="2336"/>
    <n v="2326"/>
    <n v="2346"/>
    <n v="2098"/>
    <n v="1795"/>
    <n v="1622"/>
    <n v="1740"/>
    <n v="1721"/>
    <n v="1885"/>
    <n v="2093"/>
    <n v="1997"/>
    <n v="1716"/>
    <n v="1470"/>
    <n v="1540"/>
    <n v="1564"/>
    <n v="1538"/>
    <n v="1414"/>
    <n v="1504"/>
    <n v="1556"/>
    <n v="1403"/>
    <n v="1575"/>
    <n v="1335"/>
    <n v="1387"/>
    <n v="1379"/>
    <n v="1420"/>
    <n v="1500"/>
    <n v="1530"/>
    <n v="1522"/>
    <n v="1644"/>
    <n v="1753"/>
    <n v="1850"/>
    <n v="1746"/>
    <n v="1740"/>
    <n v="1900"/>
    <n v="1841"/>
    <n v="1756"/>
    <n v="1763"/>
    <n v="1799"/>
    <n v="1796"/>
    <n v="1767"/>
    <n v="1604"/>
    <n v="1582"/>
    <n v="1624"/>
    <n v="1501"/>
    <n v="1440"/>
    <n v="1394"/>
    <n v="1476"/>
    <n v="1445"/>
    <n v="1322"/>
    <n v="1422"/>
    <n v="1474"/>
    <n v="1474"/>
    <n v="1631"/>
    <n v="1648"/>
    <n v="1197"/>
    <n v="1262"/>
    <n v="1266"/>
    <n v="1101"/>
    <n v="977"/>
    <n v="933"/>
    <n v="824"/>
    <n v="832"/>
    <n v="835"/>
    <n v="803"/>
    <n v="668"/>
    <n v="610"/>
    <n v="604"/>
    <n v="523"/>
    <n v="473"/>
    <n v="369"/>
    <n v="340"/>
    <n v="1253"/>
  </r>
  <r>
    <s v="E07000196"/>
    <x v="143"/>
    <s v="Non-metropolitan District"/>
    <x v="143"/>
    <n v="859"/>
    <n v="1011"/>
    <n v="1009"/>
    <n v="1073"/>
    <n v="1047"/>
    <n v="1025"/>
    <n v="1103"/>
    <n v="1178"/>
    <n v="1168"/>
    <n v="1139"/>
    <n v="1078"/>
    <n v="1117"/>
    <n v="1240"/>
    <n v="1165"/>
    <n v="1156"/>
    <n v="1168"/>
    <n v="1126"/>
    <n v="1137"/>
    <n v="1131"/>
    <n v="1018"/>
    <n v="1010"/>
    <n v="1128"/>
    <n v="1206"/>
    <n v="1182"/>
    <n v="1340"/>
    <n v="1276"/>
    <n v="1199"/>
    <n v="1269"/>
    <n v="1313"/>
    <n v="1226"/>
    <n v="1250"/>
    <n v="1232"/>
    <n v="1193"/>
    <n v="1075"/>
    <n v="1114"/>
    <n v="1149"/>
    <n v="1216"/>
    <n v="1186"/>
    <n v="1193"/>
    <n v="1231"/>
    <n v="1185"/>
    <n v="1050"/>
    <n v="1095"/>
    <n v="1208"/>
    <n v="1323"/>
    <n v="1357"/>
    <n v="1403"/>
    <n v="1632"/>
    <n v="1641"/>
    <n v="1574"/>
    <n v="1693"/>
    <n v="1718"/>
    <n v="1852"/>
    <n v="1863"/>
    <n v="1807"/>
    <n v="1793"/>
    <n v="1810"/>
    <n v="1831"/>
    <n v="1791"/>
    <n v="1632"/>
    <n v="1582"/>
    <n v="1515"/>
    <n v="1584"/>
    <n v="1451"/>
    <n v="1389"/>
    <n v="1439"/>
    <n v="1484"/>
    <n v="1279"/>
    <n v="1444"/>
    <n v="1520"/>
    <n v="1492"/>
    <n v="1625"/>
    <n v="1702"/>
    <n v="1237"/>
    <n v="1329"/>
    <n v="1376"/>
    <n v="1277"/>
    <n v="1148"/>
    <n v="984"/>
    <n v="1002"/>
    <n v="948"/>
    <n v="876"/>
    <n v="826"/>
    <n v="703"/>
    <n v="643"/>
    <n v="608"/>
    <n v="442"/>
    <n v="453"/>
    <n v="350"/>
    <n v="362"/>
    <n v="1172"/>
  </r>
  <r>
    <s v="E07000197"/>
    <x v="144"/>
    <s v="Non-metropolitan District"/>
    <x v="144"/>
    <n v="1320"/>
    <n v="1304"/>
    <n v="1357"/>
    <n v="1442"/>
    <n v="1427"/>
    <n v="1447"/>
    <n v="1520"/>
    <n v="1496"/>
    <n v="1532"/>
    <n v="1489"/>
    <n v="1569"/>
    <n v="1681"/>
    <n v="1575"/>
    <n v="1494"/>
    <n v="1480"/>
    <n v="1393"/>
    <n v="1394"/>
    <n v="1255"/>
    <n v="1395"/>
    <n v="1082"/>
    <n v="1136"/>
    <n v="1247"/>
    <n v="1359"/>
    <n v="1437"/>
    <n v="1485"/>
    <n v="1623"/>
    <n v="1782"/>
    <n v="1753"/>
    <n v="1758"/>
    <n v="1745"/>
    <n v="1718"/>
    <n v="1672"/>
    <n v="1639"/>
    <n v="1579"/>
    <n v="1623"/>
    <n v="1542"/>
    <n v="1582"/>
    <n v="1596"/>
    <n v="1659"/>
    <n v="1667"/>
    <n v="1614"/>
    <n v="1510"/>
    <n v="1511"/>
    <n v="1520"/>
    <n v="1611"/>
    <n v="1738"/>
    <n v="1878"/>
    <n v="1870"/>
    <n v="2085"/>
    <n v="2008"/>
    <n v="2001"/>
    <n v="2134"/>
    <n v="2116"/>
    <n v="2030"/>
    <n v="2127"/>
    <n v="2186"/>
    <n v="2032"/>
    <n v="1977"/>
    <n v="1906"/>
    <n v="1885"/>
    <n v="1829"/>
    <n v="1771"/>
    <n v="1656"/>
    <n v="1609"/>
    <n v="1584"/>
    <n v="1564"/>
    <n v="1617"/>
    <n v="1603"/>
    <n v="1661"/>
    <n v="1605"/>
    <n v="1752"/>
    <n v="1750"/>
    <n v="1905"/>
    <n v="1478"/>
    <n v="1469"/>
    <n v="1510"/>
    <n v="1436"/>
    <n v="1205"/>
    <n v="1045"/>
    <n v="1041"/>
    <n v="1054"/>
    <n v="954"/>
    <n v="863"/>
    <n v="788"/>
    <n v="664"/>
    <n v="630"/>
    <n v="541"/>
    <n v="490"/>
    <n v="436"/>
    <n v="356"/>
    <n v="1421"/>
  </r>
  <r>
    <s v="E07000198"/>
    <x v="145"/>
    <s v="Non-metropolitan District"/>
    <x v="145"/>
    <n v="725"/>
    <n v="798"/>
    <n v="875"/>
    <n v="880"/>
    <n v="895"/>
    <n v="925"/>
    <n v="988"/>
    <n v="974"/>
    <n v="1075"/>
    <n v="1114"/>
    <n v="1089"/>
    <n v="1120"/>
    <n v="1052"/>
    <n v="1040"/>
    <n v="1119"/>
    <n v="1085"/>
    <n v="1039"/>
    <n v="1077"/>
    <n v="1011"/>
    <n v="848"/>
    <n v="839"/>
    <n v="826"/>
    <n v="905"/>
    <n v="956"/>
    <n v="1029"/>
    <n v="930"/>
    <n v="931"/>
    <n v="992"/>
    <n v="1029"/>
    <n v="956"/>
    <n v="1000"/>
    <n v="1058"/>
    <n v="909"/>
    <n v="976"/>
    <n v="977"/>
    <n v="950"/>
    <n v="948"/>
    <n v="1065"/>
    <n v="1025"/>
    <n v="1058"/>
    <n v="949"/>
    <n v="982"/>
    <n v="1027"/>
    <n v="1034"/>
    <n v="1174"/>
    <n v="1242"/>
    <n v="1311"/>
    <n v="1469"/>
    <n v="1576"/>
    <n v="1502"/>
    <n v="1617"/>
    <n v="1631"/>
    <n v="1580"/>
    <n v="1615"/>
    <n v="1558"/>
    <n v="1636"/>
    <n v="1567"/>
    <n v="1527"/>
    <n v="1506"/>
    <n v="1349"/>
    <n v="1407"/>
    <n v="1423"/>
    <n v="1272"/>
    <n v="1339"/>
    <n v="1239"/>
    <n v="1292"/>
    <n v="1309"/>
    <n v="1309"/>
    <n v="1273"/>
    <n v="1432"/>
    <n v="1399"/>
    <n v="1594"/>
    <n v="1617"/>
    <n v="1232"/>
    <n v="1186"/>
    <n v="1199"/>
    <n v="1057"/>
    <n v="988"/>
    <n v="887"/>
    <n v="809"/>
    <n v="795"/>
    <n v="752"/>
    <n v="692"/>
    <n v="607"/>
    <n v="537"/>
    <n v="488"/>
    <n v="364"/>
    <n v="401"/>
    <n v="340"/>
    <n v="280"/>
    <n v="976"/>
  </r>
  <r>
    <s v="E07000199"/>
    <x v="146"/>
    <s v="Non-metropolitan District"/>
    <x v="146"/>
    <n v="813"/>
    <n v="878"/>
    <n v="901"/>
    <n v="954"/>
    <n v="882"/>
    <n v="899"/>
    <n v="952"/>
    <n v="974"/>
    <n v="954"/>
    <n v="999"/>
    <n v="1035"/>
    <n v="1020"/>
    <n v="931"/>
    <n v="887"/>
    <n v="840"/>
    <n v="961"/>
    <n v="832"/>
    <n v="805"/>
    <n v="889"/>
    <n v="747"/>
    <n v="673"/>
    <n v="829"/>
    <n v="913"/>
    <n v="854"/>
    <n v="857"/>
    <n v="906"/>
    <n v="862"/>
    <n v="953"/>
    <n v="1005"/>
    <n v="1012"/>
    <n v="965"/>
    <n v="1097"/>
    <n v="1003"/>
    <n v="988"/>
    <n v="1031"/>
    <n v="1019"/>
    <n v="980"/>
    <n v="975"/>
    <n v="1008"/>
    <n v="1039"/>
    <n v="983"/>
    <n v="843"/>
    <n v="821"/>
    <n v="957"/>
    <n v="877"/>
    <n v="950"/>
    <n v="1093"/>
    <n v="1090"/>
    <n v="1147"/>
    <n v="1143"/>
    <n v="1201"/>
    <n v="1074"/>
    <n v="1052"/>
    <n v="1147"/>
    <n v="1086"/>
    <n v="1015"/>
    <n v="1051"/>
    <n v="949"/>
    <n v="978"/>
    <n v="1010"/>
    <n v="894"/>
    <n v="902"/>
    <n v="894"/>
    <n v="906"/>
    <n v="880"/>
    <n v="911"/>
    <n v="881"/>
    <n v="808"/>
    <n v="836"/>
    <n v="847"/>
    <n v="876"/>
    <n v="905"/>
    <n v="917"/>
    <n v="754"/>
    <n v="690"/>
    <n v="736"/>
    <n v="658"/>
    <n v="521"/>
    <n v="455"/>
    <n v="469"/>
    <n v="471"/>
    <n v="395"/>
    <n v="370"/>
    <n v="345"/>
    <n v="278"/>
    <n v="240"/>
    <n v="256"/>
    <n v="197"/>
    <n v="177"/>
    <n v="111"/>
    <n v="527"/>
  </r>
  <r>
    <s v="E10000031"/>
    <x v="147"/>
    <s v="County"/>
    <x v="147"/>
    <n v="6026"/>
    <n v="6296"/>
    <n v="6337"/>
    <n v="6670"/>
    <n v="6541"/>
    <n v="6603"/>
    <n v="6792"/>
    <n v="6905"/>
    <n v="7021"/>
    <n v="6730"/>
    <n v="6845"/>
    <n v="6739"/>
    <n v="6802"/>
    <n v="6518"/>
    <n v="6404"/>
    <n v="6308"/>
    <n v="6074"/>
    <n v="6109"/>
    <n v="6114"/>
    <n v="5800"/>
    <n v="6677"/>
    <n v="6902"/>
    <n v="6912"/>
    <n v="6422"/>
    <n v="6787"/>
    <n v="6818"/>
    <n v="6704"/>
    <n v="7393"/>
    <n v="7795"/>
    <n v="7605"/>
    <n v="7040"/>
    <n v="6729"/>
    <n v="6573"/>
    <n v="6952"/>
    <n v="6963"/>
    <n v="6721"/>
    <n v="6917"/>
    <n v="7039"/>
    <n v="7161"/>
    <n v="7258"/>
    <n v="6902"/>
    <n v="6618"/>
    <n v="6553"/>
    <n v="6742"/>
    <n v="6943"/>
    <n v="7312"/>
    <n v="7664"/>
    <n v="8037"/>
    <n v="8405"/>
    <n v="8042"/>
    <n v="8419"/>
    <n v="8282"/>
    <n v="8280"/>
    <n v="8734"/>
    <n v="8504"/>
    <n v="8467"/>
    <n v="8253"/>
    <n v="7984"/>
    <n v="7920"/>
    <n v="7258"/>
    <n v="7174"/>
    <n v="6810"/>
    <n v="6853"/>
    <n v="6307"/>
    <n v="6195"/>
    <n v="6294"/>
    <n v="6215"/>
    <n v="6137"/>
    <n v="6180"/>
    <n v="6297"/>
    <n v="6565"/>
    <n v="6747"/>
    <n v="7308"/>
    <n v="5940"/>
    <n v="6066"/>
    <n v="5938"/>
    <n v="5336"/>
    <n v="4460"/>
    <n v="3914"/>
    <n v="3877"/>
    <n v="3810"/>
    <n v="3714"/>
    <n v="3504"/>
    <n v="3126"/>
    <n v="2749"/>
    <n v="2397"/>
    <n v="2108"/>
    <n v="2027"/>
    <n v="1918"/>
    <n v="1511"/>
    <n v="6135"/>
  </r>
  <r>
    <s v="E07000218"/>
    <x v="148"/>
    <s v="Non-metropolitan District"/>
    <x v="148"/>
    <n v="616"/>
    <n v="673"/>
    <n v="669"/>
    <n v="719"/>
    <n v="677"/>
    <n v="705"/>
    <n v="814"/>
    <n v="721"/>
    <n v="764"/>
    <n v="788"/>
    <n v="710"/>
    <n v="684"/>
    <n v="763"/>
    <n v="673"/>
    <n v="747"/>
    <n v="664"/>
    <n v="729"/>
    <n v="696"/>
    <n v="657"/>
    <n v="585"/>
    <n v="525"/>
    <n v="574"/>
    <n v="665"/>
    <n v="668"/>
    <n v="686"/>
    <n v="751"/>
    <n v="695"/>
    <n v="833"/>
    <n v="794"/>
    <n v="768"/>
    <n v="782"/>
    <n v="741"/>
    <n v="778"/>
    <n v="811"/>
    <n v="760"/>
    <n v="767"/>
    <n v="709"/>
    <n v="728"/>
    <n v="767"/>
    <n v="683"/>
    <n v="721"/>
    <n v="691"/>
    <n v="687"/>
    <n v="713"/>
    <n v="803"/>
    <n v="841"/>
    <n v="876"/>
    <n v="933"/>
    <n v="1056"/>
    <n v="896"/>
    <n v="1028"/>
    <n v="1004"/>
    <n v="1027"/>
    <n v="1064"/>
    <n v="1039"/>
    <n v="984"/>
    <n v="1051"/>
    <n v="967"/>
    <n v="969"/>
    <n v="914"/>
    <n v="935"/>
    <n v="886"/>
    <n v="853"/>
    <n v="788"/>
    <n v="726"/>
    <n v="819"/>
    <n v="763"/>
    <n v="731"/>
    <n v="799"/>
    <n v="746"/>
    <n v="816"/>
    <n v="878"/>
    <n v="881"/>
    <n v="698"/>
    <n v="717"/>
    <n v="708"/>
    <n v="614"/>
    <n v="571"/>
    <n v="440"/>
    <n v="462"/>
    <n v="427"/>
    <n v="391"/>
    <n v="409"/>
    <n v="361"/>
    <n v="301"/>
    <n v="262"/>
    <n v="221"/>
    <n v="239"/>
    <n v="198"/>
    <n v="172"/>
    <n v="649"/>
  </r>
  <r>
    <s v="E07000219"/>
    <x v="149"/>
    <s v="Non-metropolitan District"/>
    <x v="149"/>
    <n v="1583"/>
    <n v="1641"/>
    <n v="1579"/>
    <n v="1717"/>
    <n v="1603"/>
    <n v="1609"/>
    <n v="1659"/>
    <n v="1615"/>
    <n v="1733"/>
    <n v="1687"/>
    <n v="1607"/>
    <n v="1553"/>
    <n v="1597"/>
    <n v="1556"/>
    <n v="1411"/>
    <n v="1429"/>
    <n v="1363"/>
    <n v="1391"/>
    <n v="1380"/>
    <n v="1144"/>
    <n v="1250"/>
    <n v="1230"/>
    <n v="1368"/>
    <n v="1618"/>
    <n v="1504"/>
    <n v="1521"/>
    <n v="1571"/>
    <n v="1708"/>
    <n v="1622"/>
    <n v="1670"/>
    <n v="1750"/>
    <n v="1697"/>
    <n v="1644"/>
    <n v="1743"/>
    <n v="1799"/>
    <n v="1642"/>
    <n v="1666"/>
    <n v="1700"/>
    <n v="1605"/>
    <n v="1750"/>
    <n v="1611"/>
    <n v="1465"/>
    <n v="1416"/>
    <n v="1546"/>
    <n v="1469"/>
    <n v="1554"/>
    <n v="1692"/>
    <n v="1701"/>
    <n v="1856"/>
    <n v="1807"/>
    <n v="1903"/>
    <n v="1872"/>
    <n v="1908"/>
    <n v="1991"/>
    <n v="1911"/>
    <n v="1881"/>
    <n v="1710"/>
    <n v="1845"/>
    <n v="1720"/>
    <n v="1586"/>
    <n v="1526"/>
    <n v="1513"/>
    <n v="1561"/>
    <n v="1445"/>
    <n v="1422"/>
    <n v="1398"/>
    <n v="1450"/>
    <n v="1366"/>
    <n v="1346"/>
    <n v="1500"/>
    <n v="1385"/>
    <n v="1415"/>
    <n v="1584"/>
    <n v="1183"/>
    <n v="1328"/>
    <n v="1249"/>
    <n v="1095"/>
    <n v="881"/>
    <n v="854"/>
    <n v="804"/>
    <n v="785"/>
    <n v="810"/>
    <n v="689"/>
    <n v="576"/>
    <n v="499"/>
    <n v="484"/>
    <n v="421"/>
    <n v="397"/>
    <n v="379"/>
    <n v="282"/>
    <n v="897"/>
  </r>
  <r>
    <s v="E07000220"/>
    <x v="150"/>
    <s v="Non-metropolitan District"/>
    <x v="150"/>
    <n v="1242"/>
    <n v="1258"/>
    <n v="1330"/>
    <n v="1397"/>
    <n v="1347"/>
    <n v="1395"/>
    <n v="1405"/>
    <n v="1468"/>
    <n v="1519"/>
    <n v="1327"/>
    <n v="1459"/>
    <n v="1391"/>
    <n v="1435"/>
    <n v="1371"/>
    <n v="1351"/>
    <n v="1340"/>
    <n v="1298"/>
    <n v="1235"/>
    <n v="1219"/>
    <n v="870"/>
    <n v="855"/>
    <n v="897"/>
    <n v="1042"/>
    <n v="1191"/>
    <n v="1190"/>
    <n v="1134"/>
    <n v="1222"/>
    <n v="1273"/>
    <n v="1206"/>
    <n v="1365"/>
    <n v="1319"/>
    <n v="1399"/>
    <n v="1434"/>
    <n v="1501"/>
    <n v="1539"/>
    <n v="1420"/>
    <n v="1534"/>
    <n v="1495"/>
    <n v="1470"/>
    <n v="1585"/>
    <n v="1474"/>
    <n v="1393"/>
    <n v="1349"/>
    <n v="1347"/>
    <n v="1413"/>
    <n v="1419"/>
    <n v="1560"/>
    <n v="1531"/>
    <n v="1577"/>
    <n v="1598"/>
    <n v="1643"/>
    <n v="1464"/>
    <n v="1513"/>
    <n v="1591"/>
    <n v="1585"/>
    <n v="1551"/>
    <n v="1569"/>
    <n v="1446"/>
    <n v="1450"/>
    <n v="1309"/>
    <n v="1225"/>
    <n v="1193"/>
    <n v="1160"/>
    <n v="1058"/>
    <n v="1054"/>
    <n v="1080"/>
    <n v="1034"/>
    <n v="1049"/>
    <n v="1020"/>
    <n v="1008"/>
    <n v="1117"/>
    <n v="1134"/>
    <n v="1234"/>
    <n v="994"/>
    <n v="1059"/>
    <n v="1076"/>
    <n v="973"/>
    <n v="776"/>
    <n v="720"/>
    <n v="653"/>
    <n v="697"/>
    <n v="631"/>
    <n v="610"/>
    <n v="583"/>
    <n v="467"/>
    <n v="413"/>
    <n v="322"/>
    <n v="340"/>
    <n v="334"/>
    <n v="230"/>
    <n v="1181"/>
  </r>
  <r>
    <s v="E07000221"/>
    <x v="151"/>
    <s v="Non-metropolitan District"/>
    <x v="151"/>
    <n v="1154"/>
    <n v="1189"/>
    <n v="1284"/>
    <n v="1363"/>
    <n v="1321"/>
    <n v="1336"/>
    <n v="1402"/>
    <n v="1404"/>
    <n v="1408"/>
    <n v="1333"/>
    <n v="1424"/>
    <n v="1521"/>
    <n v="1476"/>
    <n v="1420"/>
    <n v="1369"/>
    <n v="1387"/>
    <n v="1310"/>
    <n v="1354"/>
    <n v="1341"/>
    <n v="987"/>
    <n v="877"/>
    <n v="983"/>
    <n v="1198"/>
    <n v="1323"/>
    <n v="1394"/>
    <n v="1279"/>
    <n v="1151"/>
    <n v="1195"/>
    <n v="1396"/>
    <n v="1367"/>
    <n v="1345"/>
    <n v="1419"/>
    <n v="1212"/>
    <n v="1298"/>
    <n v="1262"/>
    <n v="1304"/>
    <n v="1324"/>
    <n v="1466"/>
    <n v="1420"/>
    <n v="1436"/>
    <n v="1307"/>
    <n v="1339"/>
    <n v="1368"/>
    <n v="1421"/>
    <n v="1552"/>
    <n v="1683"/>
    <n v="1654"/>
    <n v="1913"/>
    <n v="1974"/>
    <n v="1886"/>
    <n v="1907"/>
    <n v="1929"/>
    <n v="1966"/>
    <n v="2134"/>
    <n v="2060"/>
    <n v="2084"/>
    <n v="2011"/>
    <n v="1952"/>
    <n v="1973"/>
    <n v="1859"/>
    <n v="1885"/>
    <n v="1764"/>
    <n v="1744"/>
    <n v="1554"/>
    <n v="1606"/>
    <n v="1631"/>
    <n v="1603"/>
    <n v="1652"/>
    <n v="1634"/>
    <n v="1621"/>
    <n v="1759"/>
    <n v="1854"/>
    <n v="2031"/>
    <n v="1773"/>
    <n v="1669"/>
    <n v="1651"/>
    <n v="1460"/>
    <n v="1241"/>
    <n v="1049"/>
    <n v="1068"/>
    <n v="1032"/>
    <n v="1083"/>
    <n v="1019"/>
    <n v="858"/>
    <n v="814"/>
    <n v="682"/>
    <n v="596"/>
    <n v="567"/>
    <n v="542"/>
    <n v="451"/>
    <n v="1801"/>
  </r>
  <r>
    <s v="E07000222"/>
    <x v="152"/>
    <s v="Non-metropolitan District"/>
    <x v="152"/>
    <n v="1431"/>
    <n v="1535"/>
    <n v="1475"/>
    <n v="1474"/>
    <n v="1593"/>
    <n v="1558"/>
    <n v="1512"/>
    <n v="1697"/>
    <n v="1597"/>
    <n v="1595"/>
    <n v="1645"/>
    <n v="1590"/>
    <n v="1531"/>
    <n v="1498"/>
    <n v="1526"/>
    <n v="1488"/>
    <n v="1374"/>
    <n v="1433"/>
    <n v="1517"/>
    <n v="2214"/>
    <n v="3170"/>
    <n v="3218"/>
    <n v="2639"/>
    <n v="1622"/>
    <n v="2013"/>
    <n v="2133"/>
    <n v="2065"/>
    <n v="2384"/>
    <n v="2777"/>
    <n v="2435"/>
    <n v="1844"/>
    <n v="1473"/>
    <n v="1505"/>
    <n v="1599"/>
    <n v="1603"/>
    <n v="1588"/>
    <n v="1684"/>
    <n v="1650"/>
    <n v="1899"/>
    <n v="1804"/>
    <n v="1789"/>
    <n v="1730"/>
    <n v="1733"/>
    <n v="1715"/>
    <n v="1706"/>
    <n v="1815"/>
    <n v="1882"/>
    <n v="1959"/>
    <n v="1942"/>
    <n v="1855"/>
    <n v="1938"/>
    <n v="2013"/>
    <n v="1866"/>
    <n v="1954"/>
    <n v="1909"/>
    <n v="1967"/>
    <n v="1912"/>
    <n v="1774"/>
    <n v="1808"/>
    <n v="1590"/>
    <n v="1603"/>
    <n v="1454"/>
    <n v="1535"/>
    <n v="1462"/>
    <n v="1387"/>
    <n v="1366"/>
    <n v="1365"/>
    <n v="1339"/>
    <n v="1381"/>
    <n v="1422"/>
    <n v="1488"/>
    <n v="1466"/>
    <n v="1578"/>
    <n v="1292"/>
    <n v="1293"/>
    <n v="1254"/>
    <n v="1194"/>
    <n v="991"/>
    <n v="851"/>
    <n v="890"/>
    <n v="869"/>
    <n v="799"/>
    <n v="777"/>
    <n v="748"/>
    <n v="668"/>
    <n v="556"/>
    <n v="548"/>
    <n v="484"/>
    <n v="465"/>
    <n v="376"/>
    <n v="1607"/>
  </r>
  <r>
    <s v="E11000005"/>
    <x v="153"/>
    <s v="Metropolitan County"/>
    <x v="153"/>
    <n v="37248"/>
    <n v="38483"/>
    <n v="39884"/>
    <n v="40322"/>
    <n v="40161"/>
    <n v="40729"/>
    <n v="41667"/>
    <n v="42271"/>
    <n v="40409"/>
    <n v="39409"/>
    <n v="39639"/>
    <n v="39726"/>
    <n v="38215"/>
    <n v="38198"/>
    <n v="36762"/>
    <n v="35904"/>
    <n v="34679"/>
    <n v="34240"/>
    <n v="36032"/>
    <n v="42472"/>
    <n v="44355"/>
    <n v="44509"/>
    <n v="45295"/>
    <n v="46344"/>
    <n v="45191"/>
    <n v="46131"/>
    <n v="45762"/>
    <n v="46332"/>
    <n v="46676"/>
    <n v="44406"/>
    <n v="43334"/>
    <n v="42439"/>
    <n v="41835"/>
    <n v="41381"/>
    <n v="40586"/>
    <n v="39147"/>
    <n v="39423"/>
    <n v="38182"/>
    <n v="38251"/>
    <n v="38706"/>
    <n v="36229"/>
    <n v="33525"/>
    <n v="32814"/>
    <n v="33660"/>
    <n v="33472"/>
    <n v="34122"/>
    <n v="35308"/>
    <n v="36799"/>
    <n v="37552"/>
    <n v="37526"/>
    <n v="37328"/>
    <n v="37061"/>
    <n v="36549"/>
    <n v="36389"/>
    <n v="36063"/>
    <n v="35617"/>
    <n v="34634"/>
    <n v="34575"/>
    <n v="32292"/>
    <n v="30429"/>
    <n v="29635"/>
    <n v="28724"/>
    <n v="27571"/>
    <n v="26281"/>
    <n v="25469"/>
    <n v="25270"/>
    <n v="25014"/>
    <n v="24002"/>
    <n v="23336"/>
    <n v="23661"/>
    <n v="23583"/>
    <n v="24059"/>
    <n v="25264"/>
    <n v="20256"/>
    <n v="20355"/>
    <n v="20814"/>
    <n v="19436"/>
    <n v="17192"/>
    <n v="15240"/>
    <n v="15553"/>
    <n v="15218"/>
    <n v="14645"/>
    <n v="13481"/>
    <n v="12688"/>
    <n v="11454"/>
    <n v="9666"/>
    <n v="9155"/>
    <n v="8350"/>
    <n v="7333"/>
    <n v="6308"/>
    <n v="22900"/>
  </r>
  <r>
    <s v="E08000025"/>
    <x v="154"/>
    <s v="Metropolitan District"/>
    <x v="154"/>
    <n v="15679"/>
    <n v="15923"/>
    <n v="16696"/>
    <n v="16736"/>
    <n v="16577"/>
    <n v="16764"/>
    <n v="17016"/>
    <n v="17093"/>
    <n v="16248"/>
    <n v="15709"/>
    <n v="16357"/>
    <n v="16274"/>
    <n v="15640"/>
    <n v="15798"/>
    <n v="15340"/>
    <n v="14921"/>
    <n v="14477"/>
    <n v="14145"/>
    <n v="15334"/>
    <n v="20518"/>
    <n v="22328"/>
    <n v="21784"/>
    <n v="20702"/>
    <n v="20643"/>
    <n v="19888"/>
    <n v="20146"/>
    <n v="19729"/>
    <n v="19956"/>
    <n v="19748"/>
    <n v="18195"/>
    <n v="17091"/>
    <n v="16934"/>
    <n v="16658"/>
    <n v="16222"/>
    <n v="15827"/>
    <n v="15177"/>
    <n v="15386"/>
    <n v="15004"/>
    <n v="15222"/>
    <n v="15405"/>
    <n v="14324"/>
    <n v="13371"/>
    <n v="13167"/>
    <n v="13175"/>
    <n v="12944"/>
    <n v="12690"/>
    <n v="13200"/>
    <n v="13552"/>
    <n v="13639"/>
    <n v="13621"/>
    <n v="13309"/>
    <n v="13378"/>
    <n v="13077"/>
    <n v="12944"/>
    <n v="12844"/>
    <n v="12475"/>
    <n v="12508"/>
    <n v="12274"/>
    <n v="11281"/>
    <n v="10868"/>
    <n v="10435"/>
    <n v="10185"/>
    <n v="9738"/>
    <n v="9113"/>
    <n v="8996"/>
    <n v="8880"/>
    <n v="8720"/>
    <n v="8290"/>
    <n v="7727"/>
    <n v="7890"/>
    <n v="7527"/>
    <n v="7752"/>
    <n v="8043"/>
    <n v="6416"/>
    <n v="6376"/>
    <n v="6452"/>
    <n v="6077"/>
    <n v="5437"/>
    <n v="4760"/>
    <n v="4926"/>
    <n v="4982"/>
    <n v="4673"/>
    <n v="4406"/>
    <n v="4253"/>
    <n v="3794"/>
    <n v="3254"/>
    <n v="3163"/>
    <n v="2804"/>
    <n v="2491"/>
    <n v="2218"/>
    <n v="8107"/>
  </r>
  <r>
    <s v="E08000026"/>
    <x v="155"/>
    <s v="Metropolitan District"/>
    <x v="155"/>
    <n v="4332"/>
    <n v="4439"/>
    <n v="4645"/>
    <n v="4630"/>
    <n v="4711"/>
    <n v="4681"/>
    <n v="4925"/>
    <n v="5096"/>
    <n v="4825"/>
    <n v="4777"/>
    <n v="4540"/>
    <n v="4515"/>
    <n v="4324"/>
    <n v="4131"/>
    <n v="3811"/>
    <n v="3903"/>
    <n v="3742"/>
    <n v="3738"/>
    <n v="4574"/>
    <n v="7887"/>
    <n v="7848"/>
    <n v="7863"/>
    <n v="8212"/>
    <n v="8788"/>
    <n v="8024"/>
    <n v="8046"/>
    <n v="7837"/>
    <n v="7689"/>
    <n v="7630"/>
    <n v="7354"/>
    <n v="7048"/>
    <n v="6396"/>
    <n v="6066"/>
    <n v="5873"/>
    <n v="5445"/>
    <n v="5248"/>
    <n v="5047"/>
    <n v="4736"/>
    <n v="4671"/>
    <n v="4710"/>
    <n v="4320"/>
    <n v="4039"/>
    <n v="3834"/>
    <n v="3984"/>
    <n v="3934"/>
    <n v="4107"/>
    <n v="4042"/>
    <n v="4107"/>
    <n v="4040"/>
    <n v="4101"/>
    <n v="4070"/>
    <n v="4180"/>
    <n v="4094"/>
    <n v="3947"/>
    <n v="3869"/>
    <n v="3843"/>
    <n v="3883"/>
    <n v="3697"/>
    <n v="3593"/>
    <n v="3400"/>
    <n v="3405"/>
    <n v="3213"/>
    <n v="3021"/>
    <n v="2965"/>
    <n v="2845"/>
    <n v="2794"/>
    <n v="2764"/>
    <n v="2562"/>
    <n v="2556"/>
    <n v="2674"/>
    <n v="2608"/>
    <n v="2732"/>
    <n v="2773"/>
    <n v="2344"/>
    <n v="2351"/>
    <n v="2321"/>
    <n v="2204"/>
    <n v="1804"/>
    <n v="1741"/>
    <n v="1742"/>
    <n v="1708"/>
    <n v="1585"/>
    <n v="1430"/>
    <n v="1418"/>
    <n v="1221"/>
    <n v="1076"/>
    <n v="998"/>
    <n v="833"/>
    <n v="741"/>
    <n v="702"/>
    <n v="2549"/>
  </r>
  <r>
    <s v="E08000027"/>
    <x v="156"/>
    <s v="Metropolitan District"/>
    <x v="156"/>
    <n v="3528"/>
    <n v="3753"/>
    <n v="3845"/>
    <n v="3836"/>
    <n v="3806"/>
    <n v="4018"/>
    <n v="4077"/>
    <n v="4106"/>
    <n v="4033"/>
    <n v="4014"/>
    <n v="3906"/>
    <n v="3989"/>
    <n v="3765"/>
    <n v="3971"/>
    <n v="3913"/>
    <n v="3797"/>
    <n v="3551"/>
    <n v="3636"/>
    <n v="3567"/>
    <n v="3076"/>
    <n v="3051"/>
    <n v="3196"/>
    <n v="3546"/>
    <n v="3719"/>
    <n v="3726"/>
    <n v="3931"/>
    <n v="3879"/>
    <n v="4043"/>
    <n v="4044"/>
    <n v="3946"/>
    <n v="4093"/>
    <n v="4009"/>
    <n v="4134"/>
    <n v="4111"/>
    <n v="4028"/>
    <n v="3889"/>
    <n v="4057"/>
    <n v="3991"/>
    <n v="3889"/>
    <n v="4051"/>
    <n v="3816"/>
    <n v="3552"/>
    <n v="3447"/>
    <n v="3541"/>
    <n v="3683"/>
    <n v="3807"/>
    <n v="4042"/>
    <n v="4505"/>
    <n v="4768"/>
    <n v="4763"/>
    <n v="4711"/>
    <n v="4726"/>
    <n v="4700"/>
    <n v="4522"/>
    <n v="4747"/>
    <n v="4621"/>
    <n v="4360"/>
    <n v="4450"/>
    <n v="4026"/>
    <n v="3818"/>
    <n v="3732"/>
    <n v="3659"/>
    <n v="3606"/>
    <n v="3546"/>
    <n v="3326"/>
    <n v="3353"/>
    <n v="3481"/>
    <n v="3367"/>
    <n v="3359"/>
    <n v="3360"/>
    <n v="3469"/>
    <n v="3507"/>
    <n v="3860"/>
    <n v="3025"/>
    <n v="3153"/>
    <n v="3279"/>
    <n v="2968"/>
    <n v="2623"/>
    <n v="2239"/>
    <n v="2297"/>
    <n v="2230"/>
    <n v="2206"/>
    <n v="1963"/>
    <n v="1822"/>
    <n v="1673"/>
    <n v="1318"/>
    <n v="1275"/>
    <n v="1065"/>
    <n v="1020"/>
    <n v="860"/>
    <n v="2830"/>
  </r>
  <r>
    <s v="E08000028"/>
    <x v="157"/>
    <s v="Metropolitan District"/>
    <x v="157"/>
    <n v="4454"/>
    <n v="4584"/>
    <n v="4731"/>
    <n v="4847"/>
    <n v="4780"/>
    <n v="4730"/>
    <n v="5156"/>
    <n v="5075"/>
    <n v="4569"/>
    <n v="4727"/>
    <n v="4786"/>
    <n v="4667"/>
    <n v="4517"/>
    <n v="4543"/>
    <n v="4257"/>
    <n v="4083"/>
    <n v="3996"/>
    <n v="3947"/>
    <n v="3924"/>
    <n v="3410"/>
    <n v="3417"/>
    <n v="3572"/>
    <n v="3931"/>
    <n v="4082"/>
    <n v="4174"/>
    <n v="4260"/>
    <n v="4422"/>
    <n v="4661"/>
    <n v="4751"/>
    <n v="4640"/>
    <n v="4746"/>
    <n v="4641"/>
    <n v="4977"/>
    <n v="5025"/>
    <n v="5017"/>
    <n v="4952"/>
    <n v="4843"/>
    <n v="4759"/>
    <n v="4832"/>
    <n v="4637"/>
    <n v="4286"/>
    <n v="3986"/>
    <n v="3826"/>
    <n v="4011"/>
    <n v="4093"/>
    <n v="4171"/>
    <n v="4295"/>
    <n v="4253"/>
    <n v="4260"/>
    <n v="4461"/>
    <n v="4494"/>
    <n v="4464"/>
    <n v="4381"/>
    <n v="4318"/>
    <n v="4249"/>
    <n v="4343"/>
    <n v="3905"/>
    <n v="3967"/>
    <n v="3818"/>
    <n v="3439"/>
    <n v="3480"/>
    <n v="3252"/>
    <n v="3220"/>
    <n v="2991"/>
    <n v="2996"/>
    <n v="2792"/>
    <n v="2778"/>
    <n v="2654"/>
    <n v="2513"/>
    <n v="2621"/>
    <n v="2693"/>
    <n v="2608"/>
    <n v="2673"/>
    <n v="2176"/>
    <n v="2190"/>
    <n v="2275"/>
    <n v="2213"/>
    <n v="1970"/>
    <n v="1708"/>
    <n v="1740"/>
    <n v="1623"/>
    <n v="1643"/>
    <n v="1449"/>
    <n v="1334"/>
    <n v="1251"/>
    <n v="975"/>
    <n v="935"/>
    <n v="866"/>
    <n v="811"/>
    <n v="598"/>
    <n v="2280"/>
  </r>
  <r>
    <s v="E08000029"/>
    <x v="158"/>
    <s v="Metropolitan District"/>
    <x v="158"/>
    <n v="2212"/>
    <n v="2379"/>
    <n v="2430"/>
    <n v="2623"/>
    <n v="2637"/>
    <n v="2713"/>
    <n v="2719"/>
    <n v="2941"/>
    <n v="2919"/>
    <n v="2694"/>
    <n v="2709"/>
    <n v="2744"/>
    <n v="2846"/>
    <n v="2723"/>
    <n v="2640"/>
    <n v="2635"/>
    <n v="2531"/>
    <n v="2454"/>
    <n v="2394"/>
    <n v="1883"/>
    <n v="1837"/>
    <n v="1951"/>
    <n v="2249"/>
    <n v="2435"/>
    <n v="2464"/>
    <n v="2526"/>
    <n v="2423"/>
    <n v="2315"/>
    <n v="2626"/>
    <n v="2507"/>
    <n v="2526"/>
    <n v="2499"/>
    <n v="2390"/>
    <n v="2482"/>
    <n v="2483"/>
    <n v="2461"/>
    <n v="2541"/>
    <n v="2512"/>
    <n v="2635"/>
    <n v="2681"/>
    <n v="2579"/>
    <n v="2406"/>
    <n v="2455"/>
    <n v="2556"/>
    <n v="2499"/>
    <n v="2745"/>
    <n v="2760"/>
    <n v="3005"/>
    <n v="3124"/>
    <n v="3062"/>
    <n v="3388"/>
    <n v="3118"/>
    <n v="2968"/>
    <n v="3262"/>
    <n v="3230"/>
    <n v="3184"/>
    <n v="3026"/>
    <n v="3200"/>
    <n v="2932"/>
    <n v="2737"/>
    <n v="2695"/>
    <n v="2560"/>
    <n v="2448"/>
    <n v="2231"/>
    <n v="2205"/>
    <n v="2259"/>
    <n v="2268"/>
    <n v="2205"/>
    <n v="2257"/>
    <n v="2276"/>
    <n v="2444"/>
    <n v="2526"/>
    <n v="2807"/>
    <n v="2176"/>
    <n v="2194"/>
    <n v="2183"/>
    <n v="1932"/>
    <n v="1732"/>
    <n v="1455"/>
    <n v="1508"/>
    <n v="1460"/>
    <n v="1420"/>
    <n v="1364"/>
    <n v="1166"/>
    <n v="1174"/>
    <n v="981"/>
    <n v="912"/>
    <n v="919"/>
    <n v="756"/>
    <n v="631"/>
    <n v="2625"/>
  </r>
  <r>
    <s v="E08000030"/>
    <x v="159"/>
    <s v="Metropolitan District"/>
    <x v="159"/>
    <n v="3669"/>
    <n v="3898"/>
    <n v="3981"/>
    <n v="3990"/>
    <n v="3963"/>
    <n v="4036"/>
    <n v="3983"/>
    <n v="4155"/>
    <n v="3973"/>
    <n v="3845"/>
    <n v="3947"/>
    <n v="3922"/>
    <n v="3772"/>
    <n v="3778"/>
    <n v="3598"/>
    <n v="3531"/>
    <n v="3473"/>
    <n v="3456"/>
    <n v="3365"/>
    <n v="3037"/>
    <n v="3050"/>
    <n v="3193"/>
    <n v="3409"/>
    <n v="3385"/>
    <n v="3439"/>
    <n v="3658"/>
    <n v="3754"/>
    <n v="3876"/>
    <n v="3993"/>
    <n v="3894"/>
    <n v="3952"/>
    <n v="4014"/>
    <n v="3888"/>
    <n v="3763"/>
    <n v="3973"/>
    <n v="3762"/>
    <n v="3888"/>
    <n v="3737"/>
    <n v="3536"/>
    <n v="3687"/>
    <n v="3522"/>
    <n v="3106"/>
    <n v="3095"/>
    <n v="3256"/>
    <n v="3259"/>
    <n v="3339"/>
    <n v="3480"/>
    <n v="3855"/>
    <n v="3941"/>
    <n v="3899"/>
    <n v="3857"/>
    <n v="3772"/>
    <n v="3797"/>
    <n v="3849"/>
    <n v="3682"/>
    <n v="3765"/>
    <n v="3638"/>
    <n v="3730"/>
    <n v="3505"/>
    <n v="3219"/>
    <n v="3054"/>
    <n v="3079"/>
    <n v="2887"/>
    <n v="2862"/>
    <n v="2686"/>
    <n v="2700"/>
    <n v="2649"/>
    <n v="2523"/>
    <n v="2589"/>
    <n v="2584"/>
    <n v="2622"/>
    <n v="2664"/>
    <n v="2799"/>
    <n v="2256"/>
    <n v="2270"/>
    <n v="2329"/>
    <n v="2212"/>
    <n v="2009"/>
    <n v="1808"/>
    <n v="1746"/>
    <n v="1770"/>
    <n v="1700"/>
    <n v="1545"/>
    <n v="1444"/>
    <n v="1253"/>
    <n v="1059"/>
    <n v="937"/>
    <n v="978"/>
    <n v="780"/>
    <n v="675"/>
    <n v="2220"/>
  </r>
  <r>
    <s v="E08000031"/>
    <x v="160"/>
    <s v="Metropolitan District"/>
    <x v="160"/>
    <n v="3374"/>
    <n v="3507"/>
    <n v="3556"/>
    <n v="3660"/>
    <n v="3687"/>
    <n v="3787"/>
    <n v="3791"/>
    <n v="3805"/>
    <n v="3842"/>
    <n v="3643"/>
    <n v="3394"/>
    <n v="3615"/>
    <n v="3351"/>
    <n v="3254"/>
    <n v="3203"/>
    <n v="3034"/>
    <n v="2909"/>
    <n v="2864"/>
    <n v="2874"/>
    <n v="2661"/>
    <n v="2824"/>
    <n v="2950"/>
    <n v="3246"/>
    <n v="3292"/>
    <n v="3476"/>
    <n v="3564"/>
    <n v="3718"/>
    <n v="3792"/>
    <n v="3884"/>
    <n v="3870"/>
    <n v="3878"/>
    <n v="3946"/>
    <n v="3722"/>
    <n v="3905"/>
    <n v="3813"/>
    <n v="3658"/>
    <n v="3661"/>
    <n v="3443"/>
    <n v="3466"/>
    <n v="3535"/>
    <n v="3382"/>
    <n v="3065"/>
    <n v="2990"/>
    <n v="3137"/>
    <n v="3060"/>
    <n v="3263"/>
    <n v="3489"/>
    <n v="3522"/>
    <n v="3780"/>
    <n v="3619"/>
    <n v="3499"/>
    <n v="3423"/>
    <n v="3532"/>
    <n v="3547"/>
    <n v="3442"/>
    <n v="3386"/>
    <n v="3314"/>
    <n v="3257"/>
    <n v="3137"/>
    <n v="2948"/>
    <n v="2834"/>
    <n v="2776"/>
    <n v="2651"/>
    <n v="2573"/>
    <n v="2415"/>
    <n v="2492"/>
    <n v="2354"/>
    <n v="2401"/>
    <n v="2335"/>
    <n v="2256"/>
    <n v="2220"/>
    <n v="2270"/>
    <n v="2309"/>
    <n v="1863"/>
    <n v="1821"/>
    <n v="1975"/>
    <n v="1830"/>
    <n v="1617"/>
    <n v="1529"/>
    <n v="1594"/>
    <n v="1445"/>
    <n v="1418"/>
    <n v="1324"/>
    <n v="1251"/>
    <n v="1088"/>
    <n v="1003"/>
    <n v="935"/>
    <n v="885"/>
    <n v="734"/>
    <n v="624"/>
    <n v="2289"/>
  </r>
  <r>
    <s v="E10000034"/>
    <x v="161"/>
    <s v="County"/>
    <x v="161"/>
    <n v="5711"/>
    <n v="5975"/>
    <n v="6259"/>
    <n v="6539"/>
    <n v="6630"/>
    <n v="6683"/>
    <n v="6984"/>
    <n v="7167"/>
    <n v="7002"/>
    <n v="6819"/>
    <n v="6921"/>
    <n v="6919"/>
    <n v="6903"/>
    <n v="6668"/>
    <n v="6690"/>
    <n v="6524"/>
    <n v="6195"/>
    <n v="6271"/>
    <n v="6028"/>
    <n v="5422"/>
    <n v="5370"/>
    <n v="5839"/>
    <n v="6209"/>
    <n v="6429"/>
    <n v="6276"/>
    <n v="6680"/>
    <n v="6572"/>
    <n v="6782"/>
    <n v="6959"/>
    <n v="7077"/>
    <n v="6829"/>
    <n v="6578"/>
    <n v="6616"/>
    <n v="6679"/>
    <n v="6754"/>
    <n v="6748"/>
    <n v="6900"/>
    <n v="6839"/>
    <n v="7001"/>
    <n v="7142"/>
    <n v="7036"/>
    <n v="6443"/>
    <n v="6599"/>
    <n v="6768"/>
    <n v="7067"/>
    <n v="7466"/>
    <n v="7661"/>
    <n v="8375"/>
    <n v="8474"/>
    <n v="8360"/>
    <n v="8681"/>
    <n v="8734"/>
    <n v="9031"/>
    <n v="8933"/>
    <n v="8980"/>
    <n v="8929"/>
    <n v="8718"/>
    <n v="8446"/>
    <n v="7924"/>
    <n v="7829"/>
    <n v="7696"/>
    <n v="7589"/>
    <n v="7296"/>
    <n v="7163"/>
    <n v="7093"/>
    <n v="7447"/>
    <n v="7356"/>
    <n v="7059"/>
    <n v="7219"/>
    <n v="7369"/>
    <n v="7744"/>
    <n v="7846"/>
    <n v="8344"/>
    <n v="6612"/>
    <n v="6450"/>
    <n v="6586"/>
    <n v="5713"/>
    <n v="5069"/>
    <n v="4342"/>
    <n v="4321"/>
    <n v="4253"/>
    <n v="3957"/>
    <n v="3788"/>
    <n v="3240"/>
    <n v="2995"/>
    <n v="2768"/>
    <n v="2411"/>
    <n v="2351"/>
    <n v="1994"/>
    <n v="1721"/>
    <n v="6951"/>
  </r>
  <r>
    <s v="E07000234"/>
    <x v="162"/>
    <s v="Non-metropolitan District"/>
    <x v="162"/>
    <n v="933"/>
    <n v="1013"/>
    <n v="1060"/>
    <n v="1094"/>
    <n v="1122"/>
    <n v="1138"/>
    <n v="1172"/>
    <n v="1259"/>
    <n v="1200"/>
    <n v="1204"/>
    <n v="1235"/>
    <n v="1197"/>
    <n v="1248"/>
    <n v="1153"/>
    <n v="1188"/>
    <n v="1151"/>
    <n v="1012"/>
    <n v="1070"/>
    <n v="1050"/>
    <n v="724"/>
    <n v="686"/>
    <n v="697"/>
    <n v="897"/>
    <n v="1056"/>
    <n v="980"/>
    <n v="1077"/>
    <n v="1068"/>
    <n v="1024"/>
    <n v="1069"/>
    <n v="1064"/>
    <n v="1086"/>
    <n v="1056"/>
    <n v="1141"/>
    <n v="1138"/>
    <n v="1159"/>
    <n v="1095"/>
    <n v="1131"/>
    <n v="1195"/>
    <n v="1142"/>
    <n v="1276"/>
    <n v="1205"/>
    <n v="1098"/>
    <n v="1190"/>
    <n v="1269"/>
    <n v="1230"/>
    <n v="1376"/>
    <n v="1425"/>
    <n v="1488"/>
    <n v="1455"/>
    <n v="1410"/>
    <n v="1515"/>
    <n v="1564"/>
    <n v="1573"/>
    <n v="1580"/>
    <n v="1570"/>
    <n v="1510"/>
    <n v="1453"/>
    <n v="1451"/>
    <n v="1305"/>
    <n v="1335"/>
    <n v="1237"/>
    <n v="1270"/>
    <n v="1155"/>
    <n v="1155"/>
    <n v="1178"/>
    <n v="1222"/>
    <n v="1178"/>
    <n v="1082"/>
    <n v="1119"/>
    <n v="1205"/>
    <n v="1182"/>
    <n v="1189"/>
    <n v="1282"/>
    <n v="1092"/>
    <n v="1039"/>
    <n v="1128"/>
    <n v="944"/>
    <n v="823"/>
    <n v="750"/>
    <n v="708"/>
    <n v="741"/>
    <n v="711"/>
    <n v="670"/>
    <n v="561"/>
    <n v="556"/>
    <n v="517"/>
    <n v="420"/>
    <n v="428"/>
    <n v="365"/>
    <n v="344"/>
    <n v="1368"/>
  </r>
  <r>
    <s v="E07000235"/>
    <x v="163"/>
    <s v="Non-metropolitan District"/>
    <x v="163"/>
    <n v="567"/>
    <n v="590"/>
    <n v="675"/>
    <n v="677"/>
    <n v="754"/>
    <n v="766"/>
    <n v="800"/>
    <n v="869"/>
    <n v="802"/>
    <n v="838"/>
    <n v="864"/>
    <n v="880"/>
    <n v="850"/>
    <n v="847"/>
    <n v="913"/>
    <n v="896"/>
    <n v="891"/>
    <n v="822"/>
    <n v="795"/>
    <n v="597"/>
    <n v="447"/>
    <n v="562"/>
    <n v="662"/>
    <n v="731"/>
    <n v="756"/>
    <n v="781"/>
    <n v="652"/>
    <n v="711"/>
    <n v="711"/>
    <n v="734"/>
    <n v="653"/>
    <n v="699"/>
    <n v="670"/>
    <n v="632"/>
    <n v="647"/>
    <n v="671"/>
    <n v="696"/>
    <n v="709"/>
    <n v="728"/>
    <n v="794"/>
    <n v="840"/>
    <n v="778"/>
    <n v="783"/>
    <n v="797"/>
    <n v="886"/>
    <n v="903"/>
    <n v="923"/>
    <n v="1072"/>
    <n v="1102"/>
    <n v="1065"/>
    <n v="1103"/>
    <n v="1218"/>
    <n v="1246"/>
    <n v="1320"/>
    <n v="1273"/>
    <n v="1277"/>
    <n v="1363"/>
    <n v="1221"/>
    <n v="1175"/>
    <n v="1194"/>
    <n v="1227"/>
    <n v="1155"/>
    <n v="1118"/>
    <n v="1075"/>
    <n v="1069"/>
    <n v="1114"/>
    <n v="1161"/>
    <n v="1126"/>
    <n v="1102"/>
    <n v="1139"/>
    <n v="1221"/>
    <n v="1271"/>
    <n v="1336"/>
    <n v="1066"/>
    <n v="995"/>
    <n v="1111"/>
    <n v="901"/>
    <n v="861"/>
    <n v="697"/>
    <n v="733"/>
    <n v="732"/>
    <n v="637"/>
    <n v="642"/>
    <n v="567"/>
    <n v="552"/>
    <n v="460"/>
    <n v="432"/>
    <n v="426"/>
    <n v="345"/>
    <n v="302"/>
    <n v="1247"/>
  </r>
  <r>
    <s v="E07000236"/>
    <x v="164"/>
    <s v="Non-metropolitan District"/>
    <x v="164"/>
    <n v="988"/>
    <n v="1001"/>
    <n v="1026"/>
    <n v="1156"/>
    <n v="1121"/>
    <n v="1096"/>
    <n v="1072"/>
    <n v="1172"/>
    <n v="1122"/>
    <n v="1111"/>
    <n v="1055"/>
    <n v="1113"/>
    <n v="1069"/>
    <n v="1033"/>
    <n v="1061"/>
    <n v="975"/>
    <n v="887"/>
    <n v="912"/>
    <n v="896"/>
    <n v="784"/>
    <n v="752"/>
    <n v="740"/>
    <n v="964"/>
    <n v="928"/>
    <n v="930"/>
    <n v="1000"/>
    <n v="1030"/>
    <n v="1025"/>
    <n v="1153"/>
    <n v="1231"/>
    <n v="1234"/>
    <n v="1132"/>
    <n v="1089"/>
    <n v="1099"/>
    <n v="1222"/>
    <n v="1198"/>
    <n v="1269"/>
    <n v="1246"/>
    <n v="1305"/>
    <n v="1253"/>
    <n v="1173"/>
    <n v="1085"/>
    <n v="1053"/>
    <n v="1016"/>
    <n v="1085"/>
    <n v="1007"/>
    <n v="1074"/>
    <n v="1255"/>
    <n v="1200"/>
    <n v="1129"/>
    <n v="1122"/>
    <n v="1176"/>
    <n v="1101"/>
    <n v="1132"/>
    <n v="1171"/>
    <n v="1149"/>
    <n v="1070"/>
    <n v="1020"/>
    <n v="1036"/>
    <n v="1041"/>
    <n v="981"/>
    <n v="1001"/>
    <n v="1041"/>
    <n v="991"/>
    <n v="951"/>
    <n v="1001"/>
    <n v="1018"/>
    <n v="973"/>
    <n v="985"/>
    <n v="948"/>
    <n v="1022"/>
    <n v="950"/>
    <n v="939"/>
    <n v="829"/>
    <n v="760"/>
    <n v="750"/>
    <n v="634"/>
    <n v="554"/>
    <n v="439"/>
    <n v="458"/>
    <n v="429"/>
    <n v="363"/>
    <n v="407"/>
    <n v="322"/>
    <n v="264"/>
    <n v="264"/>
    <n v="203"/>
    <n v="222"/>
    <n v="214"/>
    <n v="156"/>
    <n v="647"/>
  </r>
  <r>
    <s v="E07000237"/>
    <x v="165"/>
    <s v="Non-metropolitan District"/>
    <x v="165"/>
    <n v="1136"/>
    <n v="1131"/>
    <n v="1100"/>
    <n v="1118"/>
    <n v="1176"/>
    <n v="1169"/>
    <n v="1233"/>
    <n v="1211"/>
    <n v="1232"/>
    <n v="1193"/>
    <n v="1218"/>
    <n v="1202"/>
    <n v="1175"/>
    <n v="1141"/>
    <n v="1105"/>
    <n v="1091"/>
    <n v="1033"/>
    <n v="1139"/>
    <n v="1114"/>
    <n v="1546"/>
    <n v="1674"/>
    <n v="1813"/>
    <n v="1586"/>
    <n v="1388"/>
    <n v="1402"/>
    <n v="1593"/>
    <n v="1582"/>
    <n v="1578"/>
    <n v="1593"/>
    <n v="1600"/>
    <n v="1399"/>
    <n v="1292"/>
    <n v="1194"/>
    <n v="1326"/>
    <n v="1233"/>
    <n v="1318"/>
    <n v="1356"/>
    <n v="1297"/>
    <n v="1328"/>
    <n v="1291"/>
    <n v="1260"/>
    <n v="1205"/>
    <n v="1124"/>
    <n v="1197"/>
    <n v="1231"/>
    <n v="1276"/>
    <n v="1270"/>
    <n v="1405"/>
    <n v="1372"/>
    <n v="1371"/>
    <n v="1499"/>
    <n v="1327"/>
    <n v="1420"/>
    <n v="1367"/>
    <n v="1409"/>
    <n v="1353"/>
    <n v="1349"/>
    <n v="1299"/>
    <n v="1213"/>
    <n v="1135"/>
    <n v="1176"/>
    <n v="1082"/>
    <n v="1033"/>
    <n v="995"/>
    <n v="1001"/>
    <n v="990"/>
    <n v="996"/>
    <n v="951"/>
    <n v="960"/>
    <n v="931"/>
    <n v="953"/>
    <n v="1011"/>
    <n v="1074"/>
    <n v="799"/>
    <n v="809"/>
    <n v="729"/>
    <n v="741"/>
    <n v="668"/>
    <n v="584"/>
    <n v="578"/>
    <n v="518"/>
    <n v="526"/>
    <n v="532"/>
    <n v="434"/>
    <n v="395"/>
    <n v="378"/>
    <n v="338"/>
    <n v="331"/>
    <n v="279"/>
    <n v="231"/>
    <n v="811"/>
  </r>
  <r>
    <s v="E07000238"/>
    <x v="166"/>
    <s v="Non-metropolitan District"/>
    <x v="166"/>
    <n v="1108"/>
    <n v="1228"/>
    <n v="1324"/>
    <n v="1372"/>
    <n v="1343"/>
    <n v="1353"/>
    <n v="1535"/>
    <n v="1496"/>
    <n v="1481"/>
    <n v="1339"/>
    <n v="1439"/>
    <n v="1436"/>
    <n v="1408"/>
    <n v="1476"/>
    <n v="1399"/>
    <n v="1379"/>
    <n v="1334"/>
    <n v="1346"/>
    <n v="1224"/>
    <n v="928"/>
    <n v="946"/>
    <n v="1094"/>
    <n v="1101"/>
    <n v="1294"/>
    <n v="1263"/>
    <n v="1166"/>
    <n v="1163"/>
    <n v="1274"/>
    <n v="1260"/>
    <n v="1326"/>
    <n v="1337"/>
    <n v="1281"/>
    <n v="1350"/>
    <n v="1326"/>
    <n v="1399"/>
    <n v="1383"/>
    <n v="1401"/>
    <n v="1274"/>
    <n v="1396"/>
    <n v="1431"/>
    <n v="1495"/>
    <n v="1278"/>
    <n v="1352"/>
    <n v="1381"/>
    <n v="1419"/>
    <n v="1599"/>
    <n v="1647"/>
    <n v="1826"/>
    <n v="1877"/>
    <n v="1914"/>
    <n v="1950"/>
    <n v="1984"/>
    <n v="2070"/>
    <n v="2019"/>
    <n v="2029"/>
    <n v="2082"/>
    <n v="2036"/>
    <n v="2042"/>
    <n v="1856"/>
    <n v="1859"/>
    <n v="1750"/>
    <n v="1858"/>
    <n v="1703"/>
    <n v="1741"/>
    <n v="1702"/>
    <n v="1804"/>
    <n v="1737"/>
    <n v="1650"/>
    <n v="1727"/>
    <n v="1809"/>
    <n v="1837"/>
    <n v="1920"/>
    <n v="2078"/>
    <n v="1583"/>
    <n v="1538"/>
    <n v="1562"/>
    <n v="1348"/>
    <n v="1178"/>
    <n v="1045"/>
    <n v="1069"/>
    <n v="1035"/>
    <n v="943"/>
    <n v="849"/>
    <n v="748"/>
    <n v="704"/>
    <n v="632"/>
    <n v="578"/>
    <n v="552"/>
    <n v="494"/>
    <n v="407"/>
    <n v="1724"/>
  </r>
  <r>
    <s v="E07000239"/>
    <x v="167"/>
    <s v="Non-metropolitan District"/>
    <x v="167"/>
    <n v="979"/>
    <n v="1012"/>
    <n v="1074"/>
    <n v="1122"/>
    <n v="1114"/>
    <n v="1161"/>
    <n v="1172"/>
    <n v="1160"/>
    <n v="1165"/>
    <n v="1134"/>
    <n v="1110"/>
    <n v="1091"/>
    <n v="1153"/>
    <n v="1018"/>
    <n v="1024"/>
    <n v="1032"/>
    <n v="1038"/>
    <n v="982"/>
    <n v="949"/>
    <n v="843"/>
    <n v="865"/>
    <n v="933"/>
    <n v="999"/>
    <n v="1032"/>
    <n v="945"/>
    <n v="1063"/>
    <n v="1077"/>
    <n v="1170"/>
    <n v="1173"/>
    <n v="1122"/>
    <n v="1120"/>
    <n v="1118"/>
    <n v="1172"/>
    <n v="1158"/>
    <n v="1094"/>
    <n v="1083"/>
    <n v="1047"/>
    <n v="1118"/>
    <n v="1102"/>
    <n v="1097"/>
    <n v="1063"/>
    <n v="999"/>
    <n v="1097"/>
    <n v="1108"/>
    <n v="1216"/>
    <n v="1305"/>
    <n v="1322"/>
    <n v="1329"/>
    <n v="1468"/>
    <n v="1471"/>
    <n v="1492"/>
    <n v="1465"/>
    <n v="1621"/>
    <n v="1515"/>
    <n v="1528"/>
    <n v="1558"/>
    <n v="1447"/>
    <n v="1413"/>
    <n v="1339"/>
    <n v="1265"/>
    <n v="1325"/>
    <n v="1223"/>
    <n v="1246"/>
    <n v="1206"/>
    <n v="1192"/>
    <n v="1316"/>
    <n v="1266"/>
    <n v="1277"/>
    <n v="1326"/>
    <n v="1337"/>
    <n v="1529"/>
    <n v="1505"/>
    <n v="1635"/>
    <n v="1243"/>
    <n v="1309"/>
    <n v="1306"/>
    <n v="1145"/>
    <n v="985"/>
    <n v="827"/>
    <n v="775"/>
    <n v="798"/>
    <n v="777"/>
    <n v="688"/>
    <n v="608"/>
    <n v="524"/>
    <n v="517"/>
    <n v="440"/>
    <n v="392"/>
    <n v="297"/>
    <n v="281"/>
    <n v="1154"/>
  </r>
  <r>
    <s v="E12000006"/>
    <x v="168"/>
    <s v="Region"/>
    <x v="168"/>
    <n v="68124"/>
    <n v="71823"/>
    <n v="74142"/>
    <n v="77069"/>
    <n v="76874"/>
    <n v="77744"/>
    <n v="79358"/>
    <n v="81136"/>
    <n v="80170"/>
    <n v="79249"/>
    <n v="78150"/>
    <n v="78431"/>
    <n v="75193"/>
    <n v="73596"/>
    <n v="70714"/>
    <n v="70268"/>
    <n v="67584"/>
    <n v="66832"/>
    <n v="67467"/>
    <n v="60539"/>
    <n v="60992"/>
    <n v="64041"/>
    <n v="68996"/>
    <n v="71268"/>
    <n v="71007"/>
    <n v="73983"/>
    <n v="72047"/>
    <n v="73378"/>
    <n v="75703"/>
    <n v="76141"/>
    <n v="77721"/>
    <n v="80270"/>
    <n v="78934"/>
    <n v="79784"/>
    <n v="79530"/>
    <n v="78536"/>
    <n v="79165"/>
    <n v="81273"/>
    <n v="81986"/>
    <n v="82621"/>
    <n v="80191"/>
    <n v="74966"/>
    <n v="74653"/>
    <n v="75845"/>
    <n v="78013"/>
    <n v="79076"/>
    <n v="82164"/>
    <n v="85106"/>
    <n v="87491"/>
    <n v="85311"/>
    <n v="88001"/>
    <n v="88020"/>
    <n v="89218"/>
    <n v="89903"/>
    <n v="89150"/>
    <n v="88032"/>
    <n v="85831"/>
    <n v="83586"/>
    <n v="81001"/>
    <n v="76567"/>
    <n v="74952"/>
    <n v="73663"/>
    <n v="70725"/>
    <n v="68373"/>
    <n v="65889"/>
    <n v="66556"/>
    <n v="65184"/>
    <n v="63607"/>
    <n v="63821"/>
    <n v="65103"/>
    <n v="67163"/>
    <n v="71875"/>
    <n v="79985"/>
    <n v="59980"/>
    <n v="56913"/>
    <n v="56079"/>
    <n v="51481"/>
    <n v="44699"/>
    <n v="38514"/>
    <n v="40005"/>
    <n v="39250"/>
    <n v="37492"/>
    <n v="35053"/>
    <n v="32141"/>
    <n v="29831"/>
    <n v="26567"/>
    <n v="23661"/>
    <n v="22116"/>
    <n v="19559"/>
    <n v="17141"/>
    <n v="64730"/>
  </r>
  <r>
    <s v="E06000055"/>
    <x v="169"/>
    <s v="Unitary Authority"/>
    <x v="169"/>
    <n v="2103"/>
    <n v="2356"/>
    <n v="2293"/>
    <n v="2393"/>
    <n v="2315"/>
    <n v="2377"/>
    <n v="2397"/>
    <n v="2418"/>
    <n v="2333"/>
    <n v="2352"/>
    <n v="2356"/>
    <n v="2319"/>
    <n v="2152"/>
    <n v="2197"/>
    <n v="2055"/>
    <n v="2119"/>
    <n v="2089"/>
    <n v="2065"/>
    <n v="1996"/>
    <n v="1609"/>
    <n v="1486"/>
    <n v="1640"/>
    <n v="1819"/>
    <n v="2001"/>
    <n v="1689"/>
    <n v="2002"/>
    <n v="1888"/>
    <n v="1940"/>
    <n v="1867"/>
    <n v="2110"/>
    <n v="1962"/>
    <n v="2190"/>
    <n v="2113"/>
    <n v="2277"/>
    <n v="2227"/>
    <n v="2310"/>
    <n v="2297"/>
    <n v="2422"/>
    <n v="2494"/>
    <n v="2475"/>
    <n v="2454"/>
    <n v="2290"/>
    <n v="2119"/>
    <n v="2240"/>
    <n v="2272"/>
    <n v="2363"/>
    <n v="2290"/>
    <n v="2399"/>
    <n v="2421"/>
    <n v="2409"/>
    <n v="2502"/>
    <n v="2489"/>
    <n v="2583"/>
    <n v="2513"/>
    <n v="2426"/>
    <n v="2516"/>
    <n v="2354"/>
    <n v="2333"/>
    <n v="2157"/>
    <n v="2056"/>
    <n v="2120"/>
    <n v="1979"/>
    <n v="1928"/>
    <n v="1861"/>
    <n v="1790"/>
    <n v="1725"/>
    <n v="1654"/>
    <n v="1640"/>
    <n v="1619"/>
    <n v="1686"/>
    <n v="1719"/>
    <n v="1872"/>
    <n v="1814"/>
    <n v="1444"/>
    <n v="1338"/>
    <n v="1395"/>
    <n v="1229"/>
    <n v="1047"/>
    <n v="937"/>
    <n v="965"/>
    <n v="935"/>
    <n v="937"/>
    <n v="864"/>
    <n v="790"/>
    <n v="800"/>
    <n v="668"/>
    <n v="606"/>
    <n v="552"/>
    <n v="505"/>
    <n v="477"/>
    <n v="1707"/>
  </r>
  <r>
    <s v="E06000056"/>
    <x v="170"/>
    <s v="Unitary Authority"/>
    <x v="170"/>
    <n v="3423"/>
    <n v="3408"/>
    <n v="3649"/>
    <n v="3703"/>
    <n v="3788"/>
    <n v="3750"/>
    <n v="3842"/>
    <n v="3833"/>
    <n v="3831"/>
    <n v="3635"/>
    <n v="3594"/>
    <n v="3628"/>
    <n v="3462"/>
    <n v="3488"/>
    <n v="3257"/>
    <n v="3184"/>
    <n v="3174"/>
    <n v="3016"/>
    <n v="3075"/>
    <n v="2250"/>
    <n v="2217"/>
    <n v="2363"/>
    <n v="2663"/>
    <n v="3027"/>
    <n v="3083"/>
    <n v="3104"/>
    <n v="3178"/>
    <n v="3352"/>
    <n v="3621"/>
    <n v="3721"/>
    <n v="3962"/>
    <n v="4221"/>
    <n v="4087"/>
    <n v="4124"/>
    <n v="4173"/>
    <n v="3850"/>
    <n v="3962"/>
    <n v="4063"/>
    <n v="4086"/>
    <n v="4190"/>
    <n v="4049"/>
    <n v="3614"/>
    <n v="3826"/>
    <n v="3709"/>
    <n v="3793"/>
    <n v="3761"/>
    <n v="4051"/>
    <n v="4169"/>
    <n v="4162"/>
    <n v="3997"/>
    <n v="4237"/>
    <n v="4208"/>
    <n v="4208"/>
    <n v="4420"/>
    <n v="4344"/>
    <n v="4163"/>
    <n v="4160"/>
    <n v="4053"/>
    <n v="3913"/>
    <n v="3632"/>
    <n v="3544"/>
    <n v="3458"/>
    <n v="3305"/>
    <n v="3055"/>
    <n v="3007"/>
    <n v="3014"/>
    <n v="2894"/>
    <n v="2749"/>
    <n v="2829"/>
    <n v="2890"/>
    <n v="2935"/>
    <n v="3075"/>
    <n v="3459"/>
    <n v="2486"/>
    <n v="2397"/>
    <n v="2478"/>
    <n v="2264"/>
    <n v="1810"/>
    <n v="1598"/>
    <n v="1591"/>
    <n v="1560"/>
    <n v="1487"/>
    <n v="1382"/>
    <n v="1373"/>
    <n v="1241"/>
    <n v="1034"/>
    <n v="857"/>
    <n v="811"/>
    <n v="764"/>
    <n v="618"/>
    <n v="2177"/>
  </r>
  <r>
    <s v="E06000032"/>
    <x v="171"/>
    <s v="Unitary Authority"/>
    <x v="171"/>
    <n v="3309"/>
    <n v="3293"/>
    <n v="3522"/>
    <n v="3549"/>
    <n v="3535"/>
    <n v="3571"/>
    <n v="3509"/>
    <n v="3537"/>
    <n v="3384"/>
    <n v="3189"/>
    <n v="3165"/>
    <n v="3175"/>
    <n v="2968"/>
    <n v="2883"/>
    <n v="2909"/>
    <n v="2636"/>
    <n v="2706"/>
    <n v="2647"/>
    <n v="2523"/>
    <n v="2210"/>
    <n v="2329"/>
    <n v="2435"/>
    <n v="2512"/>
    <n v="2546"/>
    <n v="2582"/>
    <n v="2858"/>
    <n v="2981"/>
    <n v="2895"/>
    <n v="3251"/>
    <n v="3377"/>
    <n v="3401"/>
    <n v="3580"/>
    <n v="3595"/>
    <n v="3706"/>
    <n v="3692"/>
    <n v="3695"/>
    <n v="3680"/>
    <n v="3422"/>
    <n v="3262"/>
    <n v="3231"/>
    <n v="3137"/>
    <n v="2822"/>
    <n v="2775"/>
    <n v="2750"/>
    <n v="2786"/>
    <n v="2466"/>
    <n v="2592"/>
    <n v="2667"/>
    <n v="2543"/>
    <n v="2593"/>
    <n v="2476"/>
    <n v="2627"/>
    <n v="2506"/>
    <n v="2465"/>
    <n v="2533"/>
    <n v="2579"/>
    <n v="2501"/>
    <n v="2447"/>
    <n v="2168"/>
    <n v="2169"/>
    <n v="2047"/>
    <n v="1925"/>
    <n v="1836"/>
    <n v="1823"/>
    <n v="1628"/>
    <n v="1613"/>
    <n v="1563"/>
    <n v="1530"/>
    <n v="1431"/>
    <n v="1383"/>
    <n v="1374"/>
    <n v="1375"/>
    <n v="1433"/>
    <n v="1134"/>
    <n v="1154"/>
    <n v="1033"/>
    <n v="1009"/>
    <n v="953"/>
    <n v="853"/>
    <n v="967"/>
    <n v="908"/>
    <n v="926"/>
    <n v="904"/>
    <n v="826"/>
    <n v="748"/>
    <n v="636"/>
    <n v="538"/>
    <n v="513"/>
    <n v="433"/>
    <n v="332"/>
    <n v="1372"/>
  </r>
  <r>
    <s v="E06000031"/>
    <x v="172"/>
    <s v="Unitary Authority"/>
    <x v="172"/>
    <n v="2799"/>
    <n v="3058"/>
    <n v="3118"/>
    <n v="3182"/>
    <n v="3313"/>
    <n v="3344"/>
    <n v="3348"/>
    <n v="3380"/>
    <n v="3070"/>
    <n v="3010"/>
    <n v="2910"/>
    <n v="2830"/>
    <n v="2719"/>
    <n v="2481"/>
    <n v="2417"/>
    <n v="2406"/>
    <n v="2171"/>
    <n v="2277"/>
    <n v="2200"/>
    <n v="1803"/>
    <n v="1609"/>
    <n v="1835"/>
    <n v="2063"/>
    <n v="2281"/>
    <n v="2393"/>
    <n v="2537"/>
    <n v="2592"/>
    <n v="2578"/>
    <n v="2865"/>
    <n v="3033"/>
    <n v="2954"/>
    <n v="3167"/>
    <n v="3201"/>
    <n v="3421"/>
    <n v="3230"/>
    <n v="3185"/>
    <n v="3164"/>
    <n v="3075"/>
    <n v="3163"/>
    <n v="3040"/>
    <n v="2849"/>
    <n v="2721"/>
    <n v="2588"/>
    <n v="2555"/>
    <n v="2651"/>
    <n v="2561"/>
    <n v="2684"/>
    <n v="2747"/>
    <n v="2604"/>
    <n v="2538"/>
    <n v="2730"/>
    <n v="2677"/>
    <n v="2605"/>
    <n v="2655"/>
    <n v="2483"/>
    <n v="2540"/>
    <n v="2433"/>
    <n v="2240"/>
    <n v="2295"/>
    <n v="2137"/>
    <n v="2062"/>
    <n v="2092"/>
    <n v="1882"/>
    <n v="1839"/>
    <n v="1818"/>
    <n v="1822"/>
    <n v="1715"/>
    <n v="1752"/>
    <n v="1642"/>
    <n v="1658"/>
    <n v="1629"/>
    <n v="1642"/>
    <n v="1838"/>
    <n v="1457"/>
    <n v="1265"/>
    <n v="1298"/>
    <n v="1146"/>
    <n v="992"/>
    <n v="914"/>
    <n v="992"/>
    <n v="922"/>
    <n v="826"/>
    <n v="810"/>
    <n v="810"/>
    <n v="733"/>
    <n v="644"/>
    <n v="590"/>
    <n v="553"/>
    <n v="479"/>
    <n v="419"/>
    <n v="1503"/>
  </r>
  <r>
    <s v="E06000033"/>
    <x v="173"/>
    <s v="Unitary Authority"/>
    <x v="173"/>
    <n v="2065"/>
    <n v="2227"/>
    <n v="2256"/>
    <n v="2316"/>
    <n v="2239"/>
    <n v="2336"/>
    <n v="2285"/>
    <n v="2402"/>
    <n v="2326"/>
    <n v="2355"/>
    <n v="2343"/>
    <n v="2288"/>
    <n v="2312"/>
    <n v="2146"/>
    <n v="2058"/>
    <n v="1952"/>
    <n v="1883"/>
    <n v="1949"/>
    <n v="1945"/>
    <n v="1598"/>
    <n v="1585"/>
    <n v="1714"/>
    <n v="1930"/>
    <n v="2002"/>
    <n v="1974"/>
    <n v="2155"/>
    <n v="1960"/>
    <n v="1977"/>
    <n v="2083"/>
    <n v="2174"/>
    <n v="2069"/>
    <n v="2224"/>
    <n v="2326"/>
    <n v="2495"/>
    <n v="2527"/>
    <n v="2302"/>
    <n v="2426"/>
    <n v="2531"/>
    <n v="2461"/>
    <n v="2793"/>
    <n v="2580"/>
    <n v="2395"/>
    <n v="2326"/>
    <n v="2434"/>
    <n v="2365"/>
    <n v="2589"/>
    <n v="2799"/>
    <n v="2705"/>
    <n v="2574"/>
    <n v="2521"/>
    <n v="2677"/>
    <n v="2680"/>
    <n v="2603"/>
    <n v="2600"/>
    <n v="2562"/>
    <n v="2632"/>
    <n v="2500"/>
    <n v="2435"/>
    <n v="2394"/>
    <n v="2274"/>
    <n v="2159"/>
    <n v="2065"/>
    <n v="1924"/>
    <n v="1882"/>
    <n v="1836"/>
    <n v="1901"/>
    <n v="1863"/>
    <n v="1834"/>
    <n v="1758"/>
    <n v="1844"/>
    <n v="1897"/>
    <n v="2117"/>
    <n v="2178"/>
    <n v="1723"/>
    <n v="1651"/>
    <n v="1604"/>
    <n v="1421"/>
    <n v="1287"/>
    <n v="1029"/>
    <n v="1157"/>
    <n v="1127"/>
    <n v="1089"/>
    <n v="954"/>
    <n v="923"/>
    <n v="856"/>
    <n v="784"/>
    <n v="706"/>
    <n v="642"/>
    <n v="572"/>
    <n v="500"/>
    <n v="2208"/>
  </r>
  <r>
    <s v="E06000034"/>
    <x v="174"/>
    <s v="Unitary Authority"/>
    <x v="174"/>
    <n v="2489"/>
    <n v="2612"/>
    <n v="2647"/>
    <n v="2769"/>
    <n v="2765"/>
    <n v="2603"/>
    <n v="2665"/>
    <n v="2724"/>
    <n v="2673"/>
    <n v="2483"/>
    <n v="2490"/>
    <n v="2629"/>
    <n v="2423"/>
    <n v="2303"/>
    <n v="2259"/>
    <n v="2130"/>
    <n v="2009"/>
    <n v="1977"/>
    <n v="1892"/>
    <n v="1646"/>
    <n v="1665"/>
    <n v="1595"/>
    <n v="1938"/>
    <n v="1998"/>
    <n v="1960"/>
    <n v="2080"/>
    <n v="2185"/>
    <n v="2228"/>
    <n v="2290"/>
    <n v="2513"/>
    <n v="2629"/>
    <n v="2555"/>
    <n v="2675"/>
    <n v="2825"/>
    <n v="2779"/>
    <n v="2782"/>
    <n v="2549"/>
    <n v="2715"/>
    <n v="2767"/>
    <n v="2544"/>
    <n v="2631"/>
    <n v="2479"/>
    <n v="2370"/>
    <n v="2487"/>
    <n v="2505"/>
    <n v="2337"/>
    <n v="2392"/>
    <n v="2447"/>
    <n v="2567"/>
    <n v="2349"/>
    <n v="2487"/>
    <n v="2331"/>
    <n v="2504"/>
    <n v="2440"/>
    <n v="2336"/>
    <n v="2219"/>
    <n v="2164"/>
    <n v="2026"/>
    <n v="1938"/>
    <n v="1827"/>
    <n v="1783"/>
    <n v="1628"/>
    <n v="1567"/>
    <n v="1533"/>
    <n v="1471"/>
    <n v="1494"/>
    <n v="1472"/>
    <n v="1353"/>
    <n v="1378"/>
    <n v="1412"/>
    <n v="1373"/>
    <n v="1478"/>
    <n v="1657"/>
    <n v="1197"/>
    <n v="1054"/>
    <n v="1020"/>
    <n v="975"/>
    <n v="859"/>
    <n v="717"/>
    <n v="758"/>
    <n v="729"/>
    <n v="643"/>
    <n v="641"/>
    <n v="543"/>
    <n v="493"/>
    <n v="462"/>
    <n v="387"/>
    <n v="386"/>
    <n v="337"/>
    <n v="280"/>
    <n v="965"/>
  </r>
  <r>
    <s v="E10000003"/>
    <x v="175"/>
    <s v="County"/>
    <x v="175"/>
    <n v="6606"/>
    <n v="7064"/>
    <n v="7250"/>
    <n v="7938"/>
    <n v="7705"/>
    <n v="7872"/>
    <n v="8147"/>
    <n v="8393"/>
    <n v="8062"/>
    <n v="7984"/>
    <n v="8096"/>
    <n v="7849"/>
    <n v="7608"/>
    <n v="7508"/>
    <n v="7217"/>
    <n v="7186"/>
    <n v="6971"/>
    <n v="6971"/>
    <n v="7297"/>
    <n v="8201"/>
    <n v="8633"/>
    <n v="8820"/>
    <n v="8955"/>
    <n v="8777"/>
    <n v="8450"/>
    <n v="8490"/>
    <n v="7939"/>
    <n v="7983"/>
    <n v="7911"/>
    <n v="7746"/>
    <n v="7969"/>
    <n v="8186"/>
    <n v="7923"/>
    <n v="7784"/>
    <n v="7997"/>
    <n v="7743"/>
    <n v="8045"/>
    <n v="8251"/>
    <n v="8548"/>
    <n v="8517"/>
    <n v="8588"/>
    <n v="7988"/>
    <n v="8028"/>
    <n v="8106"/>
    <n v="8197"/>
    <n v="8468"/>
    <n v="8823"/>
    <n v="9123"/>
    <n v="9446"/>
    <n v="9108"/>
    <n v="9204"/>
    <n v="9189"/>
    <n v="9422"/>
    <n v="9356"/>
    <n v="9296"/>
    <n v="9284"/>
    <n v="8921"/>
    <n v="8631"/>
    <n v="8291"/>
    <n v="7876"/>
    <n v="7607"/>
    <n v="7655"/>
    <n v="7192"/>
    <n v="6992"/>
    <n v="6879"/>
    <n v="6857"/>
    <n v="6639"/>
    <n v="6706"/>
    <n v="6599"/>
    <n v="6680"/>
    <n v="6982"/>
    <n v="7255"/>
    <n v="7927"/>
    <n v="6161"/>
    <n v="5941"/>
    <n v="5588"/>
    <n v="5220"/>
    <n v="4551"/>
    <n v="3871"/>
    <n v="4003"/>
    <n v="3887"/>
    <n v="3709"/>
    <n v="3469"/>
    <n v="3046"/>
    <n v="2880"/>
    <n v="2564"/>
    <n v="2286"/>
    <n v="2154"/>
    <n v="1930"/>
    <n v="1628"/>
    <n v="6742"/>
  </r>
  <r>
    <s v="E07000008"/>
    <x v="176"/>
    <s v="Non-metropolitan District"/>
    <x v="176"/>
    <n v="1371"/>
    <n v="1333"/>
    <n v="1374"/>
    <n v="1393"/>
    <n v="1392"/>
    <n v="1408"/>
    <n v="1369"/>
    <n v="1505"/>
    <n v="1410"/>
    <n v="1443"/>
    <n v="1447"/>
    <n v="1322"/>
    <n v="1284"/>
    <n v="1279"/>
    <n v="1159"/>
    <n v="1224"/>
    <n v="1103"/>
    <n v="1209"/>
    <n v="1731"/>
    <n v="4019"/>
    <n v="4594"/>
    <n v="4583"/>
    <n v="4072"/>
    <n v="3478"/>
    <n v="3128"/>
    <n v="3224"/>
    <n v="2779"/>
    <n v="2490"/>
    <n v="1998"/>
    <n v="1871"/>
    <n v="1628"/>
    <n v="1574"/>
    <n v="1537"/>
    <n v="1406"/>
    <n v="1407"/>
    <n v="1322"/>
    <n v="1306"/>
    <n v="1453"/>
    <n v="1514"/>
    <n v="1465"/>
    <n v="1497"/>
    <n v="1387"/>
    <n v="1379"/>
    <n v="1334"/>
    <n v="1226"/>
    <n v="1350"/>
    <n v="1340"/>
    <n v="1293"/>
    <n v="1497"/>
    <n v="1393"/>
    <n v="1356"/>
    <n v="1410"/>
    <n v="1332"/>
    <n v="1403"/>
    <n v="1442"/>
    <n v="1363"/>
    <n v="1262"/>
    <n v="1189"/>
    <n v="1156"/>
    <n v="1063"/>
    <n v="1079"/>
    <n v="1071"/>
    <n v="1050"/>
    <n v="959"/>
    <n v="999"/>
    <n v="967"/>
    <n v="878"/>
    <n v="909"/>
    <n v="861"/>
    <n v="851"/>
    <n v="863"/>
    <n v="802"/>
    <n v="865"/>
    <n v="713"/>
    <n v="698"/>
    <n v="671"/>
    <n v="578"/>
    <n v="575"/>
    <n v="518"/>
    <n v="514"/>
    <n v="502"/>
    <n v="494"/>
    <n v="468"/>
    <n v="418"/>
    <n v="429"/>
    <n v="379"/>
    <n v="376"/>
    <n v="309"/>
    <n v="294"/>
    <n v="254"/>
    <n v="1178"/>
  </r>
  <r>
    <s v="E07000009"/>
    <x v="177"/>
    <s v="Non-metropolitan District"/>
    <x v="177"/>
    <n v="827"/>
    <n v="966"/>
    <n v="956"/>
    <n v="1097"/>
    <n v="1063"/>
    <n v="1062"/>
    <n v="1212"/>
    <n v="1220"/>
    <n v="1286"/>
    <n v="1184"/>
    <n v="1243"/>
    <n v="1190"/>
    <n v="1075"/>
    <n v="1186"/>
    <n v="1078"/>
    <n v="1014"/>
    <n v="1056"/>
    <n v="970"/>
    <n v="851"/>
    <n v="723"/>
    <n v="743"/>
    <n v="659"/>
    <n v="782"/>
    <n v="879"/>
    <n v="860"/>
    <n v="890"/>
    <n v="781"/>
    <n v="836"/>
    <n v="884"/>
    <n v="946"/>
    <n v="978"/>
    <n v="1038"/>
    <n v="990"/>
    <n v="1028"/>
    <n v="1149"/>
    <n v="1057"/>
    <n v="1202"/>
    <n v="1291"/>
    <n v="1231"/>
    <n v="1287"/>
    <n v="1257"/>
    <n v="1139"/>
    <n v="1227"/>
    <n v="1187"/>
    <n v="1234"/>
    <n v="1284"/>
    <n v="1326"/>
    <n v="1363"/>
    <n v="1345"/>
    <n v="1309"/>
    <n v="1376"/>
    <n v="1304"/>
    <n v="1363"/>
    <n v="1354"/>
    <n v="1327"/>
    <n v="1296"/>
    <n v="1276"/>
    <n v="1257"/>
    <n v="1153"/>
    <n v="1162"/>
    <n v="1037"/>
    <n v="1131"/>
    <n v="1019"/>
    <n v="1010"/>
    <n v="994"/>
    <n v="1006"/>
    <n v="955"/>
    <n v="1014"/>
    <n v="936"/>
    <n v="1000"/>
    <n v="1021"/>
    <n v="1074"/>
    <n v="1205"/>
    <n v="909"/>
    <n v="891"/>
    <n v="834"/>
    <n v="756"/>
    <n v="620"/>
    <n v="599"/>
    <n v="618"/>
    <n v="512"/>
    <n v="542"/>
    <n v="507"/>
    <n v="454"/>
    <n v="445"/>
    <n v="370"/>
    <n v="348"/>
    <n v="284"/>
    <n v="256"/>
    <n v="227"/>
    <n v="957"/>
  </r>
  <r>
    <s v="E07000010"/>
    <x v="178"/>
    <s v="Non-metropolitan District"/>
    <x v="178"/>
    <n v="995"/>
    <n v="1114"/>
    <n v="1145"/>
    <n v="1257"/>
    <n v="1205"/>
    <n v="1243"/>
    <n v="1262"/>
    <n v="1276"/>
    <n v="1155"/>
    <n v="1114"/>
    <n v="1079"/>
    <n v="1122"/>
    <n v="1100"/>
    <n v="1060"/>
    <n v="990"/>
    <n v="1112"/>
    <n v="1038"/>
    <n v="1015"/>
    <n v="1049"/>
    <n v="821"/>
    <n v="914"/>
    <n v="976"/>
    <n v="1058"/>
    <n v="1160"/>
    <n v="1104"/>
    <n v="1162"/>
    <n v="1144"/>
    <n v="1230"/>
    <n v="1263"/>
    <n v="1198"/>
    <n v="1309"/>
    <n v="1331"/>
    <n v="1168"/>
    <n v="1287"/>
    <n v="1205"/>
    <n v="1160"/>
    <n v="1205"/>
    <n v="1183"/>
    <n v="1210"/>
    <n v="1112"/>
    <n v="1152"/>
    <n v="1057"/>
    <n v="978"/>
    <n v="1066"/>
    <n v="1160"/>
    <n v="1158"/>
    <n v="1237"/>
    <n v="1347"/>
    <n v="1428"/>
    <n v="1437"/>
    <n v="1409"/>
    <n v="1434"/>
    <n v="1461"/>
    <n v="1497"/>
    <n v="1510"/>
    <n v="1511"/>
    <n v="1477"/>
    <n v="1490"/>
    <n v="1390"/>
    <n v="1314"/>
    <n v="1265"/>
    <n v="1318"/>
    <n v="1289"/>
    <n v="1235"/>
    <n v="1253"/>
    <n v="1276"/>
    <n v="1296"/>
    <n v="1220"/>
    <n v="1218"/>
    <n v="1220"/>
    <n v="1277"/>
    <n v="1410"/>
    <n v="1448"/>
    <n v="1165"/>
    <n v="1082"/>
    <n v="1053"/>
    <n v="1000"/>
    <n v="852"/>
    <n v="743"/>
    <n v="717"/>
    <n v="746"/>
    <n v="663"/>
    <n v="664"/>
    <n v="589"/>
    <n v="540"/>
    <n v="471"/>
    <n v="416"/>
    <n v="401"/>
    <n v="404"/>
    <n v="308"/>
    <n v="1267"/>
  </r>
  <r>
    <s v="E07000011"/>
    <x v="179"/>
    <s v="Non-metropolitan District"/>
    <x v="179"/>
    <n v="1835"/>
    <n v="1939"/>
    <n v="1972"/>
    <n v="2174"/>
    <n v="2082"/>
    <n v="2129"/>
    <n v="2239"/>
    <n v="2284"/>
    <n v="2035"/>
    <n v="2127"/>
    <n v="2128"/>
    <n v="2013"/>
    <n v="2044"/>
    <n v="1936"/>
    <n v="1998"/>
    <n v="1912"/>
    <n v="1846"/>
    <n v="1921"/>
    <n v="1887"/>
    <n v="1371"/>
    <n v="1371"/>
    <n v="1511"/>
    <n v="1724"/>
    <n v="1817"/>
    <n v="1845"/>
    <n v="1818"/>
    <n v="1865"/>
    <n v="2079"/>
    <n v="2180"/>
    <n v="2174"/>
    <n v="2321"/>
    <n v="2454"/>
    <n v="2307"/>
    <n v="2217"/>
    <n v="2339"/>
    <n v="2274"/>
    <n v="2259"/>
    <n v="2193"/>
    <n v="2308"/>
    <n v="2345"/>
    <n v="2281"/>
    <n v="2133"/>
    <n v="2188"/>
    <n v="2230"/>
    <n v="2232"/>
    <n v="2351"/>
    <n v="2533"/>
    <n v="2598"/>
    <n v="2638"/>
    <n v="2655"/>
    <n v="2711"/>
    <n v="2639"/>
    <n v="2708"/>
    <n v="2795"/>
    <n v="2692"/>
    <n v="2681"/>
    <n v="2636"/>
    <n v="2569"/>
    <n v="2483"/>
    <n v="2360"/>
    <n v="2299"/>
    <n v="2226"/>
    <n v="2057"/>
    <n v="2042"/>
    <n v="2012"/>
    <n v="1951"/>
    <n v="1889"/>
    <n v="1921"/>
    <n v="1974"/>
    <n v="1955"/>
    <n v="2120"/>
    <n v="2186"/>
    <n v="2381"/>
    <n v="1830"/>
    <n v="1746"/>
    <n v="1671"/>
    <n v="1525"/>
    <n v="1355"/>
    <n v="1120"/>
    <n v="1130"/>
    <n v="1130"/>
    <n v="1084"/>
    <n v="955"/>
    <n v="829"/>
    <n v="722"/>
    <n v="723"/>
    <n v="567"/>
    <n v="591"/>
    <n v="485"/>
    <n v="430"/>
    <n v="1671"/>
  </r>
  <r>
    <s v="E07000012"/>
    <x v="180"/>
    <s v="Non-metropolitan District"/>
    <x v="180"/>
    <n v="1578"/>
    <n v="1712"/>
    <n v="1803"/>
    <n v="2017"/>
    <n v="1963"/>
    <n v="2030"/>
    <n v="2065"/>
    <n v="2108"/>
    <n v="2176"/>
    <n v="2116"/>
    <n v="2199"/>
    <n v="2202"/>
    <n v="2105"/>
    <n v="2047"/>
    <n v="1992"/>
    <n v="1924"/>
    <n v="1928"/>
    <n v="1856"/>
    <n v="1779"/>
    <n v="1267"/>
    <n v="1011"/>
    <n v="1091"/>
    <n v="1319"/>
    <n v="1443"/>
    <n v="1513"/>
    <n v="1396"/>
    <n v="1370"/>
    <n v="1348"/>
    <n v="1586"/>
    <n v="1557"/>
    <n v="1733"/>
    <n v="1789"/>
    <n v="1921"/>
    <n v="1846"/>
    <n v="1897"/>
    <n v="1930"/>
    <n v="2073"/>
    <n v="2131"/>
    <n v="2285"/>
    <n v="2308"/>
    <n v="2401"/>
    <n v="2272"/>
    <n v="2256"/>
    <n v="2289"/>
    <n v="2345"/>
    <n v="2325"/>
    <n v="2387"/>
    <n v="2522"/>
    <n v="2538"/>
    <n v="2314"/>
    <n v="2352"/>
    <n v="2402"/>
    <n v="2558"/>
    <n v="2307"/>
    <n v="2325"/>
    <n v="2433"/>
    <n v="2270"/>
    <n v="2126"/>
    <n v="2109"/>
    <n v="1977"/>
    <n v="1927"/>
    <n v="1909"/>
    <n v="1777"/>
    <n v="1746"/>
    <n v="1621"/>
    <n v="1657"/>
    <n v="1621"/>
    <n v="1642"/>
    <n v="1610"/>
    <n v="1654"/>
    <n v="1701"/>
    <n v="1783"/>
    <n v="2028"/>
    <n v="1544"/>
    <n v="1524"/>
    <n v="1359"/>
    <n v="1361"/>
    <n v="1149"/>
    <n v="891"/>
    <n v="1024"/>
    <n v="997"/>
    <n v="926"/>
    <n v="875"/>
    <n v="756"/>
    <n v="744"/>
    <n v="621"/>
    <n v="579"/>
    <n v="569"/>
    <n v="491"/>
    <n v="409"/>
    <n v="1669"/>
  </r>
  <r>
    <s v="E10000012"/>
    <x v="181"/>
    <s v="County"/>
    <x v="181"/>
    <n v="16026"/>
    <n v="16858"/>
    <n v="17246"/>
    <n v="17641"/>
    <n v="17847"/>
    <n v="18069"/>
    <n v="18394"/>
    <n v="18638"/>
    <n v="18311"/>
    <n v="18355"/>
    <n v="18181"/>
    <n v="18218"/>
    <n v="17435"/>
    <n v="17514"/>
    <n v="16767"/>
    <n v="16766"/>
    <n v="16078"/>
    <n v="15819"/>
    <n v="16130"/>
    <n v="14170"/>
    <n v="14671"/>
    <n v="15277"/>
    <n v="16024"/>
    <n v="16739"/>
    <n v="16475"/>
    <n v="17568"/>
    <n v="17240"/>
    <n v="17870"/>
    <n v="18217"/>
    <n v="18103"/>
    <n v="18416"/>
    <n v="18681"/>
    <n v="18024"/>
    <n v="17940"/>
    <n v="18052"/>
    <n v="17807"/>
    <n v="17740"/>
    <n v="18298"/>
    <n v="18725"/>
    <n v="18890"/>
    <n v="18328"/>
    <n v="17373"/>
    <n v="17465"/>
    <n v="17742"/>
    <n v="18629"/>
    <n v="18544"/>
    <n v="19504"/>
    <n v="20272"/>
    <n v="21243"/>
    <n v="20912"/>
    <n v="21473"/>
    <n v="21605"/>
    <n v="22143"/>
    <n v="21977"/>
    <n v="21604"/>
    <n v="21168"/>
    <n v="20847"/>
    <n v="20587"/>
    <n v="19861"/>
    <n v="18732"/>
    <n v="18167"/>
    <n v="18137"/>
    <n v="17235"/>
    <n v="16807"/>
    <n v="16047"/>
    <n v="16146"/>
    <n v="16133"/>
    <n v="15509"/>
    <n v="15680"/>
    <n v="15931"/>
    <n v="16871"/>
    <n v="18350"/>
    <n v="20710"/>
    <n v="15222"/>
    <n v="14341"/>
    <n v="14223"/>
    <n v="12970"/>
    <n v="11169"/>
    <n v="9521"/>
    <n v="9887"/>
    <n v="9858"/>
    <n v="9259"/>
    <n v="8626"/>
    <n v="8020"/>
    <n v="7297"/>
    <n v="6519"/>
    <n v="5837"/>
    <n v="5368"/>
    <n v="4768"/>
    <n v="4209"/>
    <n v="15143"/>
  </r>
  <r>
    <s v="E07000066"/>
    <x v="182"/>
    <s v="Non-metropolitan District"/>
    <x v="182"/>
    <n v="2552"/>
    <n v="2493"/>
    <n v="2590"/>
    <n v="2671"/>
    <n v="2535"/>
    <n v="2586"/>
    <n v="2640"/>
    <n v="2637"/>
    <n v="2485"/>
    <n v="2409"/>
    <n v="2466"/>
    <n v="2428"/>
    <n v="2365"/>
    <n v="2337"/>
    <n v="2181"/>
    <n v="2169"/>
    <n v="2106"/>
    <n v="2146"/>
    <n v="1993"/>
    <n v="1723"/>
    <n v="1779"/>
    <n v="1842"/>
    <n v="1920"/>
    <n v="2227"/>
    <n v="2121"/>
    <n v="2337"/>
    <n v="2330"/>
    <n v="2364"/>
    <n v="2495"/>
    <n v="2534"/>
    <n v="2713"/>
    <n v="2738"/>
    <n v="2558"/>
    <n v="2670"/>
    <n v="2618"/>
    <n v="2499"/>
    <n v="2514"/>
    <n v="2472"/>
    <n v="2543"/>
    <n v="2633"/>
    <n v="2467"/>
    <n v="2321"/>
    <n v="2340"/>
    <n v="2376"/>
    <n v="2387"/>
    <n v="2276"/>
    <n v="2528"/>
    <n v="2538"/>
    <n v="2627"/>
    <n v="2565"/>
    <n v="2641"/>
    <n v="2635"/>
    <n v="2648"/>
    <n v="2660"/>
    <n v="2597"/>
    <n v="2493"/>
    <n v="2517"/>
    <n v="2356"/>
    <n v="2406"/>
    <n v="2211"/>
    <n v="2153"/>
    <n v="2100"/>
    <n v="2013"/>
    <n v="1869"/>
    <n v="1816"/>
    <n v="1800"/>
    <n v="1615"/>
    <n v="1725"/>
    <n v="1694"/>
    <n v="1704"/>
    <n v="1749"/>
    <n v="1861"/>
    <n v="2145"/>
    <n v="1618"/>
    <n v="1436"/>
    <n v="1403"/>
    <n v="1326"/>
    <n v="1138"/>
    <n v="977"/>
    <n v="1065"/>
    <n v="990"/>
    <n v="1018"/>
    <n v="956"/>
    <n v="842"/>
    <n v="787"/>
    <n v="731"/>
    <n v="636"/>
    <n v="542"/>
    <n v="512"/>
    <n v="437"/>
    <n v="1533"/>
  </r>
  <r>
    <s v="E07000067"/>
    <x v="183"/>
    <s v="Non-metropolitan District"/>
    <x v="183"/>
    <n v="1581"/>
    <n v="1713"/>
    <n v="1734"/>
    <n v="1785"/>
    <n v="1749"/>
    <n v="1755"/>
    <n v="1816"/>
    <n v="1872"/>
    <n v="1970"/>
    <n v="2057"/>
    <n v="1980"/>
    <n v="1946"/>
    <n v="1928"/>
    <n v="1915"/>
    <n v="1780"/>
    <n v="1707"/>
    <n v="1706"/>
    <n v="1651"/>
    <n v="1706"/>
    <n v="1295"/>
    <n v="1228"/>
    <n v="1337"/>
    <n v="1525"/>
    <n v="1520"/>
    <n v="1477"/>
    <n v="1581"/>
    <n v="1644"/>
    <n v="1720"/>
    <n v="1670"/>
    <n v="1783"/>
    <n v="1825"/>
    <n v="1876"/>
    <n v="1886"/>
    <n v="1779"/>
    <n v="1944"/>
    <n v="1901"/>
    <n v="1746"/>
    <n v="1975"/>
    <n v="1989"/>
    <n v="1866"/>
    <n v="1815"/>
    <n v="1757"/>
    <n v="1754"/>
    <n v="1849"/>
    <n v="1999"/>
    <n v="2050"/>
    <n v="2029"/>
    <n v="2231"/>
    <n v="2370"/>
    <n v="2279"/>
    <n v="2286"/>
    <n v="2325"/>
    <n v="2478"/>
    <n v="2380"/>
    <n v="2289"/>
    <n v="2252"/>
    <n v="2266"/>
    <n v="2160"/>
    <n v="2048"/>
    <n v="1891"/>
    <n v="1870"/>
    <n v="1901"/>
    <n v="1791"/>
    <n v="1819"/>
    <n v="1698"/>
    <n v="1789"/>
    <n v="1681"/>
    <n v="1622"/>
    <n v="1709"/>
    <n v="1624"/>
    <n v="1799"/>
    <n v="1929"/>
    <n v="2151"/>
    <n v="1519"/>
    <n v="1436"/>
    <n v="1466"/>
    <n v="1336"/>
    <n v="1085"/>
    <n v="943"/>
    <n v="972"/>
    <n v="929"/>
    <n v="855"/>
    <n v="811"/>
    <n v="733"/>
    <n v="692"/>
    <n v="545"/>
    <n v="518"/>
    <n v="530"/>
    <n v="445"/>
    <n v="369"/>
    <n v="1611"/>
  </r>
  <r>
    <s v="E07000068"/>
    <x v="184"/>
    <s v="Non-metropolitan District"/>
    <x v="184"/>
    <n v="842"/>
    <n v="857"/>
    <n v="898"/>
    <n v="890"/>
    <n v="925"/>
    <n v="895"/>
    <n v="940"/>
    <n v="940"/>
    <n v="858"/>
    <n v="863"/>
    <n v="922"/>
    <n v="949"/>
    <n v="843"/>
    <n v="916"/>
    <n v="918"/>
    <n v="975"/>
    <n v="874"/>
    <n v="879"/>
    <n v="851"/>
    <n v="573"/>
    <n v="592"/>
    <n v="669"/>
    <n v="757"/>
    <n v="824"/>
    <n v="872"/>
    <n v="956"/>
    <n v="879"/>
    <n v="938"/>
    <n v="883"/>
    <n v="872"/>
    <n v="861"/>
    <n v="959"/>
    <n v="886"/>
    <n v="932"/>
    <n v="924"/>
    <n v="953"/>
    <n v="908"/>
    <n v="953"/>
    <n v="973"/>
    <n v="1013"/>
    <n v="970"/>
    <n v="1051"/>
    <n v="994"/>
    <n v="949"/>
    <n v="1036"/>
    <n v="968"/>
    <n v="1072"/>
    <n v="1018"/>
    <n v="1099"/>
    <n v="1140"/>
    <n v="1112"/>
    <n v="1162"/>
    <n v="1227"/>
    <n v="1205"/>
    <n v="1205"/>
    <n v="1187"/>
    <n v="1127"/>
    <n v="1161"/>
    <n v="1085"/>
    <n v="1003"/>
    <n v="906"/>
    <n v="899"/>
    <n v="901"/>
    <n v="837"/>
    <n v="810"/>
    <n v="763"/>
    <n v="758"/>
    <n v="724"/>
    <n v="767"/>
    <n v="746"/>
    <n v="759"/>
    <n v="892"/>
    <n v="1010"/>
    <n v="718"/>
    <n v="728"/>
    <n v="673"/>
    <n v="647"/>
    <n v="529"/>
    <n v="442"/>
    <n v="482"/>
    <n v="502"/>
    <n v="506"/>
    <n v="501"/>
    <n v="474"/>
    <n v="410"/>
    <n v="390"/>
    <n v="337"/>
    <n v="345"/>
    <n v="312"/>
    <n v="255"/>
    <n v="1015"/>
  </r>
  <r>
    <s v="E07000069"/>
    <x v="185"/>
    <s v="Non-metropolitan District"/>
    <x v="185"/>
    <n v="816"/>
    <n v="864"/>
    <n v="896"/>
    <n v="920"/>
    <n v="966"/>
    <n v="959"/>
    <n v="1009"/>
    <n v="955"/>
    <n v="1070"/>
    <n v="1012"/>
    <n v="1026"/>
    <n v="1024"/>
    <n v="952"/>
    <n v="1001"/>
    <n v="969"/>
    <n v="1025"/>
    <n v="996"/>
    <n v="892"/>
    <n v="997"/>
    <n v="823"/>
    <n v="844"/>
    <n v="884"/>
    <n v="944"/>
    <n v="1010"/>
    <n v="940"/>
    <n v="984"/>
    <n v="1009"/>
    <n v="1037"/>
    <n v="958"/>
    <n v="987"/>
    <n v="1028"/>
    <n v="968"/>
    <n v="954"/>
    <n v="972"/>
    <n v="964"/>
    <n v="877"/>
    <n v="897"/>
    <n v="981"/>
    <n v="993"/>
    <n v="1034"/>
    <n v="923"/>
    <n v="903"/>
    <n v="933"/>
    <n v="926"/>
    <n v="1061"/>
    <n v="1063"/>
    <n v="1093"/>
    <n v="1107"/>
    <n v="1227"/>
    <n v="1219"/>
    <n v="1362"/>
    <n v="1303"/>
    <n v="1360"/>
    <n v="1308"/>
    <n v="1294"/>
    <n v="1261"/>
    <n v="1315"/>
    <n v="1227"/>
    <n v="1316"/>
    <n v="1148"/>
    <n v="1156"/>
    <n v="1183"/>
    <n v="1172"/>
    <n v="1074"/>
    <n v="1081"/>
    <n v="1133"/>
    <n v="1150"/>
    <n v="1129"/>
    <n v="1137"/>
    <n v="1192"/>
    <n v="1251"/>
    <n v="1418"/>
    <n v="1639"/>
    <n v="1188"/>
    <n v="1136"/>
    <n v="1067"/>
    <n v="1053"/>
    <n v="871"/>
    <n v="812"/>
    <n v="744"/>
    <n v="785"/>
    <n v="700"/>
    <n v="654"/>
    <n v="659"/>
    <n v="483"/>
    <n v="479"/>
    <n v="442"/>
    <n v="349"/>
    <n v="328"/>
    <n v="266"/>
    <n v="859"/>
  </r>
  <r>
    <s v="E07000070"/>
    <x v="186"/>
    <s v="Non-metropolitan District"/>
    <x v="186"/>
    <n v="1864"/>
    <n v="1991"/>
    <n v="2047"/>
    <n v="2104"/>
    <n v="2142"/>
    <n v="2162"/>
    <n v="2120"/>
    <n v="2264"/>
    <n v="2203"/>
    <n v="2296"/>
    <n v="2200"/>
    <n v="2267"/>
    <n v="2109"/>
    <n v="2246"/>
    <n v="2104"/>
    <n v="2011"/>
    <n v="2035"/>
    <n v="1913"/>
    <n v="1946"/>
    <n v="1537"/>
    <n v="1533"/>
    <n v="1599"/>
    <n v="1875"/>
    <n v="2004"/>
    <n v="2070"/>
    <n v="2264"/>
    <n v="2034"/>
    <n v="2191"/>
    <n v="2300"/>
    <n v="2204"/>
    <n v="2236"/>
    <n v="2323"/>
    <n v="2400"/>
    <n v="2378"/>
    <n v="2347"/>
    <n v="2404"/>
    <n v="2272"/>
    <n v="2528"/>
    <n v="2405"/>
    <n v="2405"/>
    <n v="2371"/>
    <n v="2337"/>
    <n v="2279"/>
    <n v="2329"/>
    <n v="2386"/>
    <n v="2502"/>
    <n v="2486"/>
    <n v="2560"/>
    <n v="2673"/>
    <n v="2537"/>
    <n v="2549"/>
    <n v="2639"/>
    <n v="2633"/>
    <n v="2553"/>
    <n v="2434"/>
    <n v="2513"/>
    <n v="2370"/>
    <n v="2451"/>
    <n v="2233"/>
    <n v="2062"/>
    <n v="2022"/>
    <n v="2091"/>
    <n v="1925"/>
    <n v="1962"/>
    <n v="1854"/>
    <n v="1766"/>
    <n v="1801"/>
    <n v="1712"/>
    <n v="1777"/>
    <n v="1711"/>
    <n v="1873"/>
    <n v="2061"/>
    <n v="2336"/>
    <n v="1753"/>
    <n v="1568"/>
    <n v="1558"/>
    <n v="1373"/>
    <n v="1255"/>
    <n v="1055"/>
    <n v="1037"/>
    <n v="1077"/>
    <n v="1027"/>
    <n v="1025"/>
    <n v="934"/>
    <n v="858"/>
    <n v="737"/>
    <n v="631"/>
    <n v="628"/>
    <n v="584"/>
    <n v="479"/>
    <n v="1688"/>
  </r>
  <r>
    <s v="E07000071"/>
    <x v="187"/>
    <s v="Non-metropolitan District"/>
    <x v="187"/>
    <n v="2090"/>
    <n v="2262"/>
    <n v="2255"/>
    <n v="2321"/>
    <n v="2385"/>
    <n v="2385"/>
    <n v="2492"/>
    <n v="2523"/>
    <n v="2376"/>
    <n v="2426"/>
    <n v="2317"/>
    <n v="2302"/>
    <n v="2200"/>
    <n v="2137"/>
    <n v="2096"/>
    <n v="2032"/>
    <n v="1917"/>
    <n v="1882"/>
    <n v="2318"/>
    <n v="3212"/>
    <n v="3626"/>
    <n v="3342"/>
    <n v="3046"/>
    <n v="2869"/>
    <n v="2538"/>
    <n v="2952"/>
    <n v="2935"/>
    <n v="3068"/>
    <n v="3253"/>
    <n v="3007"/>
    <n v="2881"/>
    <n v="2817"/>
    <n v="2590"/>
    <n v="2647"/>
    <n v="2599"/>
    <n v="2510"/>
    <n v="2655"/>
    <n v="2473"/>
    <n v="2497"/>
    <n v="2552"/>
    <n v="2424"/>
    <n v="2380"/>
    <n v="2396"/>
    <n v="2265"/>
    <n v="2430"/>
    <n v="2365"/>
    <n v="2478"/>
    <n v="2524"/>
    <n v="2665"/>
    <n v="2486"/>
    <n v="2648"/>
    <n v="2635"/>
    <n v="2515"/>
    <n v="2680"/>
    <n v="2495"/>
    <n v="2494"/>
    <n v="2398"/>
    <n v="2304"/>
    <n v="2207"/>
    <n v="2116"/>
    <n v="2034"/>
    <n v="2016"/>
    <n v="1803"/>
    <n v="1779"/>
    <n v="1766"/>
    <n v="1764"/>
    <n v="1850"/>
    <n v="1753"/>
    <n v="1765"/>
    <n v="1822"/>
    <n v="1922"/>
    <n v="2140"/>
    <n v="2220"/>
    <n v="1634"/>
    <n v="1586"/>
    <n v="1559"/>
    <n v="1389"/>
    <n v="1245"/>
    <n v="1036"/>
    <n v="1099"/>
    <n v="1039"/>
    <n v="1017"/>
    <n v="899"/>
    <n v="834"/>
    <n v="756"/>
    <n v="674"/>
    <n v="654"/>
    <n v="572"/>
    <n v="501"/>
    <n v="415"/>
    <n v="1473"/>
  </r>
  <r>
    <s v="E07000072"/>
    <x v="188"/>
    <s v="Non-metropolitan District"/>
    <x v="188"/>
    <n v="1634"/>
    <n v="1613"/>
    <n v="1609"/>
    <n v="1601"/>
    <n v="1553"/>
    <n v="1560"/>
    <n v="1651"/>
    <n v="1674"/>
    <n v="1539"/>
    <n v="1582"/>
    <n v="1582"/>
    <n v="1488"/>
    <n v="1564"/>
    <n v="1502"/>
    <n v="1462"/>
    <n v="1473"/>
    <n v="1345"/>
    <n v="1380"/>
    <n v="1375"/>
    <n v="1090"/>
    <n v="1062"/>
    <n v="1199"/>
    <n v="1362"/>
    <n v="1475"/>
    <n v="1492"/>
    <n v="1466"/>
    <n v="1573"/>
    <n v="1648"/>
    <n v="1577"/>
    <n v="1667"/>
    <n v="1627"/>
    <n v="1618"/>
    <n v="1664"/>
    <n v="1484"/>
    <n v="1583"/>
    <n v="1634"/>
    <n v="1648"/>
    <n v="1681"/>
    <n v="1740"/>
    <n v="1848"/>
    <n v="1685"/>
    <n v="1628"/>
    <n v="1643"/>
    <n v="1684"/>
    <n v="1663"/>
    <n v="1655"/>
    <n v="1814"/>
    <n v="1741"/>
    <n v="1995"/>
    <n v="1960"/>
    <n v="1998"/>
    <n v="1944"/>
    <n v="1980"/>
    <n v="2001"/>
    <n v="2122"/>
    <n v="1932"/>
    <n v="1955"/>
    <n v="1899"/>
    <n v="1818"/>
    <n v="1764"/>
    <n v="1590"/>
    <n v="1574"/>
    <n v="1530"/>
    <n v="1443"/>
    <n v="1407"/>
    <n v="1372"/>
    <n v="1328"/>
    <n v="1307"/>
    <n v="1279"/>
    <n v="1306"/>
    <n v="1326"/>
    <n v="1396"/>
    <n v="1682"/>
    <n v="1215"/>
    <n v="1235"/>
    <n v="1160"/>
    <n v="1117"/>
    <n v="940"/>
    <n v="790"/>
    <n v="775"/>
    <n v="887"/>
    <n v="820"/>
    <n v="730"/>
    <n v="666"/>
    <n v="630"/>
    <n v="547"/>
    <n v="529"/>
    <n v="514"/>
    <n v="451"/>
    <n v="447"/>
    <n v="1490"/>
  </r>
  <r>
    <s v="E07000073"/>
    <x v="189"/>
    <s v="Non-metropolitan District"/>
    <x v="189"/>
    <n v="1232"/>
    <n v="1238"/>
    <n v="1358"/>
    <n v="1296"/>
    <n v="1365"/>
    <n v="1423"/>
    <n v="1440"/>
    <n v="1341"/>
    <n v="1266"/>
    <n v="1229"/>
    <n v="1193"/>
    <n v="1258"/>
    <n v="1107"/>
    <n v="1030"/>
    <n v="1003"/>
    <n v="1012"/>
    <n v="913"/>
    <n v="963"/>
    <n v="862"/>
    <n v="732"/>
    <n v="800"/>
    <n v="899"/>
    <n v="874"/>
    <n v="972"/>
    <n v="1040"/>
    <n v="1202"/>
    <n v="1071"/>
    <n v="1104"/>
    <n v="1115"/>
    <n v="1158"/>
    <n v="1289"/>
    <n v="1328"/>
    <n v="1384"/>
    <n v="1309"/>
    <n v="1381"/>
    <n v="1333"/>
    <n v="1353"/>
    <n v="1317"/>
    <n v="1317"/>
    <n v="1256"/>
    <n v="1255"/>
    <n v="1069"/>
    <n v="1077"/>
    <n v="1091"/>
    <n v="1129"/>
    <n v="1002"/>
    <n v="1058"/>
    <n v="1105"/>
    <n v="1105"/>
    <n v="1111"/>
    <n v="1120"/>
    <n v="1132"/>
    <n v="1186"/>
    <n v="1178"/>
    <n v="1169"/>
    <n v="1122"/>
    <n v="1110"/>
    <n v="1118"/>
    <n v="1065"/>
    <n v="1075"/>
    <n v="981"/>
    <n v="994"/>
    <n v="873"/>
    <n v="953"/>
    <n v="825"/>
    <n v="800"/>
    <n v="805"/>
    <n v="713"/>
    <n v="673"/>
    <n v="721"/>
    <n v="648"/>
    <n v="756"/>
    <n v="764"/>
    <n v="572"/>
    <n v="562"/>
    <n v="538"/>
    <n v="535"/>
    <n v="462"/>
    <n v="406"/>
    <n v="439"/>
    <n v="453"/>
    <n v="428"/>
    <n v="371"/>
    <n v="353"/>
    <n v="342"/>
    <n v="355"/>
    <n v="283"/>
    <n v="240"/>
    <n v="251"/>
    <n v="233"/>
    <n v="698"/>
  </r>
  <r>
    <s v="E07000074"/>
    <x v="190"/>
    <s v="Non-metropolitan District"/>
    <x v="190"/>
    <n v="511"/>
    <n v="639"/>
    <n v="538"/>
    <n v="647"/>
    <n v="604"/>
    <n v="653"/>
    <n v="681"/>
    <n v="691"/>
    <n v="720"/>
    <n v="664"/>
    <n v="729"/>
    <n v="732"/>
    <n v="689"/>
    <n v="649"/>
    <n v="785"/>
    <n v="669"/>
    <n v="688"/>
    <n v="671"/>
    <n v="664"/>
    <n v="513"/>
    <n v="617"/>
    <n v="551"/>
    <n v="599"/>
    <n v="632"/>
    <n v="635"/>
    <n v="575"/>
    <n v="583"/>
    <n v="555"/>
    <n v="609"/>
    <n v="640"/>
    <n v="614"/>
    <n v="596"/>
    <n v="591"/>
    <n v="612"/>
    <n v="550"/>
    <n v="578"/>
    <n v="585"/>
    <n v="523"/>
    <n v="685"/>
    <n v="705"/>
    <n v="749"/>
    <n v="610"/>
    <n v="646"/>
    <n v="734"/>
    <n v="794"/>
    <n v="805"/>
    <n v="836"/>
    <n v="981"/>
    <n v="933"/>
    <n v="1025"/>
    <n v="992"/>
    <n v="1077"/>
    <n v="1117"/>
    <n v="1123"/>
    <n v="1148"/>
    <n v="1046"/>
    <n v="967"/>
    <n v="995"/>
    <n v="1020"/>
    <n v="1018"/>
    <n v="985"/>
    <n v="974"/>
    <n v="922"/>
    <n v="962"/>
    <n v="843"/>
    <n v="892"/>
    <n v="900"/>
    <n v="881"/>
    <n v="847"/>
    <n v="895"/>
    <n v="975"/>
    <n v="1024"/>
    <n v="1126"/>
    <n v="868"/>
    <n v="830"/>
    <n v="815"/>
    <n v="676"/>
    <n v="571"/>
    <n v="502"/>
    <n v="531"/>
    <n v="546"/>
    <n v="435"/>
    <n v="421"/>
    <n v="455"/>
    <n v="325"/>
    <n v="296"/>
    <n v="289"/>
    <n v="250"/>
    <n v="211"/>
    <n v="199"/>
    <n v="692"/>
  </r>
  <r>
    <s v="E07000075"/>
    <x v="191"/>
    <s v="Non-metropolitan District"/>
    <x v="191"/>
    <n v="761"/>
    <n v="804"/>
    <n v="847"/>
    <n v="834"/>
    <n v="915"/>
    <n v="908"/>
    <n v="922"/>
    <n v="931"/>
    <n v="1000"/>
    <n v="1061"/>
    <n v="1056"/>
    <n v="1046"/>
    <n v="1038"/>
    <n v="1043"/>
    <n v="917"/>
    <n v="1006"/>
    <n v="954"/>
    <n v="927"/>
    <n v="926"/>
    <n v="775"/>
    <n v="746"/>
    <n v="887"/>
    <n v="909"/>
    <n v="913"/>
    <n v="988"/>
    <n v="968"/>
    <n v="889"/>
    <n v="943"/>
    <n v="970"/>
    <n v="911"/>
    <n v="974"/>
    <n v="1005"/>
    <n v="889"/>
    <n v="879"/>
    <n v="877"/>
    <n v="925"/>
    <n v="910"/>
    <n v="984"/>
    <n v="995"/>
    <n v="1025"/>
    <n v="1075"/>
    <n v="897"/>
    <n v="1017"/>
    <n v="1047"/>
    <n v="1086"/>
    <n v="1118"/>
    <n v="1173"/>
    <n v="1293"/>
    <n v="1350"/>
    <n v="1329"/>
    <n v="1362"/>
    <n v="1311"/>
    <n v="1402"/>
    <n v="1339"/>
    <n v="1347"/>
    <n v="1319"/>
    <n v="1306"/>
    <n v="1320"/>
    <n v="1177"/>
    <n v="1158"/>
    <n v="1185"/>
    <n v="1120"/>
    <n v="1094"/>
    <n v="1046"/>
    <n v="966"/>
    <n v="1017"/>
    <n v="1111"/>
    <n v="936"/>
    <n v="1024"/>
    <n v="1017"/>
    <n v="1084"/>
    <n v="1239"/>
    <n v="1443"/>
    <n v="1028"/>
    <n v="947"/>
    <n v="925"/>
    <n v="863"/>
    <n v="781"/>
    <n v="604"/>
    <n v="682"/>
    <n v="670"/>
    <n v="623"/>
    <n v="596"/>
    <n v="553"/>
    <n v="489"/>
    <n v="428"/>
    <n v="395"/>
    <n v="397"/>
    <n v="278"/>
    <n v="243"/>
    <n v="900"/>
  </r>
  <r>
    <s v="E07000076"/>
    <x v="192"/>
    <s v="Non-metropolitan District"/>
    <x v="192"/>
    <n v="1227"/>
    <n v="1377"/>
    <n v="1452"/>
    <n v="1408"/>
    <n v="1544"/>
    <n v="1615"/>
    <n v="1524"/>
    <n v="1659"/>
    <n v="1595"/>
    <n v="1546"/>
    <n v="1580"/>
    <n v="1568"/>
    <n v="1503"/>
    <n v="1529"/>
    <n v="1464"/>
    <n v="1517"/>
    <n v="1428"/>
    <n v="1352"/>
    <n v="1429"/>
    <n v="1226"/>
    <n v="1253"/>
    <n v="1338"/>
    <n v="1372"/>
    <n v="1411"/>
    <n v="1395"/>
    <n v="1396"/>
    <n v="1386"/>
    <n v="1484"/>
    <n v="1507"/>
    <n v="1424"/>
    <n v="1397"/>
    <n v="1384"/>
    <n v="1313"/>
    <n v="1246"/>
    <n v="1293"/>
    <n v="1179"/>
    <n v="1242"/>
    <n v="1282"/>
    <n v="1375"/>
    <n v="1330"/>
    <n v="1331"/>
    <n v="1259"/>
    <n v="1242"/>
    <n v="1393"/>
    <n v="1449"/>
    <n v="1487"/>
    <n v="1580"/>
    <n v="1750"/>
    <n v="1779"/>
    <n v="1818"/>
    <n v="1982"/>
    <n v="1987"/>
    <n v="2101"/>
    <n v="2079"/>
    <n v="2063"/>
    <n v="2150"/>
    <n v="2048"/>
    <n v="2279"/>
    <n v="2145"/>
    <n v="2062"/>
    <n v="2082"/>
    <n v="2125"/>
    <n v="2109"/>
    <n v="2011"/>
    <n v="1998"/>
    <n v="2046"/>
    <n v="2173"/>
    <n v="2099"/>
    <n v="2084"/>
    <n v="2250"/>
    <n v="2461"/>
    <n v="2584"/>
    <n v="3065"/>
    <n v="2226"/>
    <n v="2069"/>
    <n v="2176"/>
    <n v="1932"/>
    <n v="1643"/>
    <n v="1410"/>
    <n v="1476"/>
    <n v="1446"/>
    <n v="1309"/>
    <n v="1223"/>
    <n v="1083"/>
    <n v="1099"/>
    <n v="901"/>
    <n v="823"/>
    <n v="699"/>
    <n v="620"/>
    <n v="628"/>
    <n v="2177"/>
  </r>
  <r>
    <s v="E07000077"/>
    <x v="193"/>
    <s v="Non-metropolitan District"/>
    <x v="193"/>
    <n v="916"/>
    <n v="1007"/>
    <n v="1022"/>
    <n v="1164"/>
    <n v="1164"/>
    <n v="1168"/>
    <n v="1159"/>
    <n v="1151"/>
    <n v="1229"/>
    <n v="1210"/>
    <n v="1130"/>
    <n v="1210"/>
    <n v="1137"/>
    <n v="1209"/>
    <n v="1088"/>
    <n v="1170"/>
    <n v="1116"/>
    <n v="1163"/>
    <n v="1063"/>
    <n v="671"/>
    <n v="591"/>
    <n v="730"/>
    <n v="841"/>
    <n v="882"/>
    <n v="907"/>
    <n v="887"/>
    <n v="907"/>
    <n v="818"/>
    <n v="880"/>
    <n v="916"/>
    <n v="971"/>
    <n v="1069"/>
    <n v="909"/>
    <n v="1032"/>
    <n v="972"/>
    <n v="1014"/>
    <n v="1010"/>
    <n v="1129"/>
    <n v="1213"/>
    <n v="1223"/>
    <n v="1263"/>
    <n v="1161"/>
    <n v="1144"/>
    <n v="1099"/>
    <n v="1209"/>
    <n v="1253"/>
    <n v="1357"/>
    <n v="1424"/>
    <n v="1420"/>
    <n v="1443"/>
    <n v="1421"/>
    <n v="1455"/>
    <n v="1496"/>
    <n v="1471"/>
    <n v="1441"/>
    <n v="1399"/>
    <n v="1468"/>
    <n v="1317"/>
    <n v="1341"/>
    <n v="1224"/>
    <n v="1203"/>
    <n v="1160"/>
    <n v="1102"/>
    <n v="1052"/>
    <n v="983"/>
    <n v="1004"/>
    <n v="961"/>
    <n v="908"/>
    <n v="924"/>
    <n v="943"/>
    <n v="1024"/>
    <n v="1050"/>
    <n v="1129"/>
    <n v="883"/>
    <n v="808"/>
    <n v="883"/>
    <n v="723"/>
    <n v="649"/>
    <n v="544"/>
    <n v="585"/>
    <n v="534"/>
    <n v="521"/>
    <n v="439"/>
    <n v="434"/>
    <n v="426"/>
    <n v="436"/>
    <n v="300"/>
    <n v="302"/>
    <n v="275"/>
    <n v="238"/>
    <n v="1007"/>
  </r>
  <r>
    <s v="E10000015"/>
    <x v="194"/>
    <s v="County"/>
    <x v="194"/>
    <n v="13719"/>
    <n v="14406"/>
    <n v="14896"/>
    <n v="15374"/>
    <n v="15319"/>
    <n v="15628"/>
    <n v="15706"/>
    <n v="16462"/>
    <n v="16579"/>
    <n v="16470"/>
    <n v="16026"/>
    <n v="16126"/>
    <n v="15331"/>
    <n v="14914"/>
    <n v="14198"/>
    <n v="14259"/>
    <n v="13619"/>
    <n v="13526"/>
    <n v="13403"/>
    <n v="10411"/>
    <n v="10266"/>
    <n v="11256"/>
    <n v="12939"/>
    <n v="13542"/>
    <n v="13836"/>
    <n v="14137"/>
    <n v="13825"/>
    <n v="13837"/>
    <n v="14399"/>
    <n v="14443"/>
    <n v="15007"/>
    <n v="15698"/>
    <n v="15501"/>
    <n v="15785"/>
    <n v="15522"/>
    <n v="16034"/>
    <n v="16522"/>
    <n v="17104"/>
    <n v="17354"/>
    <n v="17928"/>
    <n v="17148"/>
    <n v="16261"/>
    <n v="16198"/>
    <n v="16303"/>
    <n v="16479"/>
    <n v="16616"/>
    <n v="16625"/>
    <n v="17165"/>
    <n v="17397"/>
    <n v="16483"/>
    <n v="16881"/>
    <n v="17127"/>
    <n v="17129"/>
    <n v="17453"/>
    <n v="17318"/>
    <n v="16693"/>
    <n v="16441"/>
    <n v="15791"/>
    <n v="15044"/>
    <n v="14100"/>
    <n v="13891"/>
    <n v="13254"/>
    <n v="12692"/>
    <n v="12058"/>
    <n v="11438"/>
    <n v="11300"/>
    <n v="10724"/>
    <n v="10255"/>
    <n v="10354"/>
    <n v="10447"/>
    <n v="10624"/>
    <n v="11184"/>
    <n v="12507"/>
    <n v="9376"/>
    <n v="9053"/>
    <n v="8923"/>
    <n v="8383"/>
    <n v="7045"/>
    <n v="6188"/>
    <n v="6679"/>
    <n v="6609"/>
    <n v="6313"/>
    <n v="6135"/>
    <n v="5536"/>
    <n v="5241"/>
    <n v="4819"/>
    <n v="4217"/>
    <n v="4051"/>
    <n v="3517"/>
    <n v="3093"/>
    <n v="11654"/>
  </r>
  <r>
    <s v="E07000095"/>
    <x v="195"/>
    <s v="Non-metropolitan District"/>
    <x v="195"/>
    <n v="1230"/>
    <n v="1275"/>
    <n v="1261"/>
    <n v="1334"/>
    <n v="1283"/>
    <n v="1241"/>
    <n v="1281"/>
    <n v="1319"/>
    <n v="1319"/>
    <n v="1276"/>
    <n v="1246"/>
    <n v="1241"/>
    <n v="1263"/>
    <n v="1162"/>
    <n v="1105"/>
    <n v="1088"/>
    <n v="1109"/>
    <n v="1130"/>
    <n v="1058"/>
    <n v="895"/>
    <n v="905"/>
    <n v="1002"/>
    <n v="1091"/>
    <n v="1058"/>
    <n v="1133"/>
    <n v="1134"/>
    <n v="1093"/>
    <n v="1216"/>
    <n v="1223"/>
    <n v="1296"/>
    <n v="1281"/>
    <n v="1258"/>
    <n v="1312"/>
    <n v="1274"/>
    <n v="1298"/>
    <n v="1289"/>
    <n v="1362"/>
    <n v="1254"/>
    <n v="1399"/>
    <n v="1420"/>
    <n v="1372"/>
    <n v="1174"/>
    <n v="1199"/>
    <n v="1179"/>
    <n v="1251"/>
    <n v="1228"/>
    <n v="1221"/>
    <n v="1283"/>
    <n v="1399"/>
    <n v="1365"/>
    <n v="1417"/>
    <n v="1484"/>
    <n v="1512"/>
    <n v="1449"/>
    <n v="1367"/>
    <n v="1393"/>
    <n v="1303"/>
    <n v="1298"/>
    <n v="1252"/>
    <n v="1123"/>
    <n v="1151"/>
    <n v="1090"/>
    <n v="1074"/>
    <n v="1021"/>
    <n v="895"/>
    <n v="861"/>
    <n v="880"/>
    <n v="839"/>
    <n v="851"/>
    <n v="825"/>
    <n v="860"/>
    <n v="990"/>
    <n v="1128"/>
    <n v="831"/>
    <n v="822"/>
    <n v="758"/>
    <n v="706"/>
    <n v="628"/>
    <n v="610"/>
    <n v="567"/>
    <n v="635"/>
    <n v="622"/>
    <n v="523"/>
    <n v="493"/>
    <n v="457"/>
    <n v="412"/>
    <n v="315"/>
    <n v="362"/>
    <n v="298"/>
    <n v="274"/>
    <n v="818"/>
  </r>
  <r>
    <s v="E07000096"/>
    <x v="196"/>
    <s v="Non-metropolitan District"/>
    <x v="196"/>
    <n v="1837"/>
    <n v="1998"/>
    <n v="2023"/>
    <n v="2034"/>
    <n v="2017"/>
    <n v="2038"/>
    <n v="2003"/>
    <n v="1968"/>
    <n v="2238"/>
    <n v="2195"/>
    <n v="2090"/>
    <n v="2064"/>
    <n v="1895"/>
    <n v="1859"/>
    <n v="1769"/>
    <n v="1730"/>
    <n v="1681"/>
    <n v="1749"/>
    <n v="1821"/>
    <n v="1134"/>
    <n v="980"/>
    <n v="1225"/>
    <n v="1447"/>
    <n v="1623"/>
    <n v="1659"/>
    <n v="1754"/>
    <n v="1607"/>
    <n v="1727"/>
    <n v="1872"/>
    <n v="1892"/>
    <n v="1904"/>
    <n v="2165"/>
    <n v="2216"/>
    <n v="2083"/>
    <n v="2102"/>
    <n v="2120"/>
    <n v="2272"/>
    <n v="2366"/>
    <n v="2258"/>
    <n v="2282"/>
    <n v="2260"/>
    <n v="2202"/>
    <n v="2084"/>
    <n v="2113"/>
    <n v="2150"/>
    <n v="2052"/>
    <n v="2181"/>
    <n v="2267"/>
    <n v="2294"/>
    <n v="2179"/>
    <n v="2217"/>
    <n v="2167"/>
    <n v="2127"/>
    <n v="2187"/>
    <n v="2221"/>
    <n v="2167"/>
    <n v="2244"/>
    <n v="2229"/>
    <n v="2007"/>
    <n v="1899"/>
    <n v="1927"/>
    <n v="1894"/>
    <n v="1774"/>
    <n v="1758"/>
    <n v="1622"/>
    <n v="1516"/>
    <n v="1560"/>
    <n v="1419"/>
    <n v="1407"/>
    <n v="1369"/>
    <n v="1441"/>
    <n v="1489"/>
    <n v="1626"/>
    <n v="1239"/>
    <n v="1173"/>
    <n v="1189"/>
    <n v="1084"/>
    <n v="886"/>
    <n v="786"/>
    <n v="798"/>
    <n v="881"/>
    <n v="747"/>
    <n v="790"/>
    <n v="667"/>
    <n v="634"/>
    <n v="602"/>
    <n v="555"/>
    <n v="568"/>
    <n v="457"/>
    <n v="412"/>
    <n v="1549"/>
  </r>
  <r>
    <s v="E07000242"/>
    <x v="197"/>
    <s v="Non-metropolitan District"/>
    <x v="197"/>
    <n v="1547"/>
    <n v="1665"/>
    <n v="1755"/>
    <n v="1755"/>
    <n v="1772"/>
    <n v="1744"/>
    <n v="1797"/>
    <n v="1950"/>
    <n v="2001"/>
    <n v="2032"/>
    <n v="1921"/>
    <n v="2021"/>
    <n v="1887"/>
    <n v="1926"/>
    <n v="1889"/>
    <n v="1895"/>
    <n v="1767"/>
    <n v="1827"/>
    <n v="1708"/>
    <n v="1180"/>
    <n v="1103"/>
    <n v="1122"/>
    <n v="1398"/>
    <n v="1481"/>
    <n v="1587"/>
    <n v="1591"/>
    <n v="1578"/>
    <n v="1502"/>
    <n v="1656"/>
    <n v="1615"/>
    <n v="1771"/>
    <n v="1765"/>
    <n v="1757"/>
    <n v="1862"/>
    <n v="1689"/>
    <n v="1856"/>
    <n v="1773"/>
    <n v="1891"/>
    <n v="2124"/>
    <n v="2163"/>
    <n v="2147"/>
    <n v="2071"/>
    <n v="1938"/>
    <n v="2051"/>
    <n v="2193"/>
    <n v="2340"/>
    <n v="2336"/>
    <n v="2353"/>
    <n v="2278"/>
    <n v="2217"/>
    <n v="2418"/>
    <n v="2395"/>
    <n v="2364"/>
    <n v="2376"/>
    <n v="2440"/>
    <n v="2348"/>
    <n v="2194"/>
    <n v="2241"/>
    <n v="2061"/>
    <n v="1964"/>
    <n v="1857"/>
    <n v="1788"/>
    <n v="1745"/>
    <n v="1610"/>
    <n v="1545"/>
    <n v="1514"/>
    <n v="1480"/>
    <n v="1337"/>
    <n v="1406"/>
    <n v="1442"/>
    <n v="1522"/>
    <n v="1563"/>
    <n v="1812"/>
    <n v="1215"/>
    <n v="1227"/>
    <n v="1193"/>
    <n v="1141"/>
    <n v="955"/>
    <n v="812"/>
    <n v="889"/>
    <n v="877"/>
    <n v="832"/>
    <n v="734"/>
    <n v="743"/>
    <n v="655"/>
    <n v="602"/>
    <n v="547"/>
    <n v="494"/>
    <n v="400"/>
    <n v="358"/>
    <n v="1405"/>
  </r>
  <r>
    <s v="E07000098"/>
    <x v="198"/>
    <s v="Non-metropolitan District"/>
    <x v="198"/>
    <n v="1267"/>
    <n v="1276"/>
    <n v="1349"/>
    <n v="1424"/>
    <n v="1409"/>
    <n v="1465"/>
    <n v="1389"/>
    <n v="1504"/>
    <n v="1490"/>
    <n v="1435"/>
    <n v="1518"/>
    <n v="1524"/>
    <n v="1375"/>
    <n v="1391"/>
    <n v="1287"/>
    <n v="1344"/>
    <n v="1292"/>
    <n v="1309"/>
    <n v="1219"/>
    <n v="719"/>
    <n v="732"/>
    <n v="852"/>
    <n v="1093"/>
    <n v="1163"/>
    <n v="1244"/>
    <n v="1208"/>
    <n v="1115"/>
    <n v="1060"/>
    <n v="1234"/>
    <n v="1149"/>
    <n v="1305"/>
    <n v="1279"/>
    <n v="1136"/>
    <n v="1245"/>
    <n v="1310"/>
    <n v="1374"/>
    <n v="1477"/>
    <n v="1463"/>
    <n v="1339"/>
    <n v="1498"/>
    <n v="1394"/>
    <n v="1405"/>
    <n v="1369"/>
    <n v="1369"/>
    <n v="1449"/>
    <n v="1434"/>
    <n v="1397"/>
    <n v="1452"/>
    <n v="1480"/>
    <n v="1415"/>
    <n v="1420"/>
    <n v="1611"/>
    <n v="1427"/>
    <n v="1569"/>
    <n v="1562"/>
    <n v="1462"/>
    <n v="1501"/>
    <n v="1379"/>
    <n v="1424"/>
    <n v="1187"/>
    <n v="1302"/>
    <n v="1098"/>
    <n v="1130"/>
    <n v="1077"/>
    <n v="1081"/>
    <n v="1025"/>
    <n v="946"/>
    <n v="921"/>
    <n v="958"/>
    <n v="948"/>
    <n v="1078"/>
    <n v="1023"/>
    <n v="1164"/>
    <n v="954"/>
    <n v="846"/>
    <n v="866"/>
    <n v="824"/>
    <n v="646"/>
    <n v="571"/>
    <n v="647"/>
    <n v="595"/>
    <n v="624"/>
    <n v="547"/>
    <n v="525"/>
    <n v="511"/>
    <n v="481"/>
    <n v="402"/>
    <n v="352"/>
    <n v="320"/>
    <n v="299"/>
    <n v="1190"/>
  </r>
  <r>
    <s v="E07000099"/>
    <x v="199"/>
    <s v="Non-metropolitan District"/>
    <x v="199"/>
    <n v="1448"/>
    <n v="1565"/>
    <n v="1596"/>
    <n v="1632"/>
    <n v="1579"/>
    <n v="1686"/>
    <n v="1764"/>
    <n v="1841"/>
    <n v="1706"/>
    <n v="1799"/>
    <n v="1757"/>
    <n v="1689"/>
    <n v="1618"/>
    <n v="1521"/>
    <n v="1534"/>
    <n v="1573"/>
    <n v="1440"/>
    <n v="1400"/>
    <n v="1415"/>
    <n v="961"/>
    <n v="955"/>
    <n v="963"/>
    <n v="1247"/>
    <n v="1376"/>
    <n v="1380"/>
    <n v="1415"/>
    <n v="1310"/>
    <n v="1503"/>
    <n v="1545"/>
    <n v="1545"/>
    <n v="1491"/>
    <n v="1645"/>
    <n v="1652"/>
    <n v="1744"/>
    <n v="1672"/>
    <n v="1830"/>
    <n v="1753"/>
    <n v="1956"/>
    <n v="1957"/>
    <n v="2125"/>
    <n v="1901"/>
    <n v="1842"/>
    <n v="1829"/>
    <n v="1827"/>
    <n v="1937"/>
    <n v="1941"/>
    <n v="1922"/>
    <n v="2059"/>
    <n v="2005"/>
    <n v="1883"/>
    <n v="1909"/>
    <n v="1901"/>
    <n v="2011"/>
    <n v="2007"/>
    <n v="2085"/>
    <n v="1885"/>
    <n v="1865"/>
    <n v="1801"/>
    <n v="1723"/>
    <n v="1658"/>
    <n v="1588"/>
    <n v="1519"/>
    <n v="1499"/>
    <n v="1375"/>
    <n v="1349"/>
    <n v="1372"/>
    <n v="1331"/>
    <n v="1241"/>
    <n v="1268"/>
    <n v="1374"/>
    <n v="1379"/>
    <n v="1384"/>
    <n v="1551"/>
    <n v="1146"/>
    <n v="1128"/>
    <n v="1134"/>
    <n v="1065"/>
    <n v="948"/>
    <n v="796"/>
    <n v="866"/>
    <n v="793"/>
    <n v="800"/>
    <n v="800"/>
    <n v="683"/>
    <n v="720"/>
    <n v="610"/>
    <n v="535"/>
    <n v="520"/>
    <n v="434"/>
    <n v="386"/>
    <n v="1397"/>
  </r>
  <r>
    <s v="E07000240"/>
    <x v="200"/>
    <s v="Non-metropolitan District"/>
    <x v="200"/>
    <n v="1669"/>
    <n v="1751"/>
    <n v="1879"/>
    <n v="1990"/>
    <n v="2047"/>
    <n v="2032"/>
    <n v="2095"/>
    <n v="2257"/>
    <n v="2311"/>
    <n v="2299"/>
    <n v="2256"/>
    <n v="2356"/>
    <n v="2219"/>
    <n v="2160"/>
    <n v="1971"/>
    <n v="1979"/>
    <n v="1848"/>
    <n v="1778"/>
    <n v="1713"/>
    <n v="937"/>
    <n v="730"/>
    <n v="951"/>
    <n v="1218"/>
    <n v="1462"/>
    <n v="1544"/>
    <n v="1475"/>
    <n v="1394"/>
    <n v="1442"/>
    <n v="1440"/>
    <n v="1475"/>
    <n v="1672"/>
    <n v="1773"/>
    <n v="1690"/>
    <n v="1770"/>
    <n v="1735"/>
    <n v="1855"/>
    <n v="1945"/>
    <n v="2110"/>
    <n v="2151"/>
    <n v="2321"/>
    <n v="2364"/>
    <n v="2219"/>
    <n v="2341"/>
    <n v="2445"/>
    <n v="2351"/>
    <n v="2404"/>
    <n v="2314"/>
    <n v="2468"/>
    <n v="2340"/>
    <n v="2136"/>
    <n v="2128"/>
    <n v="2212"/>
    <n v="2320"/>
    <n v="2261"/>
    <n v="2142"/>
    <n v="2092"/>
    <n v="1992"/>
    <n v="1825"/>
    <n v="1845"/>
    <n v="1754"/>
    <n v="1563"/>
    <n v="1574"/>
    <n v="1441"/>
    <n v="1474"/>
    <n v="1312"/>
    <n v="1365"/>
    <n v="1374"/>
    <n v="1230"/>
    <n v="1238"/>
    <n v="1343"/>
    <n v="1240"/>
    <n v="1362"/>
    <n v="1519"/>
    <n v="1246"/>
    <n v="1105"/>
    <n v="1151"/>
    <n v="1014"/>
    <n v="834"/>
    <n v="760"/>
    <n v="846"/>
    <n v="864"/>
    <n v="811"/>
    <n v="775"/>
    <n v="696"/>
    <n v="579"/>
    <n v="605"/>
    <n v="579"/>
    <n v="495"/>
    <n v="453"/>
    <n v="388"/>
    <n v="1563"/>
  </r>
  <r>
    <s v="E07000243"/>
    <x v="201"/>
    <s v="Non-metropolitan District"/>
    <x v="201"/>
    <n v="1130"/>
    <n v="1178"/>
    <n v="1150"/>
    <n v="1211"/>
    <n v="1153"/>
    <n v="1188"/>
    <n v="1212"/>
    <n v="1260"/>
    <n v="1266"/>
    <n v="1210"/>
    <n v="1101"/>
    <n v="1148"/>
    <n v="1144"/>
    <n v="1009"/>
    <n v="954"/>
    <n v="993"/>
    <n v="983"/>
    <n v="923"/>
    <n v="893"/>
    <n v="835"/>
    <n v="689"/>
    <n v="855"/>
    <n v="908"/>
    <n v="1114"/>
    <n v="1092"/>
    <n v="1212"/>
    <n v="1157"/>
    <n v="1114"/>
    <n v="1248"/>
    <n v="1356"/>
    <n v="1376"/>
    <n v="1367"/>
    <n v="1394"/>
    <n v="1413"/>
    <n v="1396"/>
    <n v="1282"/>
    <n v="1369"/>
    <n v="1241"/>
    <n v="1305"/>
    <n v="1267"/>
    <n v="1197"/>
    <n v="1108"/>
    <n v="1092"/>
    <n v="1109"/>
    <n v="1014"/>
    <n v="1019"/>
    <n v="1143"/>
    <n v="1109"/>
    <n v="1186"/>
    <n v="1166"/>
    <n v="1248"/>
    <n v="1211"/>
    <n v="1254"/>
    <n v="1338"/>
    <n v="1293"/>
    <n v="1307"/>
    <n v="1255"/>
    <n v="1246"/>
    <n v="1061"/>
    <n v="1049"/>
    <n v="1087"/>
    <n v="1027"/>
    <n v="959"/>
    <n v="892"/>
    <n v="858"/>
    <n v="785"/>
    <n v="737"/>
    <n v="718"/>
    <n v="672"/>
    <n v="702"/>
    <n v="666"/>
    <n v="747"/>
    <n v="814"/>
    <n v="595"/>
    <n v="594"/>
    <n v="531"/>
    <n v="546"/>
    <n v="466"/>
    <n v="395"/>
    <n v="461"/>
    <n v="418"/>
    <n v="413"/>
    <n v="416"/>
    <n v="383"/>
    <n v="396"/>
    <n v="356"/>
    <n v="229"/>
    <n v="278"/>
    <n v="256"/>
    <n v="201"/>
    <n v="746"/>
  </r>
  <r>
    <s v="E07000102"/>
    <x v="202"/>
    <s v="Non-metropolitan District"/>
    <x v="202"/>
    <n v="993"/>
    <n v="978"/>
    <n v="1087"/>
    <n v="1120"/>
    <n v="1149"/>
    <n v="1215"/>
    <n v="1228"/>
    <n v="1255"/>
    <n v="1352"/>
    <n v="1303"/>
    <n v="1291"/>
    <n v="1294"/>
    <n v="1236"/>
    <n v="1260"/>
    <n v="1195"/>
    <n v="1185"/>
    <n v="1130"/>
    <n v="1042"/>
    <n v="1104"/>
    <n v="695"/>
    <n v="634"/>
    <n v="736"/>
    <n v="929"/>
    <n v="986"/>
    <n v="931"/>
    <n v="999"/>
    <n v="1008"/>
    <n v="1020"/>
    <n v="1106"/>
    <n v="1007"/>
    <n v="1027"/>
    <n v="1084"/>
    <n v="1053"/>
    <n v="981"/>
    <n v="1004"/>
    <n v="1129"/>
    <n v="1160"/>
    <n v="1421"/>
    <n v="1452"/>
    <n v="1407"/>
    <n v="1328"/>
    <n v="1384"/>
    <n v="1305"/>
    <n v="1305"/>
    <n v="1390"/>
    <n v="1371"/>
    <n v="1344"/>
    <n v="1349"/>
    <n v="1425"/>
    <n v="1312"/>
    <n v="1422"/>
    <n v="1395"/>
    <n v="1374"/>
    <n v="1398"/>
    <n v="1465"/>
    <n v="1399"/>
    <n v="1348"/>
    <n v="1298"/>
    <n v="1273"/>
    <n v="1102"/>
    <n v="1137"/>
    <n v="1079"/>
    <n v="1025"/>
    <n v="915"/>
    <n v="992"/>
    <n v="979"/>
    <n v="801"/>
    <n v="890"/>
    <n v="896"/>
    <n v="866"/>
    <n v="848"/>
    <n v="970"/>
    <n v="1042"/>
    <n v="747"/>
    <n v="802"/>
    <n v="749"/>
    <n v="689"/>
    <n v="622"/>
    <n v="482"/>
    <n v="557"/>
    <n v="514"/>
    <n v="516"/>
    <n v="514"/>
    <n v="464"/>
    <n v="440"/>
    <n v="389"/>
    <n v="382"/>
    <n v="319"/>
    <n v="291"/>
    <n v="250"/>
    <n v="983"/>
  </r>
  <r>
    <s v="E07000103"/>
    <x v="203"/>
    <s v="Non-metropolitan District"/>
    <x v="203"/>
    <n v="1317"/>
    <n v="1380"/>
    <n v="1370"/>
    <n v="1444"/>
    <n v="1384"/>
    <n v="1422"/>
    <n v="1388"/>
    <n v="1451"/>
    <n v="1385"/>
    <n v="1381"/>
    <n v="1390"/>
    <n v="1350"/>
    <n v="1317"/>
    <n v="1213"/>
    <n v="1160"/>
    <n v="1184"/>
    <n v="1135"/>
    <n v="1087"/>
    <n v="1032"/>
    <n v="798"/>
    <n v="821"/>
    <n v="874"/>
    <n v="1053"/>
    <n v="1075"/>
    <n v="1109"/>
    <n v="1187"/>
    <n v="1282"/>
    <n v="1264"/>
    <n v="1297"/>
    <n v="1412"/>
    <n v="1411"/>
    <n v="1614"/>
    <n v="1597"/>
    <n v="1671"/>
    <n v="1628"/>
    <n v="1576"/>
    <n v="1798"/>
    <n v="1767"/>
    <n v="1684"/>
    <n v="1712"/>
    <n v="1581"/>
    <n v="1483"/>
    <n v="1531"/>
    <n v="1451"/>
    <n v="1412"/>
    <n v="1479"/>
    <n v="1350"/>
    <n v="1355"/>
    <n v="1344"/>
    <n v="1368"/>
    <n v="1255"/>
    <n v="1348"/>
    <n v="1241"/>
    <n v="1285"/>
    <n v="1140"/>
    <n v="1133"/>
    <n v="1153"/>
    <n v="1084"/>
    <n v="1014"/>
    <n v="982"/>
    <n v="955"/>
    <n v="922"/>
    <n v="888"/>
    <n v="795"/>
    <n v="752"/>
    <n v="829"/>
    <n v="665"/>
    <n v="678"/>
    <n v="699"/>
    <n v="662"/>
    <n v="666"/>
    <n v="672"/>
    <n v="729"/>
    <n v="568"/>
    <n v="575"/>
    <n v="512"/>
    <n v="559"/>
    <n v="418"/>
    <n v="387"/>
    <n v="401"/>
    <n v="427"/>
    <n v="385"/>
    <n v="424"/>
    <n v="345"/>
    <n v="313"/>
    <n v="297"/>
    <n v="245"/>
    <n v="261"/>
    <n v="222"/>
    <n v="196"/>
    <n v="721"/>
  </r>
  <r>
    <s v="E07000241"/>
    <x v="204"/>
    <s v="Non-metropolitan District"/>
    <x v="204"/>
    <n v="1281"/>
    <n v="1340"/>
    <n v="1426"/>
    <n v="1430"/>
    <n v="1526"/>
    <n v="1597"/>
    <n v="1549"/>
    <n v="1657"/>
    <n v="1511"/>
    <n v="1540"/>
    <n v="1456"/>
    <n v="1439"/>
    <n v="1377"/>
    <n v="1413"/>
    <n v="1334"/>
    <n v="1288"/>
    <n v="1234"/>
    <n v="1281"/>
    <n v="1440"/>
    <n v="2257"/>
    <n v="2717"/>
    <n v="2676"/>
    <n v="2555"/>
    <n v="2204"/>
    <n v="2157"/>
    <n v="2162"/>
    <n v="2281"/>
    <n v="1989"/>
    <n v="1778"/>
    <n v="1696"/>
    <n v="1769"/>
    <n v="1748"/>
    <n v="1694"/>
    <n v="1742"/>
    <n v="1688"/>
    <n v="1723"/>
    <n v="1613"/>
    <n v="1635"/>
    <n v="1685"/>
    <n v="1733"/>
    <n v="1604"/>
    <n v="1373"/>
    <n v="1510"/>
    <n v="1454"/>
    <n v="1332"/>
    <n v="1348"/>
    <n v="1417"/>
    <n v="1470"/>
    <n v="1646"/>
    <n v="1442"/>
    <n v="1447"/>
    <n v="1403"/>
    <n v="1499"/>
    <n v="1583"/>
    <n v="1603"/>
    <n v="1507"/>
    <n v="1586"/>
    <n v="1390"/>
    <n v="1384"/>
    <n v="1382"/>
    <n v="1324"/>
    <n v="1263"/>
    <n v="1157"/>
    <n v="1141"/>
    <n v="1032"/>
    <n v="1054"/>
    <n v="950"/>
    <n v="982"/>
    <n v="959"/>
    <n v="916"/>
    <n v="924"/>
    <n v="984"/>
    <n v="1122"/>
    <n v="835"/>
    <n v="781"/>
    <n v="840"/>
    <n v="755"/>
    <n v="642"/>
    <n v="589"/>
    <n v="647"/>
    <n v="605"/>
    <n v="563"/>
    <n v="612"/>
    <n v="537"/>
    <n v="536"/>
    <n v="465"/>
    <n v="428"/>
    <n v="402"/>
    <n v="386"/>
    <n v="329"/>
    <n v="1282"/>
  </r>
  <r>
    <s v="E10000020"/>
    <x v="205"/>
    <s v="County"/>
    <x v="205"/>
    <n v="8262"/>
    <n v="8728"/>
    <n v="9312"/>
    <n v="9579"/>
    <n v="9659"/>
    <n v="9663"/>
    <n v="10166"/>
    <n v="10364"/>
    <n v="10300"/>
    <n v="10239"/>
    <n v="10013"/>
    <n v="10239"/>
    <n v="9891"/>
    <n v="9483"/>
    <n v="9190"/>
    <n v="9020"/>
    <n v="8815"/>
    <n v="8733"/>
    <n v="9319"/>
    <n v="10055"/>
    <n v="10256"/>
    <n v="10387"/>
    <n v="10447"/>
    <n v="10453"/>
    <n v="10339"/>
    <n v="10634"/>
    <n v="9969"/>
    <n v="10133"/>
    <n v="10332"/>
    <n v="10182"/>
    <n v="10425"/>
    <n v="10555"/>
    <n v="10468"/>
    <n v="10472"/>
    <n v="10406"/>
    <n v="10181"/>
    <n v="10230"/>
    <n v="10382"/>
    <n v="10266"/>
    <n v="10092"/>
    <n v="9842"/>
    <n v="9245"/>
    <n v="9000"/>
    <n v="9427"/>
    <n v="9772"/>
    <n v="10462"/>
    <n v="10889"/>
    <n v="11585"/>
    <n v="12032"/>
    <n v="11983"/>
    <n v="12427"/>
    <n v="12426"/>
    <n v="12477"/>
    <n v="12891"/>
    <n v="13088"/>
    <n v="12995"/>
    <n v="12702"/>
    <n v="12573"/>
    <n v="12434"/>
    <n v="11974"/>
    <n v="11795"/>
    <n v="11618"/>
    <n v="11494"/>
    <n v="11332"/>
    <n v="10992"/>
    <n v="11280"/>
    <n v="11225"/>
    <n v="11226"/>
    <n v="11321"/>
    <n v="11699"/>
    <n v="11959"/>
    <n v="12996"/>
    <n v="14689"/>
    <n v="11015"/>
    <n v="10431"/>
    <n v="10313"/>
    <n v="9510"/>
    <n v="8285"/>
    <n v="7253"/>
    <n v="7243"/>
    <n v="7040"/>
    <n v="6891"/>
    <n v="6320"/>
    <n v="5742"/>
    <n v="5262"/>
    <n v="4670"/>
    <n v="4258"/>
    <n v="4001"/>
    <n v="3471"/>
    <n v="3060"/>
    <n v="11506"/>
  </r>
  <r>
    <s v="E07000143"/>
    <x v="206"/>
    <s v="Non-metropolitan District"/>
    <x v="206"/>
    <n v="1295"/>
    <n v="1424"/>
    <n v="1496"/>
    <n v="1553"/>
    <n v="1563"/>
    <n v="1554"/>
    <n v="1659"/>
    <n v="1594"/>
    <n v="1630"/>
    <n v="1610"/>
    <n v="1572"/>
    <n v="1628"/>
    <n v="1531"/>
    <n v="1467"/>
    <n v="1429"/>
    <n v="1360"/>
    <n v="1319"/>
    <n v="1337"/>
    <n v="1318"/>
    <n v="1172"/>
    <n v="1152"/>
    <n v="1289"/>
    <n v="1312"/>
    <n v="1539"/>
    <n v="1497"/>
    <n v="1530"/>
    <n v="1428"/>
    <n v="1500"/>
    <n v="1571"/>
    <n v="1584"/>
    <n v="1673"/>
    <n v="1607"/>
    <n v="1682"/>
    <n v="1665"/>
    <n v="1667"/>
    <n v="1484"/>
    <n v="1554"/>
    <n v="1638"/>
    <n v="1500"/>
    <n v="1552"/>
    <n v="1519"/>
    <n v="1455"/>
    <n v="1234"/>
    <n v="1455"/>
    <n v="1490"/>
    <n v="1567"/>
    <n v="1693"/>
    <n v="1767"/>
    <n v="1927"/>
    <n v="1886"/>
    <n v="1951"/>
    <n v="1882"/>
    <n v="1996"/>
    <n v="2057"/>
    <n v="2075"/>
    <n v="2098"/>
    <n v="2027"/>
    <n v="2038"/>
    <n v="1956"/>
    <n v="1846"/>
    <n v="1857"/>
    <n v="1757"/>
    <n v="1858"/>
    <n v="1811"/>
    <n v="1700"/>
    <n v="1789"/>
    <n v="1781"/>
    <n v="1789"/>
    <n v="1786"/>
    <n v="1826"/>
    <n v="1914"/>
    <n v="2095"/>
    <n v="2269"/>
    <n v="1798"/>
    <n v="1666"/>
    <n v="1629"/>
    <n v="1452"/>
    <n v="1304"/>
    <n v="1123"/>
    <n v="1128"/>
    <n v="1078"/>
    <n v="1112"/>
    <n v="1015"/>
    <n v="892"/>
    <n v="816"/>
    <n v="739"/>
    <n v="612"/>
    <n v="626"/>
    <n v="503"/>
    <n v="533"/>
    <n v="1856"/>
  </r>
  <r>
    <s v="E07000144"/>
    <x v="207"/>
    <s v="Non-metropolitan District"/>
    <x v="207"/>
    <n v="1105"/>
    <n v="1110"/>
    <n v="1233"/>
    <n v="1289"/>
    <n v="1272"/>
    <n v="1274"/>
    <n v="1404"/>
    <n v="1482"/>
    <n v="1463"/>
    <n v="1378"/>
    <n v="1474"/>
    <n v="1437"/>
    <n v="1502"/>
    <n v="1330"/>
    <n v="1421"/>
    <n v="1334"/>
    <n v="1373"/>
    <n v="1288"/>
    <n v="1332"/>
    <n v="1015"/>
    <n v="1019"/>
    <n v="1014"/>
    <n v="1173"/>
    <n v="1204"/>
    <n v="1236"/>
    <n v="1293"/>
    <n v="1110"/>
    <n v="1258"/>
    <n v="1261"/>
    <n v="1291"/>
    <n v="1360"/>
    <n v="1368"/>
    <n v="1333"/>
    <n v="1377"/>
    <n v="1420"/>
    <n v="1330"/>
    <n v="1413"/>
    <n v="1489"/>
    <n v="1447"/>
    <n v="1522"/>
    <n v="1544"/>
    <n v="1414"/>
    <n v="1434"/>
    <n v="1400"/>
    <n v="1639"/>
    <n v="1673"/>
    <n v="1725"/>
    <n v="1871"/>
    <n v="1907"/>
    <n v="1887"/>
    <n v="2034"/>
    <n v="1969"/>
    <n v="1954"/>
    <n v="2037"/>
    <n v="2060"/>
    <n v="1942"/>
    <n v="1977"/>
    <n v="1966"/>
    <n v="1899"/>
    <n v="1734"/>
    <n v="1767"/>
    <n v="1726"/>
    <n v="1670"/>
    <n v="1763"/>
    <n v="1587"/>
    <n v="1683"/>
    <n v="1644"/>
    <n v="1573"/>
    <n v="1702"/>
    <n v="1781"/>
    <n v="1811"/>
    <n v="1959"/>
    <n v="2255"/>
    <n v="1636"/>
    <n v="1619"/>
    <n v="1563"/>
    <n v="1405"/>
    <n v="1210"/>
    <n v="1158"/>
    <n v="1100"/>
    <n v="1112"/>
    <n v="1066"/>
    <n v="1021"/>
    <n v="873"/>
    <n v="835"/>
    <n v="746"/>
    <n v="670"/>
    <n v="633"/>
    <n v="568"/>
    <n v="442"/>
    <n v="1705"/>
  </r>
  <r>
    <s v="E07000145"/>
    <x v="208"/>
    <s v="Non-metropolitan District"/>
    <x v="208"/>
    <n v="996"/>
    <n v="1046"/>
    <n v="1104"/>
    <n v="1118"/>
    <n v="1116"/>
    <n v="1091"/>
    <n v="1115"/>
    <n v="1148"/>
    <n v="1168"/>
    <n v="1265"/>
    <n v="1092"/>
    <n v="1191"/>
    <n v="1151"/>
    <n v="1064"/>
    <n v="1055"/>
    <n v="1058"/>
    <n v="1029"/>
    <n v="1040"/>
    <n v="1069"/>
    <n v="984"/>
    <n v="975"/>
    <n v="949"/>
    <n v="1056"/>
    <n v="1249"/>
    <n v="1123"/>
    <n v="1080"/>
    <n v="1002"/>
    <n v="1101"/>
    <n v="1048"/>
    <n v="1124"/>
    <n v="1104"/>
    <n v="1138"/>
    <n v="1174"/>
    <n v="1109"/>
    <n v="1163"/>
    <n v="1164"/>
    <n v="1065"/>
    <n v="1121"/>
    <n v="1066"/>
    <n v="1076"/>
    <n v="998"/>
    <n v="963"/>
    <n v="934"/>
    <n v="986"/>
    <n v="1009"/>
    <n v="1059"/>
    <n v="1110"/>
    <n v="1224"/>
    <n v="1284"/>
    <n v="1266"/>
    <n v="1392"/>
    <n v="1337"/>
    <n v="1417"/>
    <n v="1402"/>
    <n v="1465"/>
    <n v="1487"/>
    <n v="1431"/>
    <n v="1380"/>
    <n v="1351"/>
    <n v="1373"/>
    <n v="1266"/>
    <n v="1325"/>
    <n v="1293"/>
    <n v="1247"/>
    <n v="1285"/>
    <n v="1270"/>
    <n v="1273"/>
    <n v="1276"/>
    <n v="1252"/>
    <n v="1304"/>
    <n v="1327"/>
    <n v="1453"/>
    <n v="1598"/>
    <n v="1253"/>
    <n v="1149"/>
    <n v="1150"/>
    <n v="1091"/>
    <n v="917"/>
    <n v="822"/>
    <n v="789"/>
    <n v="719"/>
    <n v="704"/>
    <n v="614"/>
    <n v="563"/>
    <n v="520"/>
    <n v="467"/>
    <n v="441"/>
    <n v="432"/>
    <n v="371"/>
    <n v="300"/>
    <n v="1210"/>
  </r>
  <r>
    <s v="E07000146"/>
    <x v="209"/>
    <s v="Non-metropolitan District"/>
    <x v="209"/>
    <n v="1448"/>
    <n v="1487"/>
    <n v="1625"/>
    <n v="1669"/>
    <n v="1779"/>
    <n v="1711"/>
    <n v="1813"/>
    <n v="1804"/>
    <n v="1820"/>
    <n v="1722"/>
    <n v="1668"/>
    <n v="1774"/>
    <n v="1666"/>
    <n v="1624"/>
    <n v="1497"/>
    <n v="1528"/>
    <n v="1497"/>
    <n v="1462"/>
    <n v="1446"/>
    <n v="1207"/>
    <n v="1116"/>
    <n v="1344"/>
    <n v="1332"/>
    <n v="1333"/>
    <n v="1498"/>
    <n v="1543"/>
    <n v="1434"/>
    <n v="1336"/>
    <n v="1609"/>
    <n v="1556"/>
    <n v="1653"/>
    <n v="1736"/>
    <n v="1674"/>
    <n v="1723"/>
    <n v="1718"/>
    <n v="1610"/>
    <n v="1664"/>
    <n v="1640"/>
    <n v="1651"/>
    <n v="1586"/>
    <n v="1518"/>
    <n v="1440"/>
    <n v="1552"/>
    <n v="1488"/>
    <n v="1554"/>
    <n v="1691"/>
    <n v="1744"/>
    <n v="1905"/>
    <n v="2053"/>
    <n v="1990"/>
    <n v="2072"/>
    <n v="2169"/>
    <n v="2060"/>
    <n v="2180"/>
    <n v="2246"/>
    <n v="2269"/>
    <n v="2276"/>
    <n v="2197"/>
    <n v="2158"/>
    <n v="2049"/>
    <n v="2085"/>
    <n v="2071"/>
    <n v="1997"/>
    <n v="2018"/>
    <n v="1929"/>
    <n v="2016"/>
    <n v="1970"/>
    <n v="2057"/>
    <n v="1982"/>
    <n v="2077"/>
    <n v="2188"/>
    <n v="2338"/>
    <n v="2632"/>
    <n v="1949"/>
    <n v="1885"/>
    <n v="1819"/>
    <n v="1772"/>
    <n v="1591"/>
    <n v="1255"/>
    <n v="1367"/>
    <n v="1297"/>
    <n v="1248"/>
    <n v="1088"/>
    <n v="1058"/>
    <n v="933"/>
    <n v="806"/>
    <n v="778"/>
    <n v="675"/>
    <n v="586"/>
    <n v="496"/>
    <n v="1806"/>
  </r>
  <r>
    <s v="E07000147"/>
    <x v="210"/>
    <s v="Non-metropolitan District"/>
    <x v="210"/>
    <n v="669"/>
    <n v="784"/>
    <n v="795"/>
    <n v="829"/>
    <n v="886"/>
    <n v="920"/>
    <n v="866"/>
    <n v="992"/>
    <n v="997"/>
    <n v="1018"/>
    <n v="968"/>
    <n v="980"/>
    <n v="956"/>
    <n v="963"/>
    <n v="941"/>
    <n v="932"/>
    <n v="919"/>
    <n v="932"/>
    <n v="890"/>
    <n v="746"/>
    <n v="666"/>
    <n v="715"/>
    <n v="893"/>
    <n v="988"/>
    <n v="938"/>
    <n v="869"/>
    <n v="843"/>
    <n v="819"/>
    <n v="862"/>
    <n v="911"/>
    <n v="909"/>
    <n v="940"/>
    <n v="911"/>
    <n v="947"/>
    <n v="907"/>
    <n v="956"/>
    <n v="915"/>
    <n v="935"/>
    <n v="956"/>
    <n v="899"/>
    <n v="883"/>
    <n v="842"/>
    <n v="901"/>
    <n v="909"/>
    <n v="981"/>
    <n v="1039"/>
    <n v="1158"/>
    <n v="1189"/>
    <n v="1289"/>
    <n v="1346"/>
    <n v="1315"/>
    <n v="1386"/>
    <n v="1471"/>
    <n v="1508"/>
    <n v="1602"/>
    <n v="1593"/>
    <n v="1529"/>
    <n v="1627"/>
    <n v="1694"/>
    <n v="1705"/>
    <n v="1691"/>
    <n v="1701"/>
    <n v="1669"/>
    <n v="1648"/>
    <n v="1627"/>
    <n v="1672"/>
    <n v="1697"/>
    <n v="1740"/>
    <n v="1783"/>
    <n v="1868"/>
    <n v="1844"/>
    <n v="1976"/>
    <n v="2321"/>
    <n v="1779"/>
    <n v="1551"/>
    <n v="1602"/>
    <n v="1487"/>
    <n v="1286"/>
    <n v="1090"/>
    <n v="1072"/>
    <n v="1050"/>
    <n v="1105"/>
    <n v="1009"/>
    <n v="933"/>
    <n v="880"/>
    <n v="728"/>
    <n v="701"/>
    <n v="630"/>
    <n v="583"/>
    <n v="478"/>
    <n v="1907"/>
  </r>
  <r>
    <s v="E07000148"/>
    <x v="211"/>
    <s v="Non-metropolitan District"/>
    <x v="211"/>
    <n v="1458"/>
    <n v="1511"/>
    <n v="1566"/>
    <n v="1559"/>
    <n v="1476"/>
    <n v="1582"/>
    <n v="1621"/>
    <n v="1687"/>
    <n v="1529"/>
    <n v="1494"/>
    <n v="1514"/>
    <n v="1538"/>
    <n v="1405"/>
    <n v="1350"/>
    <n v="1285"/>
    <n v="1194"/>
    <n v="1166"/>
    <n v="1218"/>
    <n v="1739"/>
    <n v="3798"/>
    <n v="4330"/>
    <n v="4065"/>
    <n v="3404"/>
    <n v="2828"/>
    <n v="2649"/>
    <n v="2967"/>
    <n v="2809"/>
    <n v="2745"/>
    <n v="2619"/>
    <n v="2329"/>
    <n v="2244"/>
    <n v="2327"/>
    <n v="2226"/>
    <n v="2097"/>
    <n v="2014"/>
    <n v="1996"/>
    <n v="2006"/>
    <n v="1889"/>
    <n v="1876"/>
    <n v="1718"/>
    <n v="1676"/>
    <n v="1546"/>
    <n v="1378"/>
    <n v="1436"/>
    <n v="1389"/>
    <n v="1571"/>
    <n v="1599"/>
    <n v="1617"/>
    <n v="1533"/>
    <n v="1537"/>
    <n v="1658"/>
    <n v="1638"/>
    <n v="1585"/>
    <n v="1576"/>
    <n v="1542"/>
    <n v="1484"/>
    <n v="1473"/>
    <n v="1418"/>
    <n v="1392"/>
    <n v="1384"/>
    <n v="1264"/>
    <n v="1235"/>
    <n v="1204"/>
    <n v="1189"/>
    <n v="1176"/>
    <n v="1143"/>
    <n v="1099"/>
    <n v="1146"/>
    <n v="1128"/>
    <n v="1070"/>
    <n v="1087"/>
    <n v="1178"/>
    <n v="1352"/>
    <n v="930"/>
    <n v="927"/>
    <n v="920"/>
    <n v="847"/>
    <n v="729"/>
    <n v="709"/>
    <n v="698"/>
    <n v="668"/>
    <n v="645"/>
    <n v="576"/>
    <n v="547"/>
    <n v="509"/>
    <n v="443"/>
    <n v="425"/>
    <n v="386"/>
    <n v="378"/>
    <n v="345"/>
    <n v="1360"/>
  </r>
  <r>
    <s v="E07000149"/>
    <x v="212"/>
    <s v="Non-metropolitan District"/>
    <x v="212"/>
    <n v="1291"/>
    <n v="1366"/>
    <n v="1493"/>
    <n v="1562"/>
    <n v="1567"/>
    <n v="1531"/>
    <n v="1688"/>
    <n v="1657"/>
    <n v="1693"/>
    <n v="1752"/>
    <n v="1725"/>
    <n v="1691"/>
    <n v="1680"/>
    <n v="1685"/>
    <n v="1562"/>
    <n v="1614"/>
    <n v="1512"/>
    <n v="1456"/>
    <n v="1525"/>
    <n v="1133"/>
    <n v="998"/>
    <n v="1011"/>
    <n v="1277"/>
    <n v="1312"/>
    <n v="1398"/>
    <n v="1352"/>
    <n v="1343"/>
    <n v="1374"/>
    <n v="1362"/>
    <n v="1387"/>
    <n v="1482"/>
    <n v="1439"/>
    <n v="1468"/>
    <n v="1554"/>
    <n v="1517"/>
    <n v="1641"/>
    <n v="1613"/>
    <n v="1670"/>
    <n v="1770"/>
    <n v="1739"/>
    <n v="1704"/>
    <n v="1585"/>
    <n v="1567"/>
    <n v="1753"/>
    <n v="1710"/>
    <n v="1862"/>
    <n v="1860"/>
    <n v="2012"/>
    <n v="2039"/>
    <n v="2071"/>
    <n v="2005"/>
    <n v="2045"/>
    <n v="1994"/>
    <n v="2131"/>
    <n v="2098"/>
    <n v="2122"/>
    <n v="1989"/>
    <n v="1947"/>
    <n v="1984"/>
    <n v="1883"/>
    <n v="1865"/>
    <n v="1803"/>
    <n v="1803"/>
    <n v="1656"/>
    <n v="1688"/>
    <n v="1707"/>
    <n v="1761"/>
    <n v="1645"/>
    <n v="1688"/>
    <n v="1773"/>
    <n v="1788"/>
    <n v="1997"/>
    <n v="2262"/>
    <n v="1670"/>
    <n v="1634"/>
    <n v="1630"/>
    <n v="1456"/>
    <n v="1248"/>
    <n v="1096"/>
    <n v="1089"/>
    <n v="1116"/>
    <n v="1011"/>
    <n v="997"/>
    <n v="876"/>
    <n v="769"/>
    <n v="741"/>
    <n v="631"/>
    <n v="619"/>
    <n v="482"/>
    <n v="466"/>
    <n v="1662"/>
  </r>
  <r>
    <s v="E10000029"/>
    <x v="213"/>
    <s v="County"/>
    <x v="213"/>
    <n v="7323"/>
    <n v="7813"/>
    <n v="7953"/>
    <n v="8625"/>
    <n v="8389"/>
    <n v="8531"/>
    <n v="8899"/>
    <n v="8985"/>
    <n v="9301"/>
    <n v="9177"/>
    <n v="8976"/>
    <n v="9130"/>
    <n v="8892"/>
    <n v="8679"/>
    <n v="8387"/>
    <n v="8610"/>
    <n v="8069"/>
    <n v="7852"/>
    <n v="7687"/>
    <n v="6586"/>
    <n v="6275"/>
    <n v="6719"/>
    <n v="7706"/>
    <n v="7902"/>
    <n v="8226"/>
    <n v="8418"/>
    <n v="8290"/>
    <n v="8585"/>
    <n v="8867"/>
    <n v="8739"/>
    <n v="8927"/>
    <n v="9213"/>
    <n v="9021"/>
    <n v="8955"/>
    <n v="8925"/>
    <n v="8647"/>
    <n v="8550"/>
    <n v="9010"/>
    <n v="8860"/>
    <n v="8921"/>
    <n v="8585"/>
    <n v="7778"/>
    <n v="7958"/>
    <n v="8092"/>
    <n v="8564"/>
    <n v="8909"/>
    <n v="9515"/>
    <n v="9827"/>
    <n v="10502"/>
    <n v="10418"/>
    <n v="10907"/>
    <n v="10661"/>
    <n v="11038"/>
    <n v="11133"/>
    <n v="11160"/>
    <n v="11243"/>
    <n v="10808"/>
    <n v="10470"/>
    <n v="10506"/>
    <n v="9790"/>
    <n v="9777"/>
    <n v="9852"/>
    <n v="9670"/>
    <n v="9191"/>
    <n v="8983"/>
    <n v="9404"/>
    <n v="9302"/>
    <n v="9053"/>
    <n v="9210"/>
    <n v="9473"/>
    <n v="9800"/>
    <n v="10531"/>
    <n v="11773"/>
    <n v="8765"/>
    <n v="8288"/>
    <n v="8204"/>
    <n v="7354"/>
    <n v="6701"/>
    <n v="5633"/>
    <n v="5763"/>
    <n v="5675"/>
    <n v="5412"/>
    <n v="4948"/>
    <n v="4532"/>
    <n v="4280"/>
    <n v="3767"/>
    <n v="3379"/>
    <n v="3085"/>
    <n v="2783"/>
    <n v="2525"/>
    <n v="9753"/>
  </r>
  <r>
    <s v="E07000200"/>
    <x v="214"/>
    <s v="Non-metropolitan District"/>
    <x v="214"/>
    <n v="710"/>
    <n v="771"/>
    <n v="807"/>
    <n v="967"/>
    <n v="897"/>
    <n v="916"/>
    <n v="952"/>
    <n v="980"/>
    <n v="1107"/>
    <n v="1023"/>
    <n v="1002"/>
    <n v="1122"/>
    <n v="1105"/>
    <n v="1073"/>
    <n v="1047"/>
    <n v="1154"/>
    <n v="989"/>
    <n v="986"/>
    <n v="946"/>
    <n v="767"/>
    <n v="732"/>
    <n v="726"/>
    <n v="802"/>
    <n v="876"/>
    <n v="832"/>
    <n v="867"/>
    <n v="703"/>
    <n v="828"/>
    <n v="863"/>
    <n v="856"/>
    <n v="877"/>
    <n v="889"/>
    <n v="891"/>
    <n v="804"/>
    <n v="868"/>
    <n v="814"/>
    <n v="928"/>
    <n v="943"/>
    <n v="946"/>
    <n v="1005"/>
    <n v="952"/>
    <n v="956"/>
    <n v="937"/>
    <n v="972"/>
    <n v="1053"/>
    <n v="1117"/>
    <n v="1164"/>
    <n v="1356"/>
    <n v="1365"/>
    <n v="1353"/>
    <n v="1438"/>
    <n v="1350"/>
    <n v="1493"/>
    <n v="1484"/>
    <n v="1428"/>
    <n v="1456"/>
    <n v="1448"/>
    <n v="1370"/>
    <n v="1389"/>
    <n v="1213"/>
    <n v="1206"/>
    <n v="1217"/>
    <n v="1268"/>
    <n v="1263"/>
    <n v="1193"/>
    <n v="1179"/>
    <n v="1246"/>
    <n v="1177"/>
    <n v="1233"/>
    <n v="1350"/>
    <n v="1285"/>
    <n v="1473"/>
    <n v="1575"/>
    <n v="1231"/>
    <n v="1172"/>
    <n v="1134"/>
    <n v="1020"/>
    <n v="923"/>
    <n v="788"/>
    <n v="790"/>
    <n v="785"/>
    <n v="674"/>
    <n v="678"/>
    <n v="570"/>
    <n v="596"/>
    <n v="500"/>
    <n v="421"/>
    <n v="406"/>
    <n v="390"/>
    <n v="337"/>
    <n v="1291"/>
  </r>
  <r>
    <s v="E07000244"/>
    <x v="215"/>
    <s v="Non-metropolitan District"/>
    <x v="215"/>
    <n v="2040"/>
    <n v="2232"/>
    <n v="2236"/>
    <n v="2371"/>
    <n v="2500"/>
    <n v="2562"/>
    <n v="2581"/>
    <n v="2671"/>
    <n v="2856"/>
    <n v="2858"/>
    <n v="2899"/>
    <n v="2938"/>
    <n v="2913"/>
    <n v="2759"/>
    <n v="2763"/>
    <n v="2737"/>
    <n v="2707"/>
    <n v="2582"/>
    <n v="2531"/>
    <n v="2107"/>
    <n v="1881"/>
    <n v="2006"/>
    <n v="2285"/>
    <n v="2347"/>
    <n v="2321"/>
    <n v="2364"/>
    <n v="2393"/>
    <n v="2444"/>
    <n v="2331"/>
    <n v="2396"/>
    <n v="2401"/>
    <n v="2427"/>
    <n v="2410"/>
    <n v="2402"/>
    <n v="2327"/>
    <n v="2305"/>
    <n v="2278"/>
    <n v="2378"/>
    <n v="2511"/>
    <n v="2631"/>
    <n v="2566"/>
    <n v="2378"/>
    <n v="2459"/>
    <n v="2469"/>
    <n v="2712"/>
    <n v="2845"/>
    <n v="3126"/>
    <n v="3192"/>
    <n v="3392"/>
    <n v="3417"/>
    <n v="3499"/>
    <n v="3588"/>
    <n v="3700"/>
    <n v="3738"/>
    <n v="3698"/>
    <n v="3833"/>
    <n v="3658"/>
    <n v="3635"/>
    <n v="3691"/>
    <n v="3528"/>
    <n v="3452"/>
    <n v="3570"/>
    <n v="3495"/>
    <n v="3367"/>
    <n v="3223"/>
    <n v="3439"/>
    <n v="3454"/>
    <n v="3392"/>
    <n v="3436"/>
    <n v="3554"/>
    <n v="3758"/>
    <n v="3993"/>
    <n v="4641"/>
    <n v="3384"/>
    <n v="3155"/>
    <n v="3192"/>
    <n v="2866"/>
    <n v="2604"/>
    <n v="2050"/>
    <n v="2256"/>
    <n v="2126"/>
    <n v="2085"/>
    <n v="1921"/>
    <n v="1765"/>
    <n v="1635"/>
    <n v="1502"/>
    <n v="1356"/>
    <n v="1217"/>
    <n v="1061"/>
    <n v="1007"/>
    <n v="3700"/>
  </r>
  <r>
    <s v="E07000202"/>
    <x v="216"/>
    <s v="Non-metropolitan District"/>
    <x v="216"/>
    <n v="1709"/>
    <n v="1788"/>
    <n v="1858"/>
    <n v="1915"/>
    <n v="1839"/>
    <n v="1812"/>
    <n v="1853"/>
    <n v="1862"/>
    <n v="1744"/>
    <n v="1820"/>
    <n v="1674"/>
    <n v="1742"/>
    <n v="1602"/>
    <n v="1628"/>
    <n v="1550"/>
    <n v="1559"/>
    <n v="1458"/>
    <n v="1442"/>
    <n v="1462"/>
    <n v="1478"/>
    <n v="1372"/>
    <n v="1359"/>
    <n v="1631"/>
    <n v="1648"/>
    <n v="1869"/>
    <n v="1857"/>
    <n v="1915"/>
    <n v="1994"/>
    <n v="2084"/>
    <n v="2013"/>
    <n v="2038"/>
    <n v="2096"/>
    <n v="2161"/>
    <n v="2120"/>
    <n v="2116"/>
    <n v="1972"/>
    <n v="1880"/>
    <n v="2157"/>
    <n v="2012"/>
    <n v="1926"/>
    <n v="1738"/>
    <n v="1621"/>
    <n v="1671"/>
    <n v="1636"/>
    <n v="1724"/>
    <n v="1706"/>
    <n v="1753"/>
    <n v="1744"/>
    <n v="1862"/>
    <n v="1844"/>
    <n v="1835"/>
    <n v="1759"/>
    <n v="1769"/>
    <n v="1763"/>
    <n v="1876"/>
    <n v="1777"/>
    <n v="1744"/>
    <n v="1591"/>
    <n v="1607"/>
    <n v="1517"/>
    <n v="1562"/>
    <n v="1497"/>
    <n v="1508"/>
    <n v="1406"/>
    <n v="1356"/>
    <n v="1383"/>
    <n v="1322"/>
    <n v="1238"/>
    <n v="1299"/>
    <n v="1223"/>
    <n v="1207"/>
    <n v="1272"/>
    <n v="1358"/>
    <n v="1021"/>
    <n v="1029"/>
    <n v="917"/>
    <n v="834"/>
    <n v="801"/>
    <n v="692"/>
    <n v="696"/>
    <n v="731"/>
    <n v="733"/>
    <n v="631"/>
    <n v="605"/>
    <n v="596"/>
    <n v="483"/>
    <n v="453"/>
    <n v="424"/>
    <n v="353"/>
    <n v="351"/>
    <n v="1380"/>
  </r>
  <r>
    <s v="E07000203"/>
    <x v="217"/>
    <s v="Non-metropolitan District"/>
    <x v="217"/>
    <n v="804"/>
    <n v="868"/>
    <n v="898"/>
    <n v="967"/>
    <n v="973"/>
    <n v="1067"/>
    <n v="1046"/>
    <n v="1096"/>
    <n v="1229"/>
    <n v="1180"/>
    <n v="1255"/>
    <n v="1196"/>
    <n v="1199"/>
    <n v="1243"/>
    <n v="1150"/>
    <n v="1222"/>
    <n v="1104"/>
    <n v="1112"/>
    <n v="1040"/>
    <n v="841"/>
    <n v="791"/>
    <n v="839"/>
    <n v="909"/>
    <n v="1026"/>
    <n v="991"/>
    <n v="1039"/>
    <n v="989"/>
    <n v="1045"/>
    <n v="1089"/>
    <n v="1114"/>
    <n v="1167"/>
    <n v="1152"/>
    <n v="1097"/>
    <n v="1065"/>
    <n v="1117"/>
    <n v="1070"/>
    <n v="1170"/>
    <n v="1113"/>
    <n v="1199"/>
    <n v="1191"/>
    <n v="1195"/>
    <n v="1041"/>
    <n v="1058"/>
    <n v="1107"/>
    <n v="1182"/>
    <n v="1269"/>
    <n v="1345"/>
    <n v="1425"/>
    <n v="1517"/>
    <n v="1493"/>
    <n v="1623"/>
    <n v="1567"/>
    <n v="1666"/>
    <n v="1669"/>
    <n v="1696"/>
    <n v="1640"/>
    <n v="1560"/>
    <n v="1523"/>
    <n v="1611"/>
    <n v="1436"/>
    <n v="1466"/>
    <n v="1472"/>
    <n v="1447"/>
    <n v="1288"/>
    <n v="1366"/>
    <n v="1478"/>
    <n v="1314"/>
    <n v="1419"/>
    <n v="1344"/>
    <n v="1403"/>
    <n v="1486"/>
    <n v="1552"/>
    <n v="1703"/>
    <n v="1253"/>
    <n v="1164"/>
    <n v="1217"/>
    <n v="1057"/>
    <n v="981"/>
    <n v="837"/>
    <n v="811"/>
    <n v="783"/>
    <n v="727"/>
    <n v="666"/>
    <n v="589"/>
    <n v="586"/>
    <n v="491"/>
    <n v="472"/>
    <n v="373"/>
    <n v="368"/>
    <n v="309"/>
    <n v="1187"/>
  </r>
  <r>
    <s v="E07000245"/>
    <x v="218"/>
    <s v="Non-metropolitan District"/>
    <x v="218"/>
    <n v="2060"/>
    <n v="2154"/>
    <n v="2154"/>
    <n v="2405"/>
    <n v="2180"/>
    <n v="2174"/>
    <n v="2467"/>
    <n v="2376"/>
    <n v="2365"/>
    <n v="2296"/>
    <n v="2146"/>
    <n v="2132"/>
    <n v="2073"/>
    <n v="1976"/>
    <n v="1877"/>
    <n v="1938"/>
    <n v="1811"/>
    <n v="1730"/>
    <n v="1708"/>
    <n v="1393"/>
    <n v="1499"/>
    <n v="1789"/>
    <n v="2079"/>
    <n v="2005"/>
    <n v="2213"/>
    <n v="2291"/>
    <n v="2290"/>
    <n v="2274"/>
    <n v="2500"/>
    <n v="2360"/>
    <n v="2444"/>
    <n v="2649"/>
    <n v="2462"/>
    <n v="2564"/>
    <n v="2497"/>
    <n v="2486"/>
    <n v="2294"/>
    <n v="2419"/>
    <n v="2192"/>
    <n v="2168"/>
    <n v="2134"/>
    <n v="1782"/>
    <n v="1833"/>
    <n v="1908"/>
    <n v="1893"/>
    <n v="1972"/>
    <n v="2127"/>
    <n v="2110"/>
    <n v="2366"/>
    <n v="2311"/>
    <n v="2512"/>
    <n v="2397"/>
    <n v="2410"/>
    <n v="2479"/>
    <n v="2462"/>
    <n v="2537"/>
    <n v="2398"/>
    <n v="2351"/>
    <n v="2208"/>
    <n v="2096"/>
    <n v="2091"/>
    <n v="2096"/>
    <n v="1952"/>
    <n v="1867"/>
    <n v="1845"/>
    <n v="1925"/>
    <n v="1966"/>
    <n v="1827"/>
    <n v="1898"/>
    <n v="1943"/>
    <n v="2064"/>
    <n v="2241"/>
    <n v="2496"/>
    <n v="1876"/>
    <n v="1768"/>
    <n v="1744"/>
    <n v="1577"/>
    <n v="1392"/>
    <n v="1266"/>
    <n v="1210"/>
    <n v="1250"/>
    <n v="1193"/>
    <n v="1052"/>
    <n v="1003"/>
    <n v="867"/>
    <n v="791"/>
    <n v="677"/>
    <n v="665"/>
    <n v="611"/>
    <n v="521"/>
    <n v="2195"/>
  </r>
  <r>
    <s v="E12000007"/>
    <x v="219"/>
    <s v="Region"/>
    <x v="219"/>
    <n v="117840"/>
    <n v="120779"/>
    <n v="122349"/>
    <n v="123655"/>
    <n v="121381"/>
    <n v="120529"/>
    <n v="123395"/>
    <n v="126128"/>
    <n v="118164"/>
    <n v="114776"/>
    <n v="112175"/>
    <n v="112468"/>
    <n v="108404"/>
    <n v="104821"/>
    <n v="99737"/>
    <n v="96980"/>
    <n v="95700"/>
    <n v="93146"/>
    <n v="94926"/>
    <n v="86850"/>
    <n v="89988"/>
    <n v="98474"/>
    <n v="112418"/>
    <n v="127798"/>
    <n v="136749"/>
    <n v="143880"/>
    <n v="147800"/>
    <n v="154216"/>
    <n v="160451"/>
    <n v="163663"/>
    <n v="166479"/>
    <n v="170201"/>
    <n v="166447"/>
    <n v="168391"/>
    <n v="166591"/>
    <n v="160154"/>
    <n v="159621"/>
    <n v="156401"/>
    <n v="154642"/>
    <n v="150702"/>
    <n v="144656"/>
    <n v="135179"/>
    <n v="130725"/>
    <n v="126813"/>
    <n v="123659"/>
    <n v="121197"/>
    <n v="120177"/>
    <n v="119891"/>
    <n v="118716"/>
    <n v="116633"/>
    <n v="115711"/>
    <n v="115165"/>
    <n v="113820"/>
    <n v="112504"/>
    <n v="109817"/>
    <n v="108129"/>
    <n v="103542"/>
    <n v="98428"/>
    <n v="94452"/>
    <n v="90917"/>
    <n v="86020"/>
    <n v="81938"/>
    <n v="77670"/>
    <n v="74776"/>
    <n v="70670"/>
    <n v="67379"/>
    <n v="64444"/>
    <n v="61903"/>
    <n v="59867"/>
    <n v="59333"/>
    <n v="58300"/>
    <n v="58646"/>
    <n v="60927"/>
    <n v="49778"/>
    <n v="45895"/>
    <n v="44348"/>
    <n v="41683"/>
    <n v="37647"/>
    <n v="33956"/>
    <n v="35676"/>
    <n v="34528"/>
    <n v="32585"/>
    <n v="29900"/>
    <n v="28086"/>
    <n v="25717"/>
    <n v="22756"/>
    <n v="20672"/>
    <n v="18726"/>
    <n v="16572"/>
    <n v="14735"/>
    <n v="57456"/>
  </r>
  <r>
    <s v="E09000007"/>
    <x v="220"/>
    <s v="London Borough"/>
    <x v="220"/>
    <n v="2561"/>
    <n v="2673"/>
    <n v="2884"/>
    <n v="2957"/>
    <n v="3033"/>
    <n v="3075"/>
    <n v="3163"/>
    <n v="3352"/>
    <n v="3185"/>
    <n v="3127"/>
    <n v="3079"/>
    <n v="3016"/>
    <n v="2856"/>
    <n v="2745"/>
    <n v="2681"/>
    <n v="2746"/>
    <n v="2580"/>
    <n v="2694"/>
    <n v="2967"/>
    <n v="4056"/>
    <n v="4183"/>
    <n v="4319"/>
    <n v="4461"/>
    <n v="4950"/>
    <n v="5254"/>
    <n v="5486"/>
    <n v="5704"/>
    <n v="6189"/>
    <n v="6124"/>
    <n v="6115"/>
    <n v="6169"/>
    <n v="5969"/>
    <n v="5434"/>
    <n v="4993"/>
    <n v="5127"/>
    <n v="4614"/>
    <n v="4526"/>
    <n v="4565"/>
    <n v="4489"/>
    <n v="4278"/>
    <n v="4118"/>
    <n v="3633"/>
    <n v="3468"/>
    <n v="3677"/>
    <n v="3518"/>
    <n v="3572"/>
    <n v="3569"/>
    <n v="3311"/>
    <n v="3414"/>
    <n v="3405"/>
    <n v="3238"/>
    <n v="3337"/>
    <n v="3063"/>
    <n v="3124"/>
    <n v="2923"/>
    <n v="2848"/>
    <n v="2685"/>
    <n v="2632"/>
    <n v="2473"/>
    <n v="2396"/>
    <n v="2302"/>
    <n v="2303"/>
    <n v="2113"/>
    <n v="2095"/>
    <n v="1970"/>
    <n v="1905"/>
    <n v="1885"/>
    <n v="1803"/>
    <n v="1742"/>
    <n v="1777"/>
    <n v="1834"/>
    <n v="1793"/>
    <n v="1855"/>
    <n v="1591"/>
    <n v="1530"/>
    <n v="1436"/>
    <n v="1283"/>
    <n v="1115"/>
    <n v="1029"/>
    <n v="1027"/>
    <n v="1052"/>
    <n v="944"/>
    <n v="789"/>
    <n v="772"/>
    <n v="687"/>
    <n v="633"/>
    <n v="567"/>
    <n v="557"/>
    <n v="518"/>
    <n v="438"/>
    <n v="1901"/>
  </r>
  <r>
    <s v="E09000001"/>
    <x v="221"/>
    <s v="London Borough"/>
    <x v="221"/>
    <n v="75"/>
    <n v="86"/>
    <n v="93"/>
    <n v="85"/>
    <n v="123"/>
    <n v="114"/>
    <n v="101"/>
    <n v="125"/>
    <n v="117"/>
    <n v="87"/>
    <n v="94"/>
    <n v="84"/>
    <n v="86"/>
    <n v="68"/>
    <n v="85"/>
    <n v="71"/>
    <n v="60"/>
    <n v="67"/>
    <n v="80"/>
    <n v="69"/>
    <n v="127"/>
    <n v="148"/>
    <n v="170"/>
    <n v="185"/>
    <n v="259"/>
    <n v="222"/>
    <n v="254"/>
    <n v="235"/>
    <n v="227"/>
    <n v="125"/>
    <n v="146"/>
    <n v="149"/>
    <n v="120"/>
    <n v="156"/>
    <n v="105"/>
    <n v="116"/>
    <n v="119"/>
    <n v="164"/>
    <n v="130"/>
    <n v="104"/>
    <n v="120"/>
    <n v="91"/>
    <n v="112"/>
    <n v="68"/>
    <n v="140"/>
    <n v="134"/>
    <n v="111"/>
    <n v="139"/>
    <n v="112"/>
    <n v="148"/>
    <n v="137"/>
    <n v="180"/>
    <n v="132"/>
    <n v="147"/>
    <n v="114"/>
    <n v="144"/>
    <n v="128"/>
    <n v="128"/>
    <n v="117"/>
    <n v="112"/>
    <n v="104"/>
    <n v="125"/>
    <n v="90"/>
    <n v="94"/>
    <n v="121"/>
    <n v="97"/>
    <n v="103"/>
    <n v="86"/>
    <n v="94"/>
    <n v="111"/>
    <n v="90"/>
    <n v="112"/>
    <n v="99"/>
    <n v="65"/>
    <n v="73"/>
    <n v="51"/>
    <n v="65"/>
    <n v="55"/>
    <n v="53"/>
    <n v="57"/>
    <n v="55"/>
    <n v="49"/>
    <n v="42"/>
    <n v="24"/>
    <n v="38"/>
    <n v="15"/>
    <n v="34"/>
    <n v="16"/>
    <n v="25"/>
    <n v="15"/>
    <n v="118"/>
  </r>
  <r>
    <s v="E09000012"/>
    <x v="222"/>
    <s v="London Borough"/>
    <x v="222"/>
    <n v="4248"/>
    <n v="4089"/>
    <n v="4074"/>
    <n v="3964"/>
    <n v="3864"/>
    <n v="3691"/>
    <n v="3945"/>
    <n v="3785"/>
    <n v="3601"/>
    <n v="3450"/>
    <n v="3306"/>
    <n v="3292"/>
    <n v="3297"/>
    <n v="3416"/>
    <n v="3105"/>
    <n v="2968"/>
    <n v="2974"/>
    <n v="2797"/>
    <n v="2787"/>
    <n v="2634"/>
    <n v="2541"/>
    <n v="2733"/>
    <n v="3259"/>
    <n v="3886"/>
    <n v="4247"/>
    <n v="4946"/>
    <n v="5137"/>
    <n v="5899"/>
    <n v="6449"/>
    <n v="7007"/>
    <n v="7127"/>
    <n v="7698"/>
    <n v="7884"/>
    <n v="7710"/>
    <n v="7299"/>
    <n v="7019"/>
    <n v="6624"/>
    <n v="6072"/>
    <n v="5947"/>
    <n v="5654"/>
    <n v="5146"/>
    <n v="4559"/>
    <n v="4068"/>
    <n v="3857"/>
    <n v="3681"/>
    <n v="3488"/>
    <n v="3444"/>
    <n v="3472"/>
    <n v="3181"/>
    <n v="3115"/>
    <n v="2947"/>
    <n v="3173"/>
    <n v="3125"/>
    <n v="2964"/>
    <n v="2882"/>
    <n v="2668"/>
    <n v="2631"/>
    <n v="2496"/>
    <n v="2312"/>
    <n v="2245"/>
    <n v="2156"/>
    <n v="1904"/>
    <n v="1876"/>
    <n v="1881"/>
    <n v="1732"/>
    <n v="1532"/>
    <n v="1530"/>
    <n v="1368"/>
    <n v="1330"/>
    <n v="1276"/>
    <n v="1216"/>
    <n v="1177"/>
    <n v="1206"/>
    <n v="920"/>
    <n v="918"/>
    <n v="874"/>
    <n v="799"/>
    <n v="702"/>
    <n v="656"/>
    <n v="669"/>
    <n v="632"/>
    <n v="588"/>
    <n v="574"/>
    <n v="539"/>
    <n v="533"/>
    <n v="413"/>
    <n v="351"/>
    <n v="304"/>
    <n v="272"/>
    <n v="267"/>
    <n v="1046"/>
  </r>
  <r>
    <s v="E09000013"/>
    <x v="223"/>
    <s v="London Borough"/>
    <x v="223"/>
    <n v="2214"/>
    <n v="2241"/>
    <n v="2297"/>
    <n v="2286"/>
    <n v="2123"/>
    <n v="2219"/>
    <n v="2267"/>
    <n v="2345"/>
    <n v="2261"/>
    <n v="2221"/>
    <n v="2180"/>
    <n v="2008"/>
    <n v="2100"/>
    <n v="1827"/>
    <n v="1719"/>
    <n v="1567"/>
    <n v="1584"/>
    <n v="1573"/>
    <n v="1649"/>
    <n v="1549"/>
    <n v="2184"/>
    <n v="2628"/>
    <n v="3310"/>
    <n v="3274"/>
    <n v="3784"/>
    <n v="3804"/>
    <n v="3717"/>
    <n v="3761"/>
    <n v="3705"/>
    <n v="3627"/>
    <n v="3628"/>
    <n v="3687"/>
    <n v="3773"/>
    <n v="3836"/>
    <n v="3691"/>
    <n v="3254"/>
    <n v="3253"/>
    <n v="3217"/>
    <n v="2955"/>
    <n v="3184"/>
    <n v="2865"/>
    <n v="2772"/>
    <n v="2800"/>
    <n v="2712"/>
    <n v="2851"/>
    <n v="2847"/>
    <n v="2594"/>
    <n v="2718"/>
    <n v="2575"/>
    <n v="2481"/>
    <n v="2370"/>
    <n v="2413"/>
    <n v="2453"/>
    <n v="2321"/>
    <n v="2256"/>
    <n v="2275"/>
    <n v="2085"/>
    <n v="1955"/>
    <n v="1798"/>
    <n v="1810"/>
    <n v="1541"/>
    <n v="1621"/>
    <n v="1412"/>
    <n v="1396"/>
    <n v="1351"/>
    <n v="1322"/>
    <n v="1214"/>
    <n v="1182"/>
    <n v="1177"/>
    <n v="1104"/>
    <n v="1156"/>
    <n v="1164"/>
    <n v="1173"/>
    <n v="993"/>
    <n v="879"/>
    <n v="888"/>
    <n v="766"/>
    <n v="663"/>
    <n v="709"/>
    <n v="705"/>
    <n v="677"/>
    <n v="582"/>
    <n v="528"/>
    <n v="473"/>
    <n v="419"/>
    <n v="394"/>
    <n v="340"/>
    <n v="359"/>
    <n v="281"/>
    <n v="268"/>
    <n v="953"/>
  </r>
  <r>
    <s v="E09000014"/>
    <x v="224"/>
    <s v="London Borough"/>
    <x v="224"/>
    <n v="3523"/>
    <n v="3653"/>
    <n v="3514"/>
    <n v="3646"/>
    <n v="3617"/>
    <n v="3585"/>
    <n v="3542"/>
    <n v="3457"/>
    <n v="3174"/>
    <n v="3357"/>
    <n v="3197"/>
    <n v="3227"/>
    <n v="3124"/>
    <n v="3329"/>
    <n v="2994"/>
    <n v="3080"/>
    <n v="2932"/>
    <n v="2896"/>
    <n v="2933"/>
    <n v="2588"/>
    <n v="2715"/>
    <n v="2958"/>
    <n v="3451"/>
    <n v="3806"/>
    <n v="3886"/>
    <n v="4229"/>
    <n v="4275"/>
    <n v="4670"/>
    <n v="4720"/>
    <n v="4866"/>
    <n v="4719"/>
    <n v="5164"/>
    <n v="4825"/>
    <n v="5171"/>
    <n v="5105"/>
    <n v="5235"/>
    <n v="4992"/>
    <n v="5077"/>
    <n v="5225"/>
    <n v="4943"/>
    <n v="4889"/>
    <n v="4561"/>
    <n v="4350"/>
    <n v="4217"/>
    <n v="4032"/>
    <n v="3933"/>
    <n v="3837"/>
    <n v="3841"/>
    <n v="4036"/>
    <n v="3535"/>
    <n v="3781"/>
    <n v="3542"/>
    <n v="3592"/>
    <n v="3595"/>
    <n v="3525"/>
    <n v="3262"/>
    <n v="3173"/>
    <n v="3041"/>
    <n v="2674"/>
    <n v="2750"/>
    <n v="2445"/>
    <n v="2276"/>
    <n v="2204"/>
    <n v="2082"/>
    <n v="2081"/>
    <n v="1890"/>
    <n v="1819"/>
    <n v="1783"/>
    <n v="1651"/>
    <n v="1680"/>
    <n v="1624"/>
    <n v="1511"/>
    <n v="1512"/>
    <n v="1282"/>
    <n v="1225"/>
    <n v="1128"/>
    <n v="1026"/>
    <n v="912"/>
    <n v="878"/>
    <n v="914"/>
    <n v="866"/>
    <n v="833"/>
    <n v="823"/>
    <n v="730"/>
    <n v="602"/>
    <n v="517"/>
    <n v="488"/>
    <n v="496"/>
    <n v="407"/>
    <n v="321"/>
    <n v="1075"/>
  </r>
  <r>
    <s v="E09000019"/>
    <x v="225"/>
    <s v="London Borough"/>
    <x v="225"/>
    <n v="2635"/>
    <n v="2628"/>
    <n v="2610"/>
    <n v="2576"/>
    <n v="2495"/>
    <n v="2477"/>
    <n v="2556"/>
    <n v="2621"/>
    <n v="2477"/>
    <n v="2411"/>
    <n v="2248"/>
    <n v="2375"/>
    <n v="2239"/>
    <n v="2127"/>
    <n v="2018"/>
    <n v="1959"/>
    <n v="1991"/>
    <n v="1981"/>
    <n v="2303"/>
    <n v="3059"/>
    <n v="3970"/>
    <n v="4526"/>
    <n v="5458"/>
    <n v="6346"/>
    <n v="6670"/>
    <n v="6973"/>
    <n v="6833"/>
    <n v="7103"/>
    <n v="6947"/>
    <n v="6454"/>
    <n v="6270"/>
    <n v="6280"/>
    <n v="5542"/>
    <n v="5726"/>
    <n v="5378"/>
    <n v="4954"/>
    <n v="4417"/>
    <n v="4026"/>
    <n v="3842"/>
    <n v="3900"/>
    <n v="3361"/>
    <n v="3261"/>
    <n v="2900"/>
    <n v="3057"/>
    <n v="2638"/>
    <n v="2699"/>
    <n v="2672"/>
    <n v="2802"/>
    <n v="2743"/>
    <n v="2568"/>
    <n v="2712"/>
    <n v="2647"/>
    <n v="2541"/>
    <n v="2794"/>
    <n v="2577"/>
    <n v="2345"/>
    <n v="2399"/>
    <n v="2355"/>
    <n v="2093"/>
    <n v="1997"/>
    <n v="1918"/>
    <n v="1695"/>
    <n v="1665"/>
    <n v="1656"/>
    <n v="1487"/>
    <n v="1469"/>
    <n v="1318"/>
    <n v="1275"/>
    <n v="1154"/>
    <n v="1261"/>
    <n v="1249"/>
    <n v="1290"/>
    <n v="1267"/>
    <n v="959"/>
    <n v="886"/>
    <n v="916"/>
    <n v="856"/>
    <n v="724"/>
    <n v="680"/>
    <n v="689"/>
    <n v="670"/>
    <n v="608"/>
    <n v="587"/>
    <n v="482"/>
    <n v="444"/>
    <n v="439"/>
    <n v="396"/>
    <n v="315"/>
    <n v="327"/>
    <n v="251"/>
    <n v="972"/>
  </r>
  <r>
    <s v="E09000020"/>
    <x v="226"/>
    <s v="London Borough"/>
    <x v="226"/>
    <n v="1699"/>
    <n v="1559"/>
    <n v="1615"/>
    <n v="1693"/>
    <n v="1677"/>
    <n v="1680"/>
    <n v="1736"/>
    <n v="1914"/>
    <n v="1742"/>
    <n v="1602"/>
    <n v="1715"/>
    <n v="1610"/>
    <n v="1559"/>
    <n v="1606"/>
    <n v="1435"/>
    <n v="1434"/>
    <n v="1347"/>
    <n v="1300"/>
    <n v="1384"/>
    <n v="1422"/>
    <n v="1612"/>
    <n v="1673"/>
    <n v="2006"/>
    <n v="2315"/>
    <n v="2081"/>
    <n v="2229"/>
    <n v="2240"/>
    <n v="2291"/>
    <n v="2294"/>
    <n v="2401"/>
    <n v="2589"/>
    <n v="2375"/>
    <n v="2219"/>
    <n v="2557"/>
    <n v="2472"/>
    <n v="2471"/>
    <n v="2591"/>
    <n v="2525"/>
    <n v="2846"/>
    <n v="2722"/>
    <n v="2787"/>
    <n v="2680"/>
    <n v="2512"/>
    <n v="2441"/>
    <n v="2203"/>
    <n v="2333"/>
    <n v="2251"/>
    <n v="2337"/>
    <n v="2241"/>
    <n v="2090"/>
    <n v="2170"/>
    <n v="2277"/>
    <n v="2140"/>
    <n v="2140"/>
    <n v="2234"/>
    <n v="2114"/>
    <n v="2067"/>
    <n v="1931"/>
    <n v="1970"/>
    <n v="1822"/>
    <n v="1836"/>
    <n v="1723"/>
    <n v="1563"/>
    <n v="1471"/>
    <n v="1509"/>
    <n v="1432"/>
    <n v="1351"/>
    <n v="1366"/>
    <n v="1387"/>
    <n v="1499"/>
    <n v="1410"/>
    <n v="1440"/>
    <n v="1431"/>
    <n v="1274"/>
    <n v="1179"/>
    <n v="1129"/>
    <n v="1059"/>
    <n v="949"/>
    <n v="796"/>
    <n v="853"/>
    <n v="789"/>
    <n v="733"/>
    <n v="681"/>
    <n v="570"/>
    <n v="576"/>
    <n v="419"/>
    <n v="398"/>
    <n v="350"/>
    <n v="353"/>
    <n v="317"/>
    <n v="1308"/>
  </r>
  <r>
    <s v="E09000022"/>
    <x v="227"/>
    <s v="London Borough"/>
    <x v="227"/>
    <n v="3748"/>
    <n v="3720"/>
    <n v="3654"/>
    <n v="3693"/>
    <n v="3711"/>
    <n v="3593"/>
    <n v="3717"/>
    <n v="3832"/>
    <n v="3506"/>
    <n v="3477"/>
    <n v="3543"/>
    <n v="3411"/>
    <n v="3301"/>
    <n v="3360"/>
    <n v="3047"/>
    <n v="2987"/>
    <n v="2948"/>
    <n v="2837"/>
    <n v="2926"/>
    <n v="2591"/>
    <n v="2583"/>
    <n v="3134"/>
    <n v="4352"/>
    <n v="5951"/>
    <n v="7296"/>
    <n v="8190"/>
    <n v="8427"/>
    <n v="8504"/>
    <n v="8780"/>
    <n v="8763"/>
    <n v="9003"/>
    <n v="9073"/>
    <n v="8911"/>
    <n v="8309"/>
    <n v="7734"/>
    <n v="7287"/>
    <n v="6638"/>
    <n v="5808"/>
    <n v="6186"/>
    <n v="5507"/>
    <n v="4957"/>
    <n v="4753"/>
    <n v="4285"/>
    <n v="4343"/>
    <n v="3968"/>
    <n v="4068"/>
    <n v="3967"/>
    <n v="4022"/>
    <n v="3998"/>
    <n v="3806"/>
    <n v="3729"/>
    <n v="3889"/>
    <n v="3911"/>
    <n v="3857"/>
    <n v="3936"/>
    <n v="3904"/>
    <n v="3583"/>
    <n v="3345"/>
    <n v="3140"/>
    <n v="3028"/>
    <n v="2667"/>
    <n v="2568"/>
    <n v="2364"/>
    <n v="2260"/>
    <n v="2148"/>
    <n v="1906"/>
    <n v="1869"/>
    <n v="1668"/>
    <n v="1567"/>
    <n v="1565"/>
    <n v="1486"/>
    <n v="1452"/>
    <n v="1493"/>
    <n v="1132"/>
    <n v="1087"/>
    <n v="1008"/>
    <n v="1003"/>
    <n v="916"/>
    <n v="909"/>
    <n v="973"/>
    <n v="826"/>
    <n v="830"/>
    <n v="749"/>
    <n v="723"/>
    <n v="639"/>
    <n v="483"/>
    <n v="523"/>
    <n v="466"/>
    <n v="420"/>
    <n v="372"/>
    <n v="1435"/>
  </r>
  <r>
    <s v="E09000023"/>
    <x v="228"/>
    <s v="London Borough"/>
    <x v="228"/>
    <n v="4313"/>
    <n v="4444"/>
    <n v="4354"/>
    <n v="4262"/>
    <n v="4142"/>
    <n v="4142"/>
    <n v="4264"/>
    <n v="4316"/>
    <n v="3948"/>
    <n v="3789"/>
    <n v="3673"/>
    <n v="3766"/>
    <n v="3563"/>
    <n v="3492"/>
    <n v="3230"/>
    <n v="3034"/>
    <n v="2951"/>
    <n v="2878"/>
    <n v="2996"/>
    <n v="2784"/>
    <n v="2851"/>
    <n v="3188"/>
    <n v="3775"/>
    <n v="4274"/>
    <n v="4621"/>
    <n v="4733"/>
    <n v="5250"/>
    <n v="5710"/>
    <n v="5607"/>
    <n v="5965"/>
    <n v="6459"/>
    <n v="6273"/>
    <n v="6205"/>
    <n v="6262"/>
    <n v="6095"/>
    <n v="6102"/>
    <n v="6166"/>
    <n v="6050"/>
    <n v="5990"/>
    <n v="5719"/>
    <n v="5631"/>
    <n v="5056"/>
    <n v="4960"/>
    <n v="4724"/>
    <n v="4325"/>
    <n v="4195"/>
    <n v="4357"/>
    <n v="4362"/>
    <n v="4368"/>
    <n v="3980"/>
    <n v="4110"/>
    <n v="3874"/>
    <n v="3904"/>
    <n v="3891"/>
    <n v="3863"/>
    <n v="3857"/>
    <n v="3679"/>
    <n v="3531"/>
    <n v="3174"/>
    <n v="2959"/>
    <n v="2791"/>
    <n v="2606"/>
    <n v="2571"/>
    <n v="2368"/>
    <n v="2082"/>
    <n v="2029"/>
    <n v="1803"/>
    <n v="1651"/>
    <n v="1725"/>
    <n v="1527"/>
    <n v="1533"/>
    <n v="1605"/>
    <n v="1563"/>
    <n v="1254"/>
    <n v="1146"/>
    <n v="1113"/>
    <n v="1082"/>
    <n v="1037"/>
    <n v="905"/>
    <n v="978"/>
    <n v="946"/>
    <n v="916"/>
    <n v="775"/>
    <n v="745"/>
    <n v="704"/>
    <n v="643"/>
    <n v="552"/>
    <n v="450"/>
    <n v="433"/>
    <n v="403"/>
    <n v="1470"/>
  </r>
  <r>
    <s v="E09000025"/>
    <x v="229"/>
    <s v="London Borough"/>
    <x v="229"/>
    <n v="5382"/>
    <n v="5499"/>
    <n v="5498"/>
    <n v="5523"/>
    <n v="5315"/>
    <n v="5561"/>
    <n v="5488"/>
    <n v="5406"/>
    <n v="4749"/>
    <n v="4291"/>
    <n v="4391"/>
    <n v="4488"/>
    <n v="4239"/>
    <n v="4223"/>
    <n v="4138"/>
    <n v="3948"/>
    <n v="4065"/>
    <n v="3864"/>
    <n v="4098"/>
    <n v="4045"/>
    <n v="4356"/>
    <n v="4635"/>
    <n v="5284"/>
    <n v="6025"/>
    <n v="6351"/>
    <n v="6812"/>
    <n v="6978"/>
    <n v="7057"/>
    <n v="7793"/>
    <n v="8128"/>
    <n v="8278"/>
    <n v="8192"/>
    <n v="7958"/>
    <n v="8115"/>
    <n v="8068"/>
    <n v="7785"/>
    <n v="7540"/>
    <n v="6885"/>
    <n v="6232"/>
    <n v="5875"/>
    <n v="5498"/>
    <n v="4962"/>
    <n v="4830"/>
    <n v="4731"/>
    <n v="4329"/>
    <n v="4254"/>
    <n v="4128"/>
    <n v="4184"/>
    <n v="4283"/>
    <n v="4274"/>
    <n v="4156"/>
    <n v="4007"/>
    <n v="3803"/>
    <n v="3689"/>
    <n v="3516"/>
    <n v="3512"/>
    <n v="3356"/>
    <n v="3143"/>
    <n v="3169"/>
    <n v="2962"/>
    <n v="2767"/>
    <n v="2661"/>
    <n v="2600"/>
    <n v="2431"/>
    <n v="2103"/>
    <n v="1998"/>
    <n v="1877"/>
    <n v="1904"/>
    <n v="1715"/>
    <n v="1714"/>
    <n v="1394"/>
    <n v="1452"/>
    <n v="1417"/>
    <n v="1175"/>
    <n v="1069"/>
    <n v="1061"/>
    <n v="969"/>
    <n v="971"/>
    <n v="843"/>
    <n v="889"/>
    <n v="823"/>
    <n v="802"/>
    <n v="746"/>
    <n v="642"/>
    <n v="565"/>
    <n v="552"/>
    <n v="418"/>
    <n v="445"/>
    <n v="347"/>
    <n v="312"/>
    <n v="1128"/>
  </r>
  <r>
    <s v="E09000028"/>
    <x v="230"/>
    <s v="London Borough"/>
    <x v="230"/>
    <n v="3923"/>
    <n v="4011"/>
    <n v="3998"/>
    <n v="4012"/>
    <n v="4032"/>
    <n v="3928"/>
    <n v="4234"/>
    <n v="4151"/>
    <n v="3954"/>
    <n v="3621"/>
    <n v="3479"/>
    <n v="3530"/>
    <n v="3461"/>
    <n v="3109"/>
    <n v="3208"/>
    <n v="2893"/>
    <n v="2934"/>
    <n v="2824"/>
    <n v="2908"/>
    <n v="3203"/>
    <n v="3631"/>
    <n v="3834"/>
    <n v="4643"/>
    <n v="5201"/>
    <n v="5732"/>
    <n v="6218"/>
    <n v="6671"/>
    <n v="7630"/>
    <n v="8071"/>
    <n v="8247"/>
    <n v="8321"/>
    <n v="7849"/>
    <n v="7628"/>
    <n v="7245"/>
    <n v="7118"/>
    <n v="6578"/>
    <n v="6040"/>
    <n v="5728"/>
    <n v="5662"/>
    <n v="5271"/>
    <n v="4993"/>
    <n v="4798"/>
    <n v="4501"/>
    <n v="4313"/>
    <n v="4352"/>
    <n v="3938"/>
    <n v="4027"/>
    <n v="3965"/>
    <n v="4015"/>
    <n v="4091"/>
    <n v="4021"/>
    <n v="4005"/>
    <n v="4086"/>
    <n v="3847"/>
    <n v="3768"/>
    <n v="3701"/>
    <n v="3767"/>
    <n v="3404"/>
    <n v="3421"/>
    <n v="3201"/>
    <n v="2915"/>
    <n v="2823"/>
    <n v="2561"/>
    <n v="2320"/>
    <n v="2136"/>
    <n v="1937"/>
    <n v="1830"/>
    <n v="1664"/>
    <n v="1553"/>
    <n v="1571"/>
    <n v="1491"/>
    <n v="1447"/>
    <n v="1443"/>
    <n v="1254"/>
    <n v="1187"/>
    <n v="1027"/>
    <n v="1012"/>
    <n v="938"/>
    <n v="909"/>
    <n v="891"/>
    <n v="814"/>
    <n v="768"/>
    <n v="671"/>
    <n v="702"/>
    <n v="583"/>
    <n v="479"/>
    <n v="443"/>
    <n v="425"/>
    <n v="365"/>
    <n v="322"/>
    <n v="1404"/>
  </r>
  <r>
    <s v="E09000030"/>
    <x v="231"/>
    <s v="London Borough"/>
    <x v="231"/>
    <n v="4249"/>
    <n v="4421"/>
    <n v="4496"/>
    <n v="4465"/>
    <n v="4347"/>
    <n v="4288"/>
    <n v="4594"/>
    <n v="4606"/>
    <n v="4087"/>
    <n v="4022"/>
    <n v="3815"/>
    <n v="3784"/>
    <n v="3804"/>
    <n v="3727"/>
    <n v="3423"/>
    <n v="3429"/>
    <n v="3435"/>
    <n v="3298"/>
    <n v="3396"/>
    <n v="3939"/>
    <n v="4587"/>
    <n v="4925"/>
    <n v="5604"/>
    <n v="6349"/>
    <n v="6786"/>
    <n v="7361"/>
    <n v="7721"/>
    <n v="8078"/>
    <n v="8809"/>
    <n v="8465"/>
    <n v="8867"/>
    <n v="9252"/>
    <n v="8949"/>
    <n v="8446"/>
    <n v="7985"/>
    <n v="7481"/>
    <n v="7092"/>
    <n v="6707"/>
    <n v="6177"/>
    <n v="5958"/>
    <n v="5397"/>
    <n v="5185"/>
    <n v="4987"/>
    <n v="4431"/>
    <n v="4273"/>
    <n v="4005"/>
    <n v="3825"/>
    <n v="3587"/>
    <n v="3608"/>
    <n v="3358"/>
    <n v="3215"/>
    <n v="3138"/>
    <n v="3040"/>
    <n v="2813"/>
    <n v="2652"/>
    <n v="2650"/>
    <n v="2466"/>
    <n v="2328"/>
    <n v="2233"/>
    <n v="2103"/>
    <n v="2021"/>
    <n v="1985"/>
    <n v="1867"/>
    <n v="1784"/>
    <n v="1711"/>
    <n v="1595"/>
    <n v="1536"/>
    <n v="1526"/>
    <n v="1236"/>
    <n v="1253"/>
    <n v="1157"/>
    <n v="1059"/>
    <n v="1065"/>
    <n v="897"/>
    <n v="821"/>
    <n v="728"/>
    <n v="686"/>
    <n v="678"/>
    <n v="687"/>
    <n v="686"/>
    <n v="611"/>
    <n v="573"/>
    <n v="522"/>
    <n v="506"/>
    <n v="437"/>
    <n v="411"/>
    <n v="378"/>
    <n v="356"/>
    <n v="300"/>
    <n v="280"/>
    <n v="875"/>
  </r>
  <r>
    <s v="E09000032"/>
    <x v="232"/>
    <s v="London Borough"/>
    <x v="232"/>
    <n v="4512"/>
    <n v="4359"/>
    <n v="4257"/>
    <n v="4224"/>
    <n v="4233"/>
    <n v="4088"/>
    <n v="4129"/>
    <n v="4118"/>
    <n v="3865"/>
    <n v="3646"/>
    <n v="3442"/>
    <n v="3247"/>
    <n v="3353"/>
    <n v="2940"/>
    <n v="2512"/>
    <n v="2578"/>
    <n v="2515"/>
    <n v="2444"/>
    <n v="2596"/>
    <n v="2453"/>
    <n v="2766"/>
    <n v="3182"/>
    <n v="3845"/>
    <n v="5256"/>
    <n v="6721"/>
    <n v="7369"/>
    <n v="7845"/>
    <n v="8426"/>
    <n v="8429"/>
    <n v="8064"/>
    <n v="8022"/>
    <n v="8432"/>
    <n v="8306"/>
    <n v="8561"/>
    <n v="8287"/>
    <n v="7823"/>
    <n v="7553"/>
    <n v="7258"/>
    <n v="6517"/>
    <n v="5928"/>
    <n v="5803"/>
    <n v="5210"/>
    <n v="4803"/>
    <n v="4577"/>
    <n v="4518"/>
    <n v="4382"/>
    <n v="4215"/>
    <n v="4183"/>
    <n v="3860"/>
    <n v="3922"/>
    <n v="3872"/>
    <n v="3823"/>
    <n v="3583"/>
    <n v="3628"/>
    <n v="3258"/>
    <n v="3437"/>
    <n v="3197"/>
    <n v="2828"/>
    <n v="2800"/>
    <n v="2634"/>
    <n v="2537"/>
    <n v="2315"/>
    <n v="2257"/>
    <n v="2281"/>
    <n v="2027"/>
    <n v="1971"/>
    <n v="1889"/>
    <n v="1777"/>
    <n v="1836"/>
    <n v="1785"/>
    <n v="1838"/>
    <n v="1675"/>
    <n v="1871"/>
    <n v="1438"/>
    <n v="1345"/>
    <n v="1246"/>
    <n v="1217"/>
    <n v="1094"/>
    <n v="1071"/>
    <n v="1072"/>
    <n v="1063"/>
    <n v="976"/>
    <n v="913"/>
    <n v="783"/>
    <n v="699"/>
    <n v="625"/>
    <n v="555"/>
    <n v="516"/>
    <n v="429"/>
    <n v="418"/>
    <n v="1524"/>
  </r>
  <r>
    <s v="E09000033"/>
    <x v="233"/>
    <s v="London Borough"/>
    <x v="233"/>
    <n v="2384"/>
    <n v="2694"/>
    <n v="2737"/>
    <n v="2929"/>
    <n v="2799"/>
    <n v="2908"/>
    <n v="3022"/>
    <n v="3207"/>
    <n v="3146"/>
    <n v="2961"/>
    <n v="2801"/>
    <n v="2663"/>
    <n v="2546"/>
    <n v="2491"/>
    <n v="2398"/>
    <n v="2394"/>
    <n v="2348"/>
    <n v="2363"/>
    <n v="2700"/>
    <n v="3083"/>
    <n v="2826"/>
    <n v="3088"/>
    <n v="3712"/>
    <n v="4214"/>
    <n v="4743"/>
    <n v="5248"/>
    <n v="5397"/>
    <n v="4704"/>
    <n v="4482"/>
    <n v="5028"/>
    <n v="4950"/>
    <n v="4901"/>
    <n v="5345"/>
    <n v="5656"/>
    <n v="5270"/>
    <n v="4922"/>
    <n v="5173"/>
    <n v="5017"/>
    <n v="4981"/>
    <n v="4787"/>
    <n v="4439"/>
    <n v="3959"/>
    <n v="4043"/>
    <n v="3821"/>
    <n v="3917"/>
    <n v="3743"/>
    <n v="3720"/>
    <n v="3414"/>
    <n v="3205"/>
    <n v="3531"/>
    <n v="3435"/>
    <n v="3444"/>
    <n v="3404"/>
    <n v="3207"/>
    <n v="3188"/>
    <n v="3021"/>
    <n v="2915"/>
    <n v="2698"/>
    <n v="2679"/>
    <n v="2575"/>
    <n v="2392"/>
    <n v="2319"/>
    <n v="2159"/>
    <n v="2283"/>
    <n v="2160"/>
    <n v="2043"/>
    <n v="2030"/>
    <n v="1984"/>
    <n v="1826"/>
    <n v="1848"/>
    <n v="1749"/>
    <n v="1739"/>
    <n v="1762"/>
    <n v="1508"/>
    <n v="1479"/>
    <n v="1314"/>
    <n v="1225"/>
    <n v="1065"/>
    <n v="1055"/>
    <n v="997"/>
    <n v="1062"/>
    <n v="975"/>
    <n v="903"/>
    <n v="832"/>
    <n v="757"/>
    <n v="651"/>
    <n v="642"/>
    <n v="526"/>
    <n v="490"/>
    <n v="426"/>
    <n v="1740"/>
  </r>
  <r>
    <s v="E09000002"/>
    <x v="234"/>
    <s v="London Borough"/>
    <x v="234"/>
    <n v="3597"/>
    <n v="3818"/>
    <n v="3886"/>
    <n v="4020"/>
    <n v="3776"/>
    <n v="3829"/>
    <n v="3907"/>
    <n v="3901"/>
    <n v="3735"/>
    <n v="3765"/>
    <n v="3523"/>
    <n v="3636"/>
    <n v="3564"/>
    <n v="3207"/>
    <n v="3073"/>
    <n v="2744"/>
    <n v="2783"/>
    <n v="2783"/>
    <n v="2723"/>
    <n v="2207"/>
    <n v="2128"/>
    <n v="2527"/>
    <n v="2641"/>
    <n v="2696"/>
    <n v="3080"/>
    <n v="3074"/>
    <n v="3095"/>
    <n v="3183"/>
    <n v="3262"/>
    <n v="3360"/>
    <n v="3384"/>
    <n v="3666"/>
    <n v="3630"/>
    <n v="3534"/>
    <n v="3811"/>
    <n v="3496"/>
    <n v="3403"/>
    <n v="3505"/>
    <n v="3302"/>
    <n v="3357"/>
    <n v="3143"/>
    <n v="3070"/>
    <n v="3084"/>
    <n v="2890"/>
    <n v="3049"/>
    <n v="2945"/>
    <n v="2860"/>
    <n v="2796"/>
    <n v="2850"/>
    <n v="2840"/>
    <n v="2572"/>
    <n v="2530"/>
    <n v="2519"/>
    <n v="2456"/>
    <n v="2416"/>
    <n v="2319"/>
    <n v="2246"/>
    <n v="2141"/>
    <n v="1954"/>
    <n v="1875"/>
    <n v="1846"/>
    <n v="1664"/>
    <n v="1576"/>
    <n v="1485"/>
    <n v="1389"/>
    <n v="1312"/>
    <n v="1282"/>
    <n v="1131"/>
    <n v="1147"/>
    <n v="1048"/>
    <n v="1020"/>
    <n v="1015"/>
    <n v="1053"/>
    <n v="898"/>
    <n v="850"/>
    <n v="717"/>
    <n v="749"/>
    <n v="678"/>
    <n v="570"/>
    <n v="625"/>
    <n v="611"/>
    <n v="644"/>
    <n v="538"/>
    <n v="484"/>
    <n v="488"/>
    <n v="392"/>
    <n v="378"/>
    <n v="339"/>
    <n v="309"/>
    <n v="299"/>
    <n v="1203"/>
  </r>
  <r>
    <s v="E09000003"/>
    <x v="235"/>
    <s v="London Borough"/>
    <x v="235"/>
    <n v="4904"/>
    <n v="5256"/>
    <n v="5396"/>
    <n v="5388"/>
    <n v="5314"/>
    <n v="5309"/>
    <n v="5432"/>
    <n v="5884"/>
    <n v="5678"/>
    <n v="5496"/>
    <n v="5336"/>
    <n v="5350"/>
    <n v="5268"/>
    <n v="5052"/>
    <n v="4843"/>
    <n v="4652"/>
    <n v="4699"/>
    <n v="4415"/>
    <n v="4069"/>
    <n v="3307"/>
    <n v="3405"/>
    <n v="3818"/>
    <n v="4297"/>
    <n v="4965"/>
    <n v="5029"/>
    <n v="5502"/>
    <n v="5325"/>
    <n v="5590"/>
    <n v="5751"/>
    <n v="6207"/>
    <n v="6133"/>
    <n v="6559"/>
    <n v="6463"/>
    <n v="6382"/>
    <n v="6341"/>
    <n v="6020"/>
    <n v="6564"/>
    <n v="6459"/>
    <n v="6357"/>
    <n v="6444"/>
    <n v="6326"/>
    <n v="5996"/>
    <n v="5717"/>
    <n v="5641"/>
    <n v="5619"/>
    <n v="5497"/>
    <n v="5500"/>
    <n v="5479"/>
    <n v="5588"/>
    <n v="5536"/>
    <n v="5418"/>
    <n v="5302"/>
    <n v="5196"/>
    <n v="5165"/>
    <n v="4825"/>
    <n v="5005"/>
    <n v="4683"/>
    <n v="4399"/>
    <n v="4321"/>
    <n v="4101"/>
    <n v="3985"/>
    <n v="3968"/>
    <n v="3649"/>
    <n v="3586"/>
    <n v="3404"/>
    <n v="3174"/>
    <n v="3223"/>
    <n v="3060"/>
    <n v="3073"/>
    <n v="3168"/>
    <n v="2999"/>
    <n v="2983"/>
    <n v="3125"/>
    <n v="2721"/>
    <n v="2582"/>
    <n v="2586"/>
    <n v="2183"/>
    <n v="2045"/>
    <n v="1688"/>
    <n v="1784"/>
    <n v="1793"/>
    <n v="1686"/>
    <n v="1480"/>
    <n v="1546"/>
    <n v="1423"/>
    <n v="1281"/>
    <n v="1244"/>
    <n v="1015"/>
    <n v="943"/>
    <n v="865"/>
    <n v="3634"/>
  </r>
  <r>
    <s v="E09000004"/>
    <x v="236"/>
    <s v="London Borough"/>
    <x v="236"/>
    <n v="2995"/>
    <n v="3165"/>
    <n v="3193"/>
    <n v="3246"/>
    <n v="3186"/>
    <n v="3338"/>
    <n v="3233"/>
    <n v="3453"/>
    <n v="3381"/>
    <n v="3204"/>
    <n v="3273"/>
    <n v="3449"/>
    <n v="3204"/>
    <n v="3059"/>
    <n v="3023"/>
    <n v="2917"/>
    <n v="2843"/>
    <n v="2925"/>
    <n v="2860"/>
    <n v="2415"/>
    <n v="2299"/>
    <n v="2560"/>
    <n v="2723"/>
    <n v="2917"/>
    <n v="3023"/>
    <n v="3261"/>
    <n v="3299"/>
    <n v="3293"/>
    <n v="3540"/>
    <n v="3559"/>
    <n v="3697"/>
    <n v="3542"/>
    <n v="3357"/>
    <n v="3329"/>
    <n v="3559"/>
    <n v="3295"/>
    <n v="3605"/>
    <n v="3525"/>
    <n v="3710"/>
    <n v="3632"/>
    <n v="3487"/>
    <n v="3327"/>
    <n v="3180"/>
    <n v="3159"/>
    <n v="3050"/>
    <n v="3162"/>
    <n v="3234"/>
    <n v="3183"/>
    <n v="3353"/>
    <n v="3560"/>
    <n v="3497"/>
    <n v="3430"/>
    <n v="3588"/>
    <n v="3508"/>
    <n v="3531"/>
    <n v="3515"/>
    <n v="3319"/>
    <n v="3241"/>
    <n v="3118"/>
    <n v="2978"/>
    <n v="2867"/>
    <n v="2731"/>
    <n v="2559"/>
    <n v="2421"/>
    <n v="2234"/>
    <n v="2121"/>
    <n v="2062"/>
    <n v="2082"/>
    <n v="2135"/>
    <n v="1953"/>
    <n v="2069"/>
    <n v="2187"/>
    <n v="2424"/>
    <n v="1915"/>
    <n v="1655"/>
    <n v="1698"/>
    <n v="1665"/>
    <n v="1487"/>
    <n v="1279"/>
    <n v="1405"/>
    <n v="1488"/>
    <n v="1365"/>
    <n v="1252"/>
    <n v="1149"/>
    <n v="1073"/>
    <n v="970"/>
    <n v="907"/>
    <n v="734"/>
    <n v="723"/>
    <n v="636"/>
    <n v="2534"/>
  </r>
  <r>
    <s v="E09000005"/>
    <x v="237"/>
    <s v="London Borough"/>
    <x v="237"/>
    <n v="4729"/>
    <n v="4696"/>
    <n v="4955"/>
    <n v="4929"/>
    <n v="4737"/>
    <n v="4751"/>
    <n v="4707"/>
    <n v="4824"/>
    <n v="4206"/>
    <n v="4253"/>
    <n v="4070"/>
    <n v="4091"/>
    <n v="3933"/>
    <n v="3951"/>
    <n v="3691"/>
    <n v="3774"/>
    <n v="3714"/>
    <n v="3676"/>
    <n v="3807"/>
    <n v="3670"/>
    <n v="3812"/>
    <n v="4264"/>
    <n v="4430"/>
    <n v="4744"/>
    <n v="4869"/>
    <n v="4923"/>
    <n v="4942"/>
    <n v="4931"/>
    <n v="5445"/>
    <n v="5298"/>
    <n v="5457"/>
    <n v="5590"/>
    <n v="5556"/>
    <n v="6009"/>
    <n v="5745"/>
    <n v="5471"/>
    <n v="5663"/>
    <n v="5492"/>
    <n v="5355"/>
    <n v="5172"/>
    <n v="4861"/>
    <n v="4697"/>
    <n v="4569"/>
    <n v="4471"/>
    <n v="4266"/>
    <n v="4292"/>
    <n v="4361"/>
    <n v="4277"/>
    <n v="4158"/>
    <n v="4130"/>
    <n v="4202"/>
    <n v="4159"/>
    <n v="4000"/>
    <n v="4143"/>
    <n v="4097"/>
    <n v="4026"/>
    <n v="4019"/>
    <n v="3773"/>
    <n v="3677"/>
    <n v="3748"/>
    <n v="3639"/>
    <n v="3508"/>
    <n v="3143"/>
    <n v="3166"/>
    <n v="2969"/>
    <n v="2687"/>
    <n v="2594"/>
    <n v="2484"/>
    <n v="2376"/>
    <n v="2456"/>
    <n v="2126"/>
    <n v="2088"/>
    <n v="2081"/>
    <n v="1856"/>
    <n v="1694"/>
    <n v="1633"/>
    <n v="1532"/>
    <n v="1491"/>
    <n v="1247"/>
    <n v="1436"/>
    <n v="1296"/>
    <n v="1185"/>
    <n v="1201"/>
    <n v="1087"/>
    <n v="1023"/>
    <n v="866"/>
    <n v="791"/>
    <n v="681"/>
    <n v="626"/>
    <n v="508"/>
    <n v="2043"/>
  </r>
  <r>
    <s v="E09000006"/>
    <x v="238"/>
    <s v="London Borough"/>
    <x v="238"/>
    <n v="3971"/>
    <n v="4162"/>
    <n v="4272"/>
    <n v="4397"/>
    <n v="4266"/>
    <n v="4372"/>
    <n v="4377"/>
    <n v="4608"/>
    <n v="4387"/>
    <n v="4419"/>
    <n v="4287"/>
    <n v="4287"/>
    <n v="4133"/>
    <n v="4108"/>
    <n v="3848"/>
    <n v="3867"/>
    <n v="3706"/>
    <n v="3515"/>
    <n v="3597"/>
    <n v="2347"/>
    <n v="2313"/>
    <n v="2446"/>
    <n v="3147"/>
    <n v="3269"/>
    <n v="3406"/>
    <n v="3560"/>
    <n v="3555"/>
    <n v="3759"/>
    <n v="3866"/>
    <n v="4119"/>
    <n v="4240"/>
    <n v="4499"/>
    <n v="4323"/>
    <n v="4374"/>
    <n v="4682"/>
    <n v="4681"/>
    <n v="4840"/>
    <n v="5002"/>
    <n v="5406"/>
    <n v="5176"/>
    <n v="5377"/>
    <n v="5048"/>
    <n v="4887"/>
    <n v="4769"/>
    <n v="4780"/>
    <n v="4750"/>
    <n v="4870"/>
    <n v="4778"/>
    <n v="4913"/>
    <n v="4938"/>
    <n v="4958"/>
    <n v="4890"/>
    <n v="5005"/>
    <n v="4856"/>
    <n v="4929"/>
    <n v="4793"/>
    <n v="4408"/>
    <n v="4301"/>
    <n v="4255"/>
    <n v="4012"/>
    <n v="3694"/>
    <n v="3671"/>
    <n v="3438"/>
    <n v="3218"/>
    <n v="3032"/>
    <n v="2998"/>
    <n v="2893"/>
    <n v="2868"/>
    <n v="2961"/>
    <n v="2951"/>
    <n v="3145"/>
    <n v="3257"/>
    <n v="3659"/>
    <n v="2797"/>
    <n v="2525"/>
    <n v="2463"/>
    <n v="2448"/>
    <n v="2081"/>
    <n v="1844"/>
    <n v="1869"/>
    <n v="1869"/>
    <n v="1835"/>
    <n v="1708"/>
    <n v="1615"/>
    <n v="1448"/>
    <n v="1310"/>
    <n v="1218"/>
    <n v="1240"/>
    <n v="988"/>
    <n v="943"/>
    <n v="3244"/>
  </r>
  <r>
    <s v="E09000008"/>
    <x v="239"/>
    <s v="London Borough"/>
    <x v="239"/>
    <n v="5333"/>
    <n v="5574"/>
    <n v="5613"/>
    <n v="5721"/>
    <n v="5440"/>
    <n v="5375"/>
    <n v="5438"/>
    <n v="5510"/>
    <n v="5488"/>
    <n v="5460"/>
    <n v="5222"/>
    <n v="5515"/>
    <n v="5320"/>
    <n v="4971"/>
    <n v="4935"/>
    <n v="4757"/>
    <n v="4623"/>
    <n v="4636"/>
    <n v="4534"/>
    <n v="3472"/>
    <n v="3265"/>
    <n v="3401"/>
    <n v="3973"/>
    <n v="4430"/>
    <n v="4606"/>
    <n v="4608"/>
    <n v="4639"/>
    <n v="5028"/>
    <n v="5454"/>
    <n v="5416"/>
    <n v="5837"/>
    <n v="5826"/>
    <n v="5940"/>
    <n v="6335"/>
    <n v="5877"/>
    <n v="5744"/>
    <n v="5857"/>
    <n v="6242"/>
    <n v="5995"/>
    <n v="5770"/>
    <n v="5895"/>
    <n v="5632"/>
    <n v="5523"/>
    <n v="5411"/>
    <n v="5278"/>
    <n v="5032"/>
    <n v="4985"/>
    <n v="5302"/>
    <n v="5305"/>
    <n v="5189"/>
    <n v="5387"/>
    <n v="5327"/>
    <n v="5349"/>
    <n v="5793"/>
    <n v="5516"/>
    <n v="5648"/>
    <n v="5475"/>
    <n v="5224"/>
    <n v="4697"/>
    <n v="4636"/>
    <n v="4335"/>
    <n v="4067"/>
    <n v="3863"/>
    <n v="3811"/>
    <n v="3653"/>
    <n v="3449"/>
    <n v="3186"/>
    <n v="3143"/>
    <n v="2964"/>
    <n v="2834"/>
    <n v="2708"/>
    <n v="2918"/>
    <n v="3125"/>
    <n v="2431"/>
    <n v="2180"/>
    <n v="2127"/>
    <n v="2104"/>
    <n v="1844"/>
    <n v="1660"/>
    <n v="1722"/>
    <n v="1624"/>
    <n v="1628"/>
    <n v="1530"/>
    <n v="1425"/>
    <n v="1295"/>
    <n v="1150"/>
    <n v="1032"/>
    <n v="956"/>
    <n v="784"/>
    <n v="629"/>
    <n v="2749"/>
  </r>
  <r>
    <s v="E09000009"/>
    <x v="240"/>
    <s v="London Borough"/>
    <x v="240"/>
    <n v="4821"/>
    <n v="4813"/>
    <n v="4914"/>
    <n v="4858"/>
    <n v="4898"/>
    <n v="4952"/>
    <n v="5107"/>
    <n v="5079"/>
    <n v="4900"/>
    <n v="4698"/>
    <n v="4396"/>
    <n v="4666"/>
    <n v="4368"/>
    <n v="4264"/>
    <n v="3948"/>
    <n v="3815"/>
    <n v="3856"/>
    <n v="3819"/>
    <n v="3792"/>
    <n v="3379"/>
    <n v="3101"/>
    <n v="3262"/>
    <n v="3512"/>
    <n v="4391"/>
    <n v="4455"/>
    <n v="4653"/>
    <n v="4532"/>
    <n v="4750"/>
    <n v="5041"/>
    <n v="5164"/>
    <n v="5357"/>
    <n v="5374"/>
    <n v="5375"/>
    <n v="5832"/>
    <n v="5583"/>
    <n v="5344"/>
    <n v="5411"/>
    <n v="5571"/>
    <n v="5777"/>
    <n v="5692"/>
    <n v="5656"/>
    <n v="4946"/>
    <n v="5142"/>
    <n v="5130"/>
    <n v="4943"/>
    <n v="5116"/>
    <n v="4813"/>
    <n v="4938"/>
    <n v="4857"/>
    <n v="4826"/>
    <n v="4805"/>
    <n v="4682"/>
    <n v="4572"/>
    <n v="4494"/>
    <n v="4411"/>
    <n v="4248"/>
    <n v="4073"/>
    <n v="4046"/>
    <n v="3751"/>
    <n v="3587"/>
    <n v="3530"/>
    <n v="3347"/>
    <n v="3256"/>
    <n v="3164"/>
    <n v="3107"/>
    <n v="2993"/>
    <n v="2930"/>
    <n v="2719"/>
    <n v="2537"/>
    <n v="2500"/>
    <n v="2481"/>
    <n v="2367"/>
    <n v="2303"/>
    <n v="1938"/>
    <n v="1766"/>
    <n v="1743"/>
    <n v="1693"/>
    <n v="1570"/>
    <n v="1425"/>
    <n v="1476"/>
    <n v="1464"/>
    <n v="1414"/>
    <n v="1197"/>
    <n v="1188"/>
    <n v="1085"/>
    <n v="963"/>
    <n v="822"/>
    <n v="758"/>
    <n v="696"/>
    <n v="582"/>
    <n v="2236"/>
  </r>
  <r>
    <s v="E09000010"/>
    <x v="241"/>
    <s v="London Borough"/>
    <x v="241"/>
    <n v="4493"/>
    <n v="4744"/>
    <n v="4840"/>
    <n v="4886"/>
    <n v="4904"/>
    <n v="4830"/>
    <n v="4943"/>
    <n v="5008"/>
    <n v="5071"/>
    <n v="4819"/>
    <n v="4859"/>
    <n v="4899"/>
    <n v="4681"/>
    <n v="4576"/>
    <n v="4363"/>
    <n v="4221"/>
    <n v="4164"/>
    <n v="4008"/>
    <n v="4000"/>
    <n v="3207"/>
    <n v="3048"/>
    <n v="3206"/>
    <n v="3669"/>
    <n v="4355"/>
    <n v="4495"/>
    <n v="4422"/>
    <n v="4604"/>
    <n v="4864"/>
    <n v="4947"/>
    <n v="5118"/>
    <n v="5125"/>
    <n v="4953"/>
    <n v="5046"/>
    <n v="5059"/>
    <n v="5253"/>
    <n v="5052"/>
    <n v="5007"/>
    <n v="5298"/>
    <n v="5074"/>
    <n v="4873"/>
    <n v="4906"/>
    <n v="4595"/>
    <n v="4676"/>
    <n v="4457"/>
    <n v="4251"/>
    <n v="4501"/>
    <n v="4451"/>
    <n v="4434"/>
    <n v="4579"/>
    <n v="4563"/>
    <n v="4540"/>
    <n v="4710"/>
    <n v="4640"/>
    <n v="4591"/>
    <n v="4551"/>
    <n v="4422"/>
    <n v="4332"/>
    <n v="3862"/>
    <n v="3999"/>
    <n v="3735"/>
    <n v="3438"/>
    <n v="3285"/>
    <n v="3085"/>
    <n v="2946"/>
    <n v="2697"/>
    <n v="2668"/>
    <n v="2515"/>
    <n v="2517"/>
    <n v="2336"/>
    <n v="2308"/>
    <n v="2296"/>
    <n v="2270"/>
    <n v="2365"/>
    <n v="2081"/>
    <n v="1909"/>
    <n v="1978"/>
    <n v="1860"/>
    <n v="1653"/>
    <n v="1437"/>
    <n v="1562"/>
    <n v="1502"/>
    <n v="1383"/>
    <n v="1305"/>
    <n v="1196"/>
    <n v="1152"/>
    <n v="1006"/>
    <n v="905"/>
    <n v="762"/>
    <n v="698"/>
    <n v="593"/>
    <n v="2307"/>
  </r>
  <r>
    <s v="E09000011"/>
    <x v="242"/>
    <s v="London Borough"/>
    <x v="242"/>
    <n v="4134"/>
    <n v="4298"/>
    <n v="4355"/>
    <n v="4393"/>
    <n v="4319"/>
    <n v="4077"/>
    <n v="4410"/>
    <n v="4220"/>
    <n v="3947"/>
    <n v="3839"/>
    <n v="3867"/>
    <n v="3760"/>
    <n v="3564"/>
    <n v="3612"/>
    <n v="3320"/>
    <n v="3029"/>
    <n v="3002"/>
    <n v="2901"/>
    <n v="3095"/>
    <n v="2897"/>
    <n v="3052"/>
    <n v="3151"/>
    <n v="3522"/>
    <n v="4097"/>
    <n v="3993"/>
    <n v="4164"/>
    <n v="4650"/>
    <n v="4661"/>
    <n v="5109"/>
    <n v="5487"/>
    <n v="5489"/>
    <n v="5436"/>
    <n v="5485"/>
    <n v="5432"/>
    <n v="5375"/>
    <n v="5176"/>
    <n v="5254"/>
    <n v="4825"/>
    <n v="5119"/>
    <n v="5590"/>
    <n v="5151"/>
    <n v="4863"/>
    <n v="4724"/>
    <n v="4195"/>
    <n v="4232"/>
    <n v="3919"/>
    <n v="3977"/>
    <n v="3907"/>
    <n v="3845"/>
    <n v="3768"/>
    <n v="3693"/>
    <n v="3599"/>
    <n v="3626"/>
    <n v="3566"/>
    <n v="3395"/>
    <n v="3283"/>
    <n v="3140"/>
    <n v="3004"/>
    <n v="3026"/>
    <n v="2847"/>
    <n v="2675"/>
    <n v="2438"/>
    <n v="2236"/>
    <n v="2249"/>
    <n v="2119"/>
    <n v="2009"/>
    <n v="1827"/>
    <n v="1767"/>
    <n v="1736"/>
    <n v="1651"/>
    <n v="1670"/>
    <n v="1760"/>
    <n v="1869"/>
    <n v="1431"/>
    <n v="1344"/>
    <n v="1253"/>
    <n v="1152"/>
    <n v="1002"/>
    <n v="936"/>
    <n v="1013"/>
    <n v="925"/>
    <n v="831"/>
    <n v="785"/>
    <n v="795"/>
    <n v="682"/>
    <n v="608"/>
    <n v="509"/>
    <n v="477"/>
    <n v="425"/>
    <n v="361"/>
    <n v="1541"/>
  </r>
  <r>
    <s v="E09000015"/>
    <x v="243"/>
    <s v="London Borough"/>
    <x v="243"/>
    <n v="3545"/>
    <n v="3606"/>
    <n v="3587"/>
    <n v="3645"/>
    <n v="3459"/>
    <n v="3542"/>
    <n v="3583"/>
    <n v="3630"/>
    <n v="3223"/>
    <n v="3159"/>
    <n v="3124"/>
    <n v="3224"/>
    <n v="2946"/>
    <n v="3015"/>
    <n v="3024"/>
    <n v="3098"/>
    <n v="3017"/>
    <n v="2948"/>
    <n v="2658"/>
    <n v="1923"/>
    <n v="2011"/>
    <n v="2366"/>
    <n v="2617"/>
    <n v="2840"/>
    <n v="3205"/>
    <n v="3483"/>
    <n v="3283"/>
    <n v="3220"/>
    <n v="3462"/>
    <n v="3514"/>
    <n v="3883"/>
    <n v="3890"/>
    <n v="3759"/>
    <n v="3750"/>
    <n v="3915"/>
    <n v="3837"/>
    <n v="3659"/>
    <n v="3942"/>
    <n v="3857"/>
    <n v="3841"/>
    <n v="3916"/>
    <n v="3564"/>
    <n v="3551"/>
    <n v="3351"/>
    <n v="3365"/>
    <n v="3217"/>
    <n v="3502"/>
    <n v="3217"/>
    <n v="3232"/>
    <n v="3191"/>
    <n v="3205"/>
    <n v="3083"/>
    <n v="3236"/>
    <n v="3142"/>
    <n v="3086"/>
    <n v="3218"/>
    <n v="3133"/>
    <n v="3095"/>
    <n v="2970"/>
    <n v="3042"/>
    <n v="2873"/>
    <n v="2679"/>
    <n v="2688"/>
    <n v="2744"/>
    <n v="2582"/>
    <n v="2323"/>
    <n v="2376"/>
    <n v="2208"/>
    <n v="2183"/>
    <n v="2162"/>
    <n v="2090"/>
    <n v="2087"/>
    <n v="2087"/>
    <n v="1857"/>
    <n v="1671"/>
    <n v="1704"/>
    <n v="1492"/>
    <n v="1359"/>
    <n v="1222"/>
    <n v="1354"/>
    <n v="1322"/>
    <n v="1234"/>
    <n v="1128"/>
    <n v="1059"/>
    <n v="1064"/>
    <n v="968"/>
    <n v="848"/>
    <n v="702"/>
    <n v="627"/>
    <n v="581"/>
    <n v="2280"/>
  </r>
  <r>
    <s v="E09000016"/>
    <x v="244"/>
    <s v="London Borough"/>
    <x v="244"/>
    <n v="3316"/>
    <n v="3416"/>
    <n v="3499"/>
    <n v="3666"/>
    <n v="3470"/>
    <n v="3464"/>
    <n v="3415"/>
    <n v="3582"/>
    <n v="3225"/>
    <n v="3138"/>
    <n v="3238"/>
    <n v="3174"/>
    <n v="3082"/>
    <n v="3041"/>
    <n v="3035"/>
    <n v="2902"/>
    <n v="2854"/>
    <n v="2844"/>
    <n v="2879"/>
    <n v="2385"/>
    <n v="2500"/>
    <n v="2588"/>
    <n v="2941"/>
    <n v="3164"/>
    <n v="3281"/>
    <n v="3253"/>
    <n v="3415"/>
    <n v="3511"/>
    <n v="3719"/>
    <n v="3650"/>
    <n v="3826"/>
    <n v="3798"/>
    <n v="3719"/>
    <n v="3674"/>
    <n v="3785"/>
    <n v="3594"/>
    <n v="3513"/>
    <n v="3767"/>
    <n v="3764"/>
    <n v="3651"/>
    <n v="3365"/>
    <n v="3182"/>
    <n v="3251"/>
    <n v="3198"/>
    <n v="3093"/>
    <n v="3089"/>
    <n v="3008"/>
    <n v="3311"/>
    <n v="3344"/>
    <n v="3363"/>
    <n v="3440"/>
    <n v="3478"/>
    <n v="3546"/>
    <n v="3579"/>
    <n v="3434"/>
    <n v="3523"/>
    <n v="3358"/>
    <n v="3217"/>
    <n v="3319"/>
    <n v="3160"/>
    <n v="3037"/>
    <n v="3050"/>
    <n v="2777"/>
    <n v="2522"/>
    <n v="2461"/>
    <n v="2540"/>
    <n v="2309"/>
    <n v="2341"/>
    <n v="2296"/>
    <n v="2340"/>
    <n v="2419"/>
    <n v="2547"/>
    <n v="2867"/>
    <n v="2172"/>
    <n v="1955"/>
    <n v="1937"/>
    <n v="1828"/>
    <n v="1640"/>
    <n v="1455"/>
    <n v="1593"/>
    <n v="1508"/>
    <n v="1454"/>
    <n v="1448"/>
    <n v="1286"/>
    <n v="1251"/>
    <n v="1104"/>
    <n v="1017"/>
    <n v="959"/>
    <n v="846"/>
    <n v="741"/>
    <n v="2856"/>
  </r>
  <r>
    <s v="E09000017"/>
    <x v="245"/>
    <s v="London Borough"/>
    <x v="245"/>
    <n v="4133"/>
    <n v="4424"/>
    <n v="4433"/>
    <n v="4489"/>
    <n v="4623"/>
    <n v="4543"/>
    <n v="4570"/>
    <n v="4591"/>
    <n v="4264"/>
    <n v="4158"/>
    <n v="4065"/>
    <n v="4105"/>
    <n v="3876"/>
    <n v="3738"/>
    <n v="3700"/>
    <n v="3514"/>
    <n v="3431"/>
    <n v="3420"/>
    <n v="3486"/>
    <n v="3754"/>
    <n v="3731"/>
    <n v="3872"/>
    <n v="3846"/>
    <n v="4032"/>
    <n v="3970"/>
    <n v="4330"/>
    <n v="4433"/>
    <n v="4513"/>
    <n v="4746"/>
    <n v="4690"/>
    <n v="4678"/>
    <n v="4748"/>
    <n v="4693"/>
    <n v="4946"/>
    <n v="4772"/>
    <n v="4866"/>
    <n v="4921"/>
    <n v="4806"/>
    <n v="4935"/>
    <n v="4910"/>
    <n v="4992"/>
    <n v="4612"/>
    <n v="4273"/>
    <n v="4225"/>
    <n v="4205"/>
    <n v="4023"/>
    <n v="3979"/>
    <n v="3994"/>
    <n v="3964"/>
    <n v="4034"/>
    <n v="3818"/>
    <n v="3978"/>
    <n v="3920"/>
    <n v="3825"/>
    <n v="3843"/>
    <n v="3797"/>
    <n v="3679"/>
    <n v="3635"/>
    <n v="3378"/>
    <n v="3274"/>
    <n v="3122"/>
    <n v="2978"/>
    <n v="2785"/>
    <n v="2758"/>
    <n v="2629"/>
    <n v="2452"/>
    <n v="2395"/>
    <n v="2163"/>
    <n v="2096"/>
    <n v="2178"/>
    <n v="2153"/>
    <n v="2203"/>
    <n v="2435"/>
    <n v="1919"/>
    <n v="1739"/>
    <n v="1749"/>
    <n v="1582"/>
    <n v="1497"/>
    <n v="1307"/>
    <n v="1387"/>
    <n v="1326"/>
    <n v="1328"/>
    <n v="1276"/>
    <n v="1205"/>
    <n v="1079"/>
    <n v="929"/>
    <n v="841"/>
    <n v="782"/>
    <n v="664"/>
    <n v="579"/>
    <n v="2131"/>
  </r>
  <r>
    <s v="E09000018"/>
    <x v="246"/>
    <s v="London Borough"/>
    <x v="246"/>
    <n v="3839"/>
    <n v="3930"/>
    <n v="3981"/>
    <n v="4181"/>
    <n v="3991"/>
    <n v="3916"/>
    <n v="4145"/>
    <n v="4308"/>
    <n v="3843"/>
    <n v="3683"/>
    <n v="3634"/>
    <n v="3563"/>
    <n v="3333"/>
    <n v="3252"/>
    <n v="3060"/>
    <n v="2874"/>
    <n v="2936"/>
    <n v="2763"/>
    <n v="2891"/>
    <n v="2520"/>
    <n v="2679"/>
    <n v="2725"/>
    <n v="3017"/>
    <n v="3343"/>
    <n v="3589"/>
    <n v="3667"/>
    <n v="3738"/>
    <n v="3823"/>
    <n v="4165"/>
    <n v="4458"/>
    <n v="4322"/>
    <n v="4615"/>
    <n v="4535"/>
    <n v="4607"/>
    <n v="4914"/>
    <n v="4769"/>
    <n v="4796"/>
    <n v="4960"/>
    <n v="4929"/>
    <n v="4778"/>
    <n v="4470"/>
    <n v="4365"/>
    <n v="4183"/>
    <n v="4157"/>
    <n v="4219"/>
    <n v="3894"/>
    <n v="3885"/>
    <n v="3759"/>
    <n v="3609"/>
    <n v="3645"/>
    <n v="3430"/>
    <n v="3505"/>
    <n v="3384"/>
    <n v="3410"/>
    <n v="3512"/>
    <n v="3287"/>
    <n v="3051"/>
    <n v="3033"/>
    <n v="2893"/>
    <n v="2798"/>
    <n v="2722"/>
    <n v="2593"/>
    <n v="2557"/>
    <n v="2351"/>
    <n v="2308"/>
    <n v="2214"/>
    <n v="2184"/>
    <n v="2098"/>
    <n v="1909"/>
    <n v="1963"/>
    <n v="1887"/>
    <n v="1908"/>
    <n v="1831"/>
    <n v="1457"/>
    <n v="1455"/>
    <n v="1355"/>
    <n v="1265"/>
    <n v="1227"/>
    <n v="1011"/>
    <n v="1071"/>
    <n v="1062"/>
    <n v="1014"/>
    <n v="885"/>
    <n v="845"/>
    <n v="743"/>
    <n v="671"/>
    <n v="600"/>
    <n v="526"/>
    <n v="467"/>
    <n v="404"/>
    <n v="1379"/>
  </r>
  <r>
    <s v="E09000021"/>
    <x v="247"/>
    <s v="London Borough"/>
    <x v="247"/>
    <n v="2001"/>
    <n v="2111"/>
    <n v="2236"/>
    <n v="2301"/>
    <n v="2416"/>
    <n v="2382"/>
    <n v="2334"/>
    <n v="2466"/>
    <n v="2447"/>
    <n v="2330"/>
    <n v="2375"/>
    <n v="2349"/>
    <n v="2142"/>
    <n v="2095"/>
    <n v="1963"/>
    <n v="1975"/>
    <n v="1834"/>
    <n v="1771"/>
    <n v="1864"/>
    <n v="1833"/>
    <n v="2100"/>
    <n v="2400"/>
    <n v="2470"/>
    <n v="2397"/>
    <n v="2583"/>
    <n v="2221"/>
    <n v="2451"/>
    <n v="2610"/>
    <n v="2724"/>
    <n v="2613"/>
    <n v="2818"/>
    <n v="2803"/>
    <n v="2625"/>
    <n v="2738"/>
    <n v="2878"/>
    <n v="2772"/>
    <n v="3014"/>
    <n v="2915"/>
    <n v="3078"/>
    <n v="2931"/>
    <n v="2852"/>
    <n v="2802"/>
    <n v="2591"/>
    <n v="2699"/>
    <n v="2717"/>
    <n v="2717"/>
    <n v="2671"/>
    <n v="2662"/>
    <n v="2592"/>
    <n v="2383"/>
    <n v="2445"/>
    <n v="2351"/>
    <n v="2324"/>
    <n v="2341"/>
    <n v="2184"/>
    <n v="2126"/>
    <n v="2054"/>
    <n v="2007"/>
    <n v="1941"/>
    <n v="1801"/>
    <n v="1902"/>
    <n v="1638"/>
    <n v="1644"/>
    <n v="1493"/>
    <n v="1459"/>
    <n v="1494"/>
    <n v="1397"/>
    <n v="1304"/>
    <n v="1360"/>
    <n v="1347"/>
    <n v="1381"/>
    <n v="1379"/>
    <n v="1448"/>
    <n v="1212"/>
    <n v="1040"/>
    <n v="1006"/>
    <n v="972"/>
    <n v="866"/>
    <n v="756"/>
    <n v="793"/>
    <n v="762"/>
    <n v="664"/>
    <n v="695"/>
    <n v="599"/>
    <n v="538"/>
    <n v="502"/>
    <n v="450"/>
    <n v="445"/>
    <n v="420"/>
    <n v="369"/>
    <n v="1546"/>
  </r>
  <r>
    <s v="E09000024"/>
    <x v="248"/>
    <s v="London Borough"/>
    <x v="248"/>
    <n v="2879"/>
    <n v="2949"/>
    <n v="2934"/>
    <n v="3008"/>
    <n v="2890"/>
    <n v="2894"/>
    <n v="2957"/>
    <n v="3071"/>
    <n v="2755"/>
    <n v="2746"/>
    <n v="2587"/>
    <n v="2527"/>
    <n v="2548"/>
    <n v="2270"/>
    <n v="2258"/>
    <n v="2185"/>
    <n v="1978"/>
    <n v="1973"/>
    <n v="2005"/>
    <n v="1476"/>
    <n v="1350"/>
    <n v="1687"/>
    <n v="2119"/>
    <n v="2581"/>
    <n v="2741"/>
    <n v="2886"/>
    <n v="3014"/>
    <n v="3003"/>
    <n v="2889"/>
    <n v="3283"/>
    <n v="3273"/>
    <n v="3504"/>
    <n v="3427"/>
    <n v="3543"/>
    <n v="3860"/>
    <n v="3745"/>
    <n v="3965"/>
    <n v="3911"/>
    <n v="3939"/>
    <n v="3985"/>
    <n v="3859"/>
    <n v="3410"/>
    <n v="3473"/>
    <n v="3231"/>
    <n v="3060"/>
    <n v="2805"/>
    <n v="3069"/>
    <n v="2866"/>
    <n v="2846"/>
    <n v="2826"/>
    <n v="2857"/>
    <n v="2802"/>
    <n v="2822"/>
    <n v="2681"/>
    <n v="2634"/>
    <n v="2602"/>
    <n v="2521"/>
    <n v="2410"/>
    <n v="2292"/>
    <n v="2135"/>
    <n v="1983"/>
    <n v="1923"/>
    <n v="1909"/>
    <n v="1828"/>
    <n v="1642"/>
    <n v="1596"/>
    <n v="1592"/>
    <n v="1540"/>
    <n v="1487"/>
    <n v="1457"/>
    <n v="1504"/>
    <n v="1420"/>
    <n v="1485"/>
    <n v="1135"/>
    <n v="1140"/>
    <n v="1008"/>
    <n v="953"/>
    <n v="891"/>
    <n v="955"/>
    <n v="883"/>
    <n v="906"/>
    <n v="811"/>
    <n v="739"/>
    <n v="685"/>
    <n v="618"/>
    <n v="526"/>
    <n v="545"/>
    <n v="478"/>
    <n v="400"/>
    <n v="396"/>
    <n v="1317"/>
  </r>
  <r>
    <s v="E09000026"/>
    <x v="249"/>
    <s v="London Borough"/>
    <x v="249"/>
    <n v="4410"/>
    <n v="4547"/>
    <n v="4620"/>
    <n v="4509"/>
    <n v="4421"/>
    <n v="4272"/>
    <n v="4374"/>
    <n v="4450"/>
    <n v="4269"/>
    <n v="4226"/>
    <n v="4165"/>
    <n v="4351"/>
    <n v="4137"/>
    <n v="3978"/>
    <n v="3870"/>
    <n v="3899"/>
    <n v="3878"/>
    <n v="3871"/>
    <n v="3722"/>
    <n v="3005"/>
    <n v="2882"/>
    <n v="3335"/>
    <n v="3665"/>
    <n v="3928"/>
    <n v="4245"/>
    <n v="4164"/>
    <n v="4385"/>
    <n v="4623"/>
    <n v="4747"/>
    <n v="4921"/>
    <n v="4640"/>
    <n v="5157"/>
    <n v="4814"/>
    <n v="4902"/>
    <n v="5014"/>
    <n v="5106"/>
    <n v="5226"/>
    <n v="4900"/>
    <n v="5205"/>
    <n v="4977"/>
    <n v="4818"/>
    <n v="4624"/>
    <n v="4548"/>
    <n v="4475"/>
    <n v="4330"/>
    <n v="4256"/>
    <n v="4088"/>
    <n v="4117"/>
    <n v="3936"/>
    <n v="3811"/>
    <n v="3905"/>
    <n v="3849"/>
    <n v="3737"/>
    <n v="3628"/>
    <n v="3664"/>
    <n v="3610"/>
    <n v="3490"/>
    <n v="3305"/>
    <n v="3204"/>
    <n v="3251"/>
    <n v="2945"/>
    <n v="2920"/>
    <n v="2838"/>
    <n v="2623"/>
    <n v="2588"/>
    <n v="2536"/>
    <n v="2351"/>
    <n v="2254"/>
    <n v="2189"/>
    <n v="2175"/>
    <n v="2022"/>
    <n v="2076"/>
    <n v="2071"/>
    <n v="1755"/>
    <n v="1602"/>
    <n v="1501"/>
    <n v="1551"/>
    <n v="1296"/>
    <n v="1169"/>
    <n v="1297"/>
    <n v="1260"/>
    <n v="1205"/>
    <n v="989"/>
    <n v="988"/>
    <n v="885"/>
    <n v="892"/>
    <n v="726"/>
    <n v="670"/>
    <n v="624"/>
    <n v="518"/>
    <n v="2250"/>
  </r>
  <r>
    <s v="E09000027"/>
    <x v="250"/>
    <s v="London Borough"/>
    <x v="250"/>
    <n v="2278"/>
    <n v="2437"/>
    <n v="2458"/>
    <n v="2603"/>
    <n v="2625"/>
    <n v="2587"/>
    <n v="2814"/>
    <n v="2887"/>
    <n v="2863"/>
    <n v="2951"/>
    <n v="2816"/>
    <n v="2771"/>
    <n v="2564"/>
    <n v="2465"/>
    <n v="2305"/>
    <n v="2196"/>
    <n v="2237"/>
    <n v="2008"/>
    <n v="2019"/>
    <n v="1426"/>
    <n v="1300"/>
    <n v="1517"/>
    <n v="1553"/>
    <n v="1897"/>
    <n v="1783"/>
    <n v="1809"/>
    <n v="1948"/>
    <n v="1957"/>
    <n v="1958"/>
    <n v="2024"/>
    <n v="2093"/>
    <n v="2580"/>
    <n v="2359"/>
    <n v="2520"/>
    <n v="2672"/>
    <n v="2784"/>
    <n v="3258"/>
    <n v="3280"/>
    <n v="3116"/>
    <n v="3442"/>
    <n v="3452"/>
    <n v="3303"/>
    <n v="3479"/>
    <n v="3294"/>
    <n v="3434"/>
    <n v="3504"/>
    <n v="3471"/>
    <n v="3424"/>
    <n v="3295"/>
    <n v="2948"/>
    <n v="3008"/>
    <n v="3038"/>
    <n v="3025"/>
    <n v="2912"/>
    <n v="2864"/>
    <n v="2854"/>
    <n v="2679"/>
    <n v="2597"/>
    <n v="2504"/>
    <n v="2265"/>
    <n v="2160"/>
    <n v="2089"/>
    <n v="2105"/>
    <n v="1898"/>
    <n v="1865"/>
    <n v="1817"/>
    <n v="1734"/>
    <n v="1721"/>
    <n v="1770"/>
    <n v="1748"/>
    <n v="1767"/>
    <n v="1865"/>
    <n v="1964"/>
    <n v="1516"/>
    <n v="1394"/>
    <n v="1473"/>
    <n v="1196"/>
    <n v="1035"/>
    <n v="973"/>
    <n v="979"/>
    <n v="988"/>
    <n v="856"/>
    <n v="736"/>
    <n v="768"/>
    <n v="686"/>
    <n v="582"/>
    <n v="527"/>
    <n v="528"/>
    <n v="455"/>
    <n v="469"/>
    <n v="1845"/>
  </r>
  <r>
    <s v="E09000029"/>
    <x v="251"/>
    <s v="London Borough"/>
    <x v="251"/>
    <n v="2513"/>
    <n v="2545"/>
    <n v="2774"/>
    <n v="2762"/>
    <n v="2925"/>
    <n v="2817"/>
    <n v="2803"/>
    <n v="3123"/>
    <n v="2969"/>
    <n v="2868"/>
    <n v="2860"/>
    <n v="2715"/>
    <n v="2808"/>
    <n v="2555"/>
    <n v="2428"/>
    <n v="2438"/>
    <n v="2378"/>
    <n v="2182"/>
    <n v="2235"/>
    <n v="1703"/>
    <n v="1497"/>
    <n v="1657"/>
    <n v="1960"/>
    <n v="2194"/>
    <n v="2241"/>
    <n v="2323"/>
    <n v="2022"/>
    <n v="2363"/>
    <n v="2423"/>
    <n v="2497"/>
    <n v="2513"/>
    <n v="2864"/>
    <n v="2868"/>
    <n v="2937"/>
    <n v="3074"/>
    <n v="3167"/>
    <n v="3299"/>
    <n v="3541"/>
    <n v="3483"/>
    <n v="3799"/>
    <n v="3517"/>
    <n v="3303"/>
    <n v="3166"/>
    <n v="3064"/>
    <n v="3148"/>
    <n v="3100"/>
    <n v="3032"/>
    <n v="3292"/>
    <n v="3032"/>
    <n v="3030"/>
    <n v="2876"/>
    <n v="3087"/>
    <n v="3059"/>
    <n v="3013"/>
    <n v="2942"/>
    <n v="2821"/>
    <n v="2722"/>
    <n v="2475"/>
    <n v="2432"/>
    <n v="2375"/>
    <n v="2215"/>
    <n v="2102"/>
    <n v="1979"/>
    <n v="1966"/>
    <n v="1856"/>
    <n v="1857"/>
    <n v="1722"/>
    <n v="1621"/>
    <n v="1643"/>
    <n v="1588"/>
    <n v="1687"/>
    <n v="1734"/>
    <n v="1982"/>
    <n v="1564"/>
    <n v="1368"/>
    <n v="1327"/>
    <n v="1270"/>
    <n v="1101"/>
    <n v="955"/>
    <n v="1067"/>
    <n v="995"/>
    <n v="967"/>
    <n v="868"/>
    <n v="868"/>
    <n v="815"/>
    <n v="723"/>
    <n v="640"/>
    <n v="574"/>
    <n v="503"/>
    <n v="422"/>
    <n v="1761"/>
  </r>
  <r>
    <s v="E09000031"/>
    <x v="252"/>
    <s v="London Borough"/>
    <x v="252"/>
    <n v="4483"/>
    <n v="4211"/>
    <n v="4322"/>
    <n v="4338"/>
    <n v="4210"/>
    <n v="3930"/>
    <n v="4088"/>
    <n v="4298"/>
    <n v="3701"/>
    <n v="3502"/>
    <n v="3515"/>
    <n v="3535"/>
    <n v="3405"/>
    <n v="3152"/>
    <n v="3057"/>
    <n v="3035"/>
    <n v="3103"/>
    <n v="2872"/>
    <n v="2967"/>
    <n v="2449"/>
    <n v="2583"/>
    <n v="2721"/>
    <n v="2986"/>
    <n v="3526"/>
    <n v="3724"/>
    <n v="3757"/>
    <n v="4021"/>
    <n v="4277"/>
    <n v="4766"/>
    <n v="5030"/>
    <n v="5166"/>
    <n v="5503"/>
    <n v="5374"/>
    <n v="5745"/>
    <n v="5747"/>
    <n v="5594"/>
    <n v="5642"/>
    <n v="5361"/>
    <n v="5062"/>
    <n v="4852"/>
    <n v="4609"/>
    <n v="4360"/>
    <n v="4089"/>
    <n v="4027"/>
    <n v="3875"/>
    <n v="3787"/>
    <n v="3704"/>
    <n v="3818"/>
    <n v="3779"/>
    <n v="3748"/>
    <n v="3762"/>
    <n v="3616"/>
    <n v="3495"/>
    <n v="3384"/>
    <n v="3291"/>
    <n v="3294"/>
    <n v="3029"/>
    <n v="2848"/>
    <n v="2668"/>
    <n v="2703"/>
    <n v="2660"/>
    <n v="2363"/>
    <n v="2281"/>
    <n v="2145"/>
    <n v="2058"/>
    <n v="2013"/>
    <n v="1818"/>
    <n v="1845"/>
    <n v="1676"/>
    <n v="1535"/>
    <n v="1649"/>
    <n v="1666"/>
    <n v="1596"/>
    <n v="1381"/>
    <n v="1202"/>
    <n v="1171"/>
    <n v="1140"/>
    <n v="1065"/>
    <n v="887"/>
    <n v="960"/>
    <n v="941"/>
    <n v="904"/>
    <n v="837"/>
    <n v="775"/>
    <n v="686"/>
    <n v="639"/>
    <n v="587"/>
    <n v="519"/>
    <n v="407"/>
    <n v="430"/>
    <n v="1651"/>
  </r>
  <r>
    <s v="E12000008"/>
    <x v="253"/>
    <s v="Region"/>
    <x v="253"/>
    <n v="95825"/>
    <n v="100691"/>
    <n v="104529"/>
    <n v="109173"/>
    <n v="110461"/>
    <n v="111227"/>
    <n v="114161"/>
    <n v="118857"/>
    <n v="118750"/>
    <n v="117500"/>
    <n v="115065"/>
    <n v="116241"/>
    <n v="113547"/>
    <n v="110576"/>
    <n v="105708"/>
    <n v="105113"/>
    <n v="101797"/>
    <n v="100076"/>
    <n v="103233"/>
    <n v="100974"/>
    <n v="103699"/>
    <n v="105785"/>
    <n v="108441"/>
    <n v="107949"/>
    <n v="107175"/>
    <n v="108357"/>
    <n v="106742"/>
    <n v="109111"/>
    <n v="110925"/>
    <n v="109922"/>
    <n v="108118"/>
    <n v="109935"/>
    <n v="108680"/>
    <n v="111056"/>
    <n v="112621"/>
    <n v="111855"/>
    <n v="115037"/>
    <n v="117488"/>
    <n v="120287"/>
    <n v="121939"/>
    <n v="119262"/>
    <n v="113184"/>
    <n v="112491"/>
    <n v="113179"/>
    <n v="117248"/>
    <n v="119200"/>
    <n v="124075"/>
    <n v="127244"/>
    <n v="131397"/>
    <n v="127022"/>
    <n v="130403"/>
    <n v="130564"/>
    <n v="133389"/>
    <n v="132685"/>
    <n v="134036"/>
    <n v="131632"/>
    <n v="128337"/>
    <n v="123423"/>
    <n v="119238"/>
    <n v="113722"/>
    <n v="111213"/>
    <n v="108178"/>
    <n v="103559"/>
    <n v="99493"/>
    <n v="96119"/>
    <n v="95011"/>
    <n v="93545"/>
    <n v="90618"/>
    <n v="91458"/>
    <n v="93594"/>
    <n v="97310"/>
    <n v="103011"/>
    <n v="113006"/>
    <n v="86601"/>
    <n v="82305"/>
    <n v="81092"/>
    <n v="74750"/>
    <n v="64962"/>
    <n v="56414"/>
    <n v="58613"/>
    <n v="57141"/>
    <n v="53830"/>
    <n v="50145"/>
    <n v="46819"/>
    <n v="42499"/>
    <n v="38125"/>
    <n v="34915"/>
    <n v="32145"/>
    <n v="29130"/>
    <n v="24741"/>
    <n v="99436"/>
  </r>
  <r>
    <s v="E06000036"/>
    <x v="254"/>
    <s v="Unitary Authority"/>
    <x v="254"/>
    <n v="1362"/>
    <n v="1471"/>
    <n v="1430"/>
    <n v="1509"/>
    <n v="1495"/>
    <n v="1543"/>
    <n v="1605"/>
    <n v="1683"/>
    <n v="1718"/>
    <n v="1687"/>
    <n v="1749"/>
    <n v="1668"/>
    <n v="1648"/>
    <n v="1531"/>
    <n v="1652"/>
    <n v="1591"/>
    <n v="1558"/>
    <n v="1484"/>
    <n v="1455"/>
    <n v="1119"/>
    <n v="1125"/>
    <n v="1126"/>
    <n v="1259"/>
    <n v="1486"/>
    <n v="1409"/>
    <n v="1446"/>
    <n v="1416"/>
    <n v="1429"/>
    <n v="1490"/>
    <n v="1469"/>
    <n v="1686"/>
    <n v="1677"/>
    <n v="1766"/>
    <n v="1769"/>
    <n v="1729"/>
    <n v="1778"/>
    <n v="1838"/>
    <n v="1849"/>
    <n v="1912"/>
    <n v="2043"/>
    <n v="1877"/>
    <n v="1740"/>
    <n v="1642"/>
    <n v="1732"/>
    <n v="1677"/>
    <n v="1797"/>
    <n v="1794"/>
    <n v="1921"/>
    <n v="1876"/>
    <n v="1739"/>
    <n v="1835"/>
    <n v="1827"/>
    <n v="1912"/>
    <n v="1784"/>
    <n v="1770"/>
    <n v="1813"/>
    <n v="1721"/>
    <n v="1648"/>
    <n v="1622"/>
    <n v="1562"/>
    <n v="1417"/>
    <n v="1360"/>
    <n v="1318"/>
    <n v="1299"/>
    <n v="1195"/>
    <n v="1107"/>
    <n v="1092"/>
    <n v="1027"/>
    <n v="1088"/>
    <n v="980"/>
    <n v="960"/>
    <n v="1068"/>
    <n v="1108"/>
    <n v="887"/>
    <n v="867"/>
    <n v="780"/>
    <n v="685"/>
    <n v="590"/>
    <n v="512"/>
    <n v="565"/>
    <n v="535"/>
    <n v="565"/>
    <n v="479"/>
    <n v="456"/>
    <n v="423"/>
    <n v="370"/>
    <n v="308"/>
    <n v="278"/>
    <n v="234"/>
    <n v="198"/>
    <n v="849"/>
  </r>
  <r>
    <s v="E06000043"/>
    <x v="255"/>
    <s v="Unitary Authority"/>
    <x v="255"/>
    <n v="2421"/>
    <n v="2577"/>
    <n v="2713"/>
    <n v="2788"/>
    <n v="2832"/>
    <n v="2733"/>
    <n v="2908"/>
    <n v="3080"/>
    <n v="2820"/>
    <n v="2897"/>
    <n v="2856"/>
    <n v="2956"/>
    <n v="2895"/>
    <n v="2869"/>
    <n v="2708"/>
    <n v="2765"/>
    <n v="2711"/>
    <n v="2738"/>
    <n v="3507"/>
    <n v="5948"/>
    <n v="7418"/>
    <n v="7574"/>
    <n v="7169"/>
    <n v="6301"/>
    <n v="5563"/>
    <n v="5758"/>
    <n v="5550"/>
    <n v="5824"/>
    <n v="6133"/>
    <n v="5427"/>
    <n v="4741"/>
    <n v="4439"/>
    <n v="4234"/>
    <n v="4239"/>
    <n v="4032"/>
    <n v="3881"/>
    <n v="4088"/>
    <n v="4055"/>
    <n v="4025"/>
    <n v="3871"/>
    <n v="3877"/>
    <n v="3666"/>
    <n v="3588"/>
    <n v="3758"/>
    <n v="3526"/>
    <n v="3757"/>
    <n v="4110"/>
    <n v="4124"/>
    <n v="4076"/>
    <n v="3848"/>
    <n v="4082"/>
    <n v="4008"/>
    <n v="4039"/>
    <n v="4132"/>
    <n v="4020"/>
    <n v="3894"/>
    <n v="3599"/>
    <n v="3379"/>
    <n v="3045"/>
    <n v="3014"/>
    <n v="2685"/>
    <n v="2678"/>
    <n v="2477"/>
    <n v="2312"/>
    <n v="2308"/>
    <n v="2307"/>
    <n v="2110"/>
    <n v="1986"/>
    <n v="2046"/>
    <n v="2038"/>
    <n v="2103"/>
    <n v="2226"/>
    <n v="2336"/>
    <n v="1790"/>
    <n v="1639"/>
    <n v="1678"/>
    <n v="1577"/>
    <n v="1277"/>
    <n v="1213"/>
    <n v="1226"/>
    <n v="1140"/>
    <n v="1162"/>
    <n v="1059"/>
    <n v="1001"/>
    <n v="887"/>
    <n v="838"/>
    <n v="838"/>
    <n v="689"/>
    <n v="677"/>
    <n v="580"/>
    <n v="2416"/>
  </r>
  <r>
    <s v="E06000046"/>
    <x v="256"/>
    <s v="Unitary Authority"/>
    <x v="256"/>
    <n v="1122"/>
    <n v="1161"/>
    <n v="1227"/>
    <n v="1290"/>
    <n v="1420"/>
    <n v="1429"/>
    <n v="1409"/>
    <n v="1473"/>
    <n v="1420"/>
    <n v="1441"/>
    <n v="1385"/>
    <n v="1416"/>
    <n v="1461"/>
    <n v="1505"/>
    <n v="1441"/>
    <n v="1421"/>
    <n v="1384"/>
    <n v="1333"/>
    <n v="1420"/>
    <n v="1235"/>
    <n v="1173"/>
    <n v="1165"/>
    <n v="1370"/>
    <n v="1355"/>
    <n v="1391"/>
    <n v="1465"/>
    <n v="1274"/>
    <n v="1308"/>
    <n v="1429"/>
    <n v="1264"/>
    <n v="1296"/>
    <n v="1367"/>
    <n v="1341"/>
    <n v="1342"/>
    <n v="1366"/>
    <n v="1380"/>
    <n v="1278"/>
    <n v="1305"/>
    <n v="1365"/>
    <n v="1416"/>
    <n v="1419"/>
    <n v="1294"/>
    <n v="1273"/>
    <n v="1358"/>
    <n v="1506"/>
    <n v="1588"/>
    <n v="1676"/>
    <n v="1711"/>
    <n v="1934"/>
    <n v="1948"/>
    <n v="2004"/>
    <n v="2082"/>
    <n v="2161"/>
    <n v="2186"/>
    <n v="2266"/>
    <n v="2150"/>
    <n v="2196"/>
    <n v="2121"/>
    <n v="2123"/>
    <n v="2112"/>
    <n v="2167"/>
    <n v="2060"/>
    <n v="2050"/>
    <n v="2126"/>
    <n v="2031"/>
    <n v="2173"/>
    <n v="2059"/>
    <n v="2072"/>
    <n v="2051"/>
    <n v="2112"/>
    <n v="2246"/>
    <n v="2419"/>
    <n v="2665"/>
    <n v="2069"/>
    <n v="1943"/>
    <n v="1922"/>
    <n v="1752"/>
    <n v="1607"/>
    <n v="1210"/>
    <n v="1313"/>
    <n v="1219"/>
    <n v="1130"/>
    <n v="1007"/>
    <n v="970"/>
    <n v="903"/>
    <n v="795"/>
    <n v="714"/>
    <n v="694"/>
    <n v="566"/>
    <n v="504"/>
    <n v="2071"/>
  </r>
  <r>
    <s v="E06000035"/>
    <x v="257"/>
    <s v="Unitary Authority"/>
    <x v="257"/>
    <n v="3484"/>
    <n v="3545"/>
    <n v="3716"/>
    <n v="3846"/>
    <n v="3735"/>
    <n v="3817"/>
    <n v="3736"/>
    <n v="3947"/>
    <n v="3856"/>
    <n v="3751"/>
    <n v="3661"/>
    <n v="3591"/>
    <n v="3529"/>
    <n v="3527"/>
    <n v="3332"/>
    <n v="3356"/>
    <n v="3296"/>
    <n v="3254"/>
    <n v="3180"/>
    <n v="3003"/>
    <n v="3172"/>
    <n v="3168"/>
    <n v="3345"/>
    <n v="3263"/>
    <n v="3381"/>
    <n v="3598"/>
    <n v="3717"/>
    <n v="4252"/>
    <n v="4268"/>
    <n v="4045"/>
    <n v="3974"/>
    <n v="4093"/>
    <n v="4065"/>
    <n v="3920"/>
    <n v="3766"/>
    <n v="3687"/>
    <n v="3687"/>
    <n v="3858"/>
    <n v="3630"/>
    <n v="3843"/>
    <n v="3768"/>
    <n v="3360"/>
    <n v="3381"/>
    <n v="3292"/>
    <n v="3457"/>
    <n v="3505"/>
    <n v="3493"/>
    <n v="3731"/>
    <n v="3815"/>
    <n v="3800"/>
    <n v="3911"/>
    <n v="3807"/>
    <n v="3970"/>
    <n v="3908"/>
    <n v="3875"/>
    <n v="3779"/>
    <n v="3782"/>
    <n v="3532"/>
    <n v="3512"/>
    <n v="3311"/>
    <n v="3285"/>
    <n v="3130"/>
    <n v="3000"/>
    <n v="2746"/>
    <n v="2653"/>
    <n v="2702"/>
    <n v="2588"/>
    <n v="2481"/>
    <n v="2457"/>
    <n v="2491"/>
    <n v="2665"/>
    <n v="2781"/>
    <n v="2993"/>
    <n v="2242"/>
    <n v="2076"/>
    <n v="2038"/>
    <n v="1853"/>
    <n v="1627"/>
    <n v="1415"/>
    <n v="1404"/>
    <n v="1376"/>
    <n v="1318"/>
    <n v="1208"/>
    <n v="1086"/>
    <n v="964"/>
    <n v="810"/>
    <n v="730"/>
    <n v="678"/>
    <n v="572"/>
    <n v="531"/>
    <n v="1773"/>
  </r>
  <r>
    <s v="E06000042"/>
    <x v="258"/>
    <s v="Unitary Authority"/>
    <x v="258"/>
    <n v="3414"/>
    <n v="3596"/>
    <n v="3693"/>
    <n v="3957"/>
    <n v="4016"/>
    <n v="3993"/>
    <n v="4164"/>
    <n v="4343"/>
    <n v="4378"/>
    <n v="4219"/>
    <n v="4165"/>
    <n v="4167"/>
    <n v="3910"/>
    <n v="3751"/>
    <n v="3368"/>
    <n v="3357"/>
    <n v="3192"/>
    <n v="3122"/>
    <n v="2978"/>
    <n v="2177"/>
    <n v="1944"/>
    <n v="2209"/>
    <n v="2473"/>
    <n v="2939"/>
    <n v="3026"/>
    <n v="3130"/>
    <n v="2983"/>
    <n v="3095"/>
    <n v="3263"/>
    <n v="3399"/>
    <n v="3362"/>
    <n v="3751"/>
    <n v="3657"/>
    <n v="4212"/>
    <n v="4350"/>
    <n v="4291"/>
    <n v="4237"/>
    <n v="4470"/>
    <n v="4624"/>
    <n v="4506"/>
    <n v="4506"/>
    <n v="4215"/>
    <n v="4115"/>
    <n v="3898"/>
    <n v="3976"/>
    <n v="3948"/>
    <n v="3884"/>
    <n v="3780"/>
    <n v="3748"/>
    <n v="3670"/>
    <n v="3693"/>
    <n v="3568"/>
    <n v="3707"/>
    <n v="3505"/>
    <n v="3413"/>
    <n v="3470"/>
    <n v="3275"/>
    <n v="3091"/>
    <n v="3092"/>
    <n v="3043"/>
    <n v="3014"/>
    <n v="2827"/>
    <n v="2699"/>
    <n v="2686"/>
    <n v="2571"/>
    <n v="2521"/>
    <n v="2487"/>
    <n v="2417"/>
    <n v="2362"/>
    <n v="2320"/>
    <n v="2271"/>
    <n v="2216"/>
    <n v="2390"/>
    <n v="1816"/>
    <n v="1564"/>
    <n v="1667"/>
    <n v="1467"/>
    <n v="1303"/>
    <n v="1160"/>
    <n v="1123"/>
    <n v="1163"/>
    <n v="988"/>
    <n v="961"/>
    <n v="862"/>
    <n v="687"/>
    <n v="633"/>
    <n v="642"/>
    <n v="528"/>
    <n v="531"/>
    <n v="443"/>
    <n v="1660"/>
  </r>
  <r>
    <s v="E06000044"/>
    <x v="259"/>
    <s v="Unitary Authority"/>
    <x v="259"/>
    <n v="2283"/>
    <n v="2350"/>
    <n v="2414"/>
    <n v="2565"/>
    <n v="2600"/>
    <n v="2597"/>
    <n v="2612"/>
    <n v="2597"/>
    <n v="2598"/>
    <n v="2592"/>
    <n v="2570"/>
    <n v="2510"/>
    <n v="2476"/>
    <n v="2366"/>
    <n v="2192"/>
    <n v="2289"/>
    <n v="2080"/>
    <n v="2065"/>
    <n v="2607"/>
    <n v="5132"/>
    <n v="5675"/>
    <n v="5819"/>
    <n v="4891"/>
    <n v="3979"/>
    <n v="3631"/>
    <n v="3963"/>
    <n v="3964"/>
    <n v="4053"/>
    <n v="3721"/>
    <n v="3579"/>
    <n v="3284"/>
    <n v="2947"/>
    <n v="2978"/>
    <n v="3201"/>
    <n v="3099"/>
    <n v="3131"/>
    <n v="2839"/>
    <n v="2715"/>
    <n v="2704"/>
    <n v="2698"/>
    <n v="2455"/>
    <n v="2244"/>
    <n v="2276"/>
    <n v="2377"/>
    <n v="2375"/>
    <n v="2378"/>
    <n v="2537"/>
    <n v="2645"/>
    <n v="2632"/>
    <n v="2687"/>
    <n v="2559"/>
    <n v="2571"/>
    <n v="2659"/>
    <n v="2653"/>
    <n v="2674"/>
    <n v="2618"/>
    <n v="2640"/>
    <n v="2460"/>
    <n v="2423"/>
    <n v="2318"/>
    <n v="2234"/>
    <n v="2112"/>
    <n v="1992"/>
    <n v="1825"/>
    <n v="1762"/>
    <n v="1634"/>
    <n v="1664"/>
    <n v="1583"/>
    <n v="1490"/>
    <n v="1636"/>
    <n v="1677"/>
    <n v="1761"/>
    <n v="1993"/>
    <n v="1504"/>
    <n v="1384"/>
    <n v="1265"/>
    <n v="1222"/>
    <n v="1131"/>
    <n v="949"/>
    <n v="990"/>
    <n v="960"/>
    <n v="943"/>
    <n v="829"/>
    <n v="825"/>
    <n v="731"/>
    <n v="674"/>
    <n v="522"/>
    <n v="568"/>
    <n v="473"/>
    <n v="413"/>
    <n v="1612"/>
  </r>
  <r>
    <s v="E06000038"/>
    <x v="260"/>
    <s v="Unitary Authority"/>
    <x v="260"/>
    <n v="2130"/>
    <n v="2200"/>
    <n v="2333"/>
    <n v="2401"/>
    <n v="2225"/>
    <n v="2241"/>
    <n v="2381"/>
    <n v="2231"/>
    <n v="2148"/>
    <n v="2134"/>
    <n v="2074"/>
    <n v="2157"/>
    <n v="1950"/>
    <n v="1885"/>
    <n v="1678"/>
    <n v="1646"/>
    <n v="1644"/>
    <n v="1551"/>
    <n v="1795"/>
    <n v="2701"/>
    <n v="3101"/>
    <n v="3042"/>
    <n v="2628"/>
    <n v="2622"/>
    <n v="2441"/>
    <n v="2650"/>
    <n v="2683"/>
    <n v="2832"/>
    <n v="2858"/>
    <n v="2946"/>
    <n v="2350"/>
    <n v="2358"/>
    <n v="2466"/>
    <n v="2445"/>
    <n v="2597"/>
    <n v="2554"/>
    <n v="2644"/>
    <n v="2444"/>
    <n v="2591"/>
    <n v="2657"/>
    <n v="2430"/>
    <n v="2323"/>
    <n v="2201"/>
    <n v="1994"/>
    <n v="2189"/>
    <n v="1935"/>
    <n v="2100"/>
    <n v="2167"/>
    <n v="2094"/>
    <n v="2017"/>
    <n v="2010"/>
    <n v="1987"/>
    <n v="2117"/>
    <n v="1993"/>
    <n v="1971"/>
    <n v="1884"/>
    <n v="1832"/>
    <n v="1703"/>
    <n v="1661"/>
    <n v="1611"/>
    <n v="1447"/>
    <n v="1441"/>
    <n v="1399"/>
    <n v="1340"/>
    <n v="1250"/>
    <n v="1201"/>
    <n v="1151"/>
    <n v="1046"/>
    <n v="1059"/>
    <n v="1020"/>
    <n v="1142"/>
    <n v="1120"/>
    <n v="1215"/>
    <n v="841"/>
    <n v="844"/>
    <n v="927"/>
    <n v="799"/>
    <n v="739"/>
    <n v="644"/>
    <n v="675"/>
    <n v="646"/>
    <n v="643"/>
    <n v="568"/>
    <n v="525"/>
    <n v="515"/>
    <n v="449"/>
    <n v="386"/>
    <n v="375"/>
    <n v="314"/>
    <n v="304"/>
    <n v="1122"/>
  </r>
  <r>
    <s v="E06000039"/>
    <x v="261"/>
    <s v="Unitary Authority"/>
    <x v="261"/>
    <n v="2364"/>
    <n v="2455"/>
    <n v="2620"/>
    <n v="2658"/>
    <n v="2557"/>
    <n v="2621"/>
    <n v="2605"/>
    <n v="2643"/>
    <n v="2583"/>
    <n v="2613"/>
    <n v="2470"/>
    <n v="2463"/>
    <n v="2451"/>
    <n v="2317"/>
    <n v="2087"/>
    <n v="1950"/>
    <n v="1897"/>
    <n v="1758"/>
    <n v="1755"/>
    <n v="1418"/>
    <n v="1268"/>
    <n v="1409"/>
    <n v="1560"/>
    <n v="1707"/>
    <n v="1745"/>
    <n v="1836"/>
    <n v="1576"/>
    <n v="1781"/>
    <n v="1854"/>
    <n v="2029"/>
    <n v="2022"/>
    <n v="2201"/>
    <n v="2366"/>
    <n v="2477"/>
    <n v="2614"/>
    <n v="2505"/>
    <n v="2942"/>
    <n v="2816"/>
    <n v="2954"/>
    <n v="2892"/>
    <n v="2698"/>
    <n v="2719"/>
    <n v="2414"/>
    <n v="2386"/>
    <n v="2305"/>
    <n v="2055"/>
    <n v="2193"/>
    <n v="2021"/>
    <n v="1963"/>
    <n v="1874"/>
    <n v="1929"/>
    <n v="1907"/>
    <n v="1758"/>
    <n v="1707"/>
    <n v="1788"/>
    <n v="1525"/>
    <n v="1507"/>
    <n v="1605"/>
    <n v="1487"/>
    <n v="1374"/>
    <n v="1380"/>
    <n v="1311"/>
    <n v="1201"/>
    <n v="1154"/>
    <n v="1235"/>
    <n v="1100"/>
    <n v="988"/>
    <n v="990"/>
    <n v="961"/>
    <n v="929"/>
    <n v="822"/>
    <n v="762"/>
    <n v="804"/>
    <n v="599"/>
    <n v="583"/>
    <n v="568"/>
    <n v="560"/>
    <n v="522"/>
    <n v="506"/>
    <n v="526"/>
    <n v="450"/>
    <n v="403"/>
    <n v="410"/>
    <n v="368"/>
    <n v="351"/>
    <n v="321"/>
    <n v="285"/>
    <n v="238"/>
    <n v="261"/>
    <n v="170"/>
    <n v="727"/>
  </r>
  <r>
    <s v="E06000045"/>
    <x v="262"/>
    <s v="Unitary Authority"/>
    <x v="262"/>
    <n v="2953"/>
    <n v="3030"/>
    <n v="3078"/>
    <n v="3119"/>
    <n v="3216"/>
    <n v="3136"/>
    <n v="3162"/>
    <n v="3235"/>
    <n v="3134"/>
    <n v="2933"/>
    <n v="2895"/>
    <n v="2835"/>
    <n v="2694"/>
    <n v="2549"/>
    <n v="2376"/>
    <n v="2396"/>
    <n v="2275"/>
    <n v="2259"/>
    <n v="2905"/>
    <n v="5943"/>
    <n v="7285"/>
    <n v="7253"/>
    <n v="6802"/>
    <n v="5460"/>
    <n v="5121"/>
    <n v="5351"/>
    <n v="5678"/>
    <n v="5286"/>
    <n v="4707"/>
    <n v="4643"/>
    <n v="3874"/>
    <n v="3637"/>
    <n v="3566"/>
    <n v="3597"/>
    <n v="3630"/>
    <n v="3289"/>
    <n v="3466"/>
    <n v="3443"/>
    <n v="3383"/>
    <n v="3287"/>
    <n v="2970"/>
    <n v="2804"/>
    <n v="2778"/>
    <n v="2857"/>
    <n v="2631"/>
    <n v="2745"/>
    <n v="2808"/>
    <n v="2592"/>
    <n v="2829"/>
    <n v="2671"/>
    <n v="2559"/>
    <n v="2699"/>
    <n v="2780"/>
    <n v="2800"/>
    <n v="2960"/>
    <n v="2812"/>
    <n v="2821"/>
    <n v="2681"/>
    <n v="2480"/>
    <n v="2399"/>
    <n v="2393"/>
    <n v="2467"/>
    <n v="2172"/>
    <n v="2072"/>
    <n v="1986"/>
    <n v="1984"/>
    <n v="1971"/>
    <n v="1785"/>
    <n v="1824"/>
    <n v="1844"/>
    <n v="1829"/>
    <n v="1848"/>
    <n v="1997"/>
    <n v="1618"/>
    <n v="1643"/>
    <n v="1401"/>
    <n v="1394"/>
    <n v="1227"/>
    <n v="1073"/>
    <n v="1073"/>
    <n v="1060"/>
    <n v="976"/>
    <n v="868"/>
    <n v="879"/>
    <n v="742"/>
    <n v="665"/>
    <n v="675"/>
    <n v="612"/>
    <n v="595"/>
    <n v="427"/>
    <n v="1863"/>
  </r>
  <r>
    <s v="E06000037"/>
    <x v="263"/>
    <s v="Unitary Authority"/>
    <x v="263"/>
    <n v="1539"/>
    <n v="1737"/>
    <n v="1782"/>
    <n v="1862"/>
    <n v="1881"/>
    <n v="1904"/>
    <n v="2003"/>
    <n v="2079"/>
    <n v="2124"/>
    <n v="2145"/>
    <n v="2017"/>
    <n v="2202"/>
    <n v="2124"/>
    <n v="2037"/>
    <n v="2028"/>
    <n v="2106"/>
    <n v="2109"/>
    <n v="1916"/>
    <n v="1904"/>
    <n v="1384"/>
    <n v="1164"/>
    <n v="1202"/>
    <n v="1460"/>
    <n v="1561"/>
    <n v="1633"/>
    <n v="1455"/>
    <n v="1601"/>
    <n v="1613"/>
    <n v="1619"/>
    <n v="1611"/>
    <n v="1652"/>
    <n v="1777"/>
    <n v="1729"/>
    <n v="1711"/>
    <n v="1825"/>
    <n v="1866"/>
    <n v="1799"/>
    <n v="1949"/>
    <n v="1993"/>
    <n v="2017"/>
    <n v="2003"/>
    <n v="1993"/>
    <n v="2084"/>
    <n v="2097"/>
    <n v="2160"/>
    <n v="2275"/>
    <n v="2241"/>
    <n v="2400"/>
    <n v="2590"/>
    <n v="2344"/>
    <n v="2603"/>
    <n v="2482"/>
    <n v="2463"/>
    <n v="2496"/>
    <n v="2444"/>
    <n v="2417"/>
    <n v="2434"/>
    <n v="2293"/>
    <n v="2205"/>
    <n v="2085"/>
    <n v="2104"/>
    <n v="2021"/>
    <n v="1920"/>
    <n v="1869"/>
    <n v="1739"/>
    <n v="1718"/>
    <n v="1649"/>
    <n v="1710"/>
    <n v="1747"/>
    <n v="1648"/>
    <n v="1714"/>
    <n v="1844"/>
    <n v="1975"/>
    <n v="1503"/>
    <n v="1504"/>
    <n v="1394"/>
    <n v="1308"/>
    <n v="1105"/>
    <n v="995"/>
    <n v="985"/>
    <n v="909"/>
    <n v="885"/>
    <n v="791"/>
    <n v="729"/>
    <n v="672"/>
    <n v="570"/>
    <n v="513"/>
    <n v="502"/>
    <n v="431"/>
    <n v="380"/>
    <n v="1387"/>
  </r>
  <r>
    <s v="E06000040"/>
    <x v="264"/>
    <s v="Unitary Authority"/>
    <x v="264"/>
    <n v="1571"/>
    <n v="1701"/>
    <n v="1734"/>
    <n v="1806"/>
    <n v="1803"/>
    <n v="1841"/>
    <n v="1819"/>
    <n v="2020"/>
    <n v="1999"/>
    <n v="2076"/>
    <n v="2025"/>
    <n v="1928"/>
    <n v="2094"/>
    <n v="2079"/>
    <n v="2089"/>
    <n v="2141"/>
    <n v="2011"/>
    <n v="1991"/>
    <n v="1895"/>
    <n v="1188"/>
    <n v="977"/>
    <n v="1165"/>
    <n v="1273"/>
    <n v="1422"/>
    <n v="1488"/>
    <n v="1385"/>
    <n v="1441"/>
    <n v="1404"/>
    <n v="1529"/>
    <n v="1577"/>
    <n v="1596"/>
    <n v="1763"/>
    <n v="1750"/>
    <n v="1846"/>
    <n v="1865"/>
    <n v="1976"/>
    <n v="2006"/>
    <n v="2089"/>
    <n v="2170"/>
    <n v="2196"/>
    <n v="2148"/>
    <n v="2148"/>
    <n v="2176"/>
    <n v="2092"/>
    <n v="2224"/>
    <n v="2222"/>
    <n v="2258"/>
    <n v="2251"/>
    <n v="2456"/>
    <n v="2312"/>
    <n v="2347"/>
    <n v="2332"/>
    <n v="2301"/>
    <n v="2240"/>
    <n v="2423"/>
    <n v="2139"/>
    <n v="2188"/>
    <n v="2104"/>
    <n v="2025"/>
    <n v="1826"/>
    <n v="1764"/>
    <n v="1757"/>
    <n v="1582"/>
    <n v="1486"/>
    <n v="1438"/>
    <n v="1469"/>
    <n v="1408"/>
    <n v="1440"/>
    <n v="1367"/>
    <n v="1356"/>
    <n v="1509"/>
    <n v="1571"/>
    <n v="1704"/>
    <n v="1328"/>
    <n v="1293"/>
    <n v="1309"/>
    <n v="1216"/>
    <n v="1009"/>
    <n v="883"/>
    <n v="933"/>
    <n v="937"/>
    <n v="884"/>
    <n v="851"/>
    <n v="778"/>
    <n v="738"/>
    <n v="629"/>
    <n v="599"/>
    <n v="542"/>
    <n v="470"/>
    <n v="396"/>
    <n v="1835"/>
  </r>
  <r>
    <s v="E06000041"/>
    <x v="265"/>
    <s v="Unitary Authority"/>
    <x v="265"/>
    <n v="1776"/>
    <n v="1818"/>
    <n v="1982"/>
    <n v="2177"/>
    <n v="2148"/>
    <n v="2220"/>
    <n v="2468"/>
    <n v="2520"/>
    <n v="2613"/>
    <n v="2529"/>
    <n v="2564"/>
    <n v="2476"/>
    <n v="2429"/>
    <n v="2218"/>
    <n v="2191"/>
    <n v="2170"/>
    <n v="2059"/>
    <n v="2059"/>
    <n v="2051"/>
    <n v="1657"/>
    <n v="1416"/>
    <n v="1329"/>
    <n v="1435"/>
    <n v="1658"/>
    <n v="1792"/>
    <n v="1728"/>
    <n v="1553"/>
    <n v="1568"/>
    <n v="1528"/>
    <n v="1667"/>
    <n v="1802"/>
    <n v="1953"/>
    <n v="2003"/>
    <n v="2079"/>
    <n v="2080"/>
    <n v="2072"/>
    <n v="2198"/>
    <n v="2384"/>
    <n v="2466"/>
    <n v="2686"/>
    <n v="2571"/>
    <n v="2579"/>
    <n v="2624"/>
    <n v="2520"/>
    <n v="2532"/>
    <n v="2585"/>
    <n v="2606"/>
    <n v="2721"/>
    <n v="2604"/>
    <n v="2577"/>
    <n v="2615"/>
    <n v="2430"/>
    <n v="2553"/>
    <n v="2460"/>
    <n v="2561"/>
    <n v="2533"/>
    <n v="2423"/>
    <n v="2300"/>
    <n v="2223"/>
    <n v="2112"/>
    <n v="1964"/>
    <n v="2087"/>
    <n v="1887"/>
    <n v="1722"/>
    <n v="1661"/>
    <n v="1650"/>
    <n v="1524"/>
    <n v="1581"/>
    <n v="1499"/>
    <n v="1559"/>
    <n v="1559"/>
    <n v="1776"/>
    <n v="1917"/>
    <n v="1396"/>
    <n v="1369"/>
    <n v="1417"/>
    <n v="1245"/>
    <n v="1140"/>
    <n v="975"/>
    <n v="978"/>
    <n v="962"/>
    <n v="934"/>
    <n v="861"/>
    <n v="794"/>
    <n v="724"/>
    <n v="664"/>
    <n v="587"/>
    <n v="558"/>
    <n v="487"/>
    <n v="398"/>
    <n v="1593"/>
  </r>
  <r>
    <s v="E06000060"/>
    <x v="266"/>
    <s v="Unitary Authority"/>
    <x v="266"/>
    <n v="5811"/>
    <n v="6255"/>
    <n v="6387"/>
    <n v="6792"/>
    <n v="6994"/>
    <n v="6980"/>
    <n v="7184"/>
    <n v="7555"/>
    <n v="7723"/>
    <n v="7557"/>
    <n v="7582"/>
    <n v="7572"/>
    <n v="7460"/>
    <n v="7056"/>
    <n v="6892"/>
    <n v="6840"/>
    <n v="6552"/>
    <n v="6542"/>
    <n v="6326"/>
    <n v="4421"/>
    <n v="4060"/>
    <n v="4319"/>
    <n v="4985"/>
    <n v="5665"/>
    <n v="5891"/>
    <n v="5499"/>
    <n v="5564"/>
    <n v="5536"/>
    <n v="5684"/>
    <n v="5909"/>
    <n v="6096"/>
    <n v="6185"/>
    <n v="5855"/>
    <n v="6438"/>
    <n v="6520"/>
    <n v="6511"/>
    <n v="6737"/>
    <n v="7182"/>
    <n v="7429"/>
    <n v="7435"/>
    <n v="7524"/>
    <n v="7190"/>
    <n v="7267"/>
    <n v="7210"/>
    <n v="7336"/>
    <n v="7583"/>
    <n v="7844"/>
    <n v="7857"/>
    <n v="8279"/>
    <n v="8042"/>
    <n v="7997"/>
    <n v="8215"/>
    <n v="8309"/>
    <n v="8054"/>
    <n v="8133"/>
    <n v="8149"/>
    <n v="7718"/>
    <n v="7404"/>
    <n v="7243"/>
    <n v="6880"/>
    <n v="6687"/>
    <n v="6475"/>
    <n v="6230"/>
    <n v="5807"/>
    <n v="5699"/>
    <n v="5498"/>
    <n v="5496"/>
    <n v="5160"/>
    <n v="5084"/>
    <n v="5309"/>
    <n v="5469"/>
    <n v="5686"/>
    <n v="6192"/>
    <n v="4718"/>
    <n v="4674"/>
    <n v="4672"/>
    <n v="4311"/>
    <n v="3800"/>
    <n v="3274"/>
    <n v="3472"/>
    <n v="3358"/>
    <n v="3202"/>
    <n v="3012"/>
    <n v="2859"/>
    <n v="2605"/>
    <n v="2202"/>
    <n v="2101"/>
    <n v="1919"/>
    <n v="1634"/>
    <n v="1426"/>
    <n v="5727"/>
  </r>
  <r>
    <s v="E10000011"/>
    <x v="267"/>
    <s v="County"/>
    <x v="267"/>
    <n v="4764"/>
    <n v="5105"/>
    <n v="5364"/>
    <n v="5566"/>
    <n v="5792"/>
    <n v="5757"/>
    <n v="6120"/>
    <n v="6299"/>
    <n v="6467"/>
    <n v="6403"/>
    <n v="6313"/>
    <n v="6333"/>
    <n v="6274"/>
    <n v="6293"/>
    <n v="5916"/>
    <n v="6010"/>
    <n v="5850"/>
    <n v="5712"/>
    <n v="5975"/>
    <n v="4852"/>
    <n v="4668"/>
    <n v="4964"/>
    <n v="5227"/>
    <n v="5475"/>
    <n v="5471"/>
    <n v="5410"/>
    <n v="5200"/>
    <n v="5339"/>
    <n v="5636"/>
    <n v="5345"/>
    <n v="5408"/>
    <n v="5590"/>
    <n v="5598"/>
    <n v="5439"/>
    <n v="5705"/>
    <n v="5549"/>
    <n v="5965"/>
    <n v="6108"/>
    <n v="6039"/>
    <n v="6141"/>
    <n v="6034"/>
    <n v="5544"/>
    <n v="5597"/>
    <n v="5889"/>
    <n v="6254"/>
    <n v="6513"/>
    <n v="6931"/>
    <n v="7404"/>
    <n v="7832"/>
    <n v="7642"/>
    <n v="7915"/>
    <n v="8075"/>
    <n v="8537"/>
    <n v="8485"/>
    <n v="8666"/>
    <n v="8629"/>
    <n v="8531"/>
    <n v="8162"/>
    <n v="7945"/>
    <n v="7712"/>
    <n v="7765"/>
    <n v="7498"/>
    <n v="7351"/>
    <n v="7310"/>
    <n v="6974"/>
    <n v="7196"/>
    <n v="7130"/>
    <n v="7007"/>
    <n v="7182"/>
    <n v="7445"/>
    <n v="7724"/>
    <n v="8525"/>
    <n v="9517"/>
    <n v="7095"/>
    <n v="6679"/>
    <n v="6590"/>
    <n v="5943"/>
    <n v="5300"/>
    <n v="4384"/>
    <n v="4548"/>
    <n v="4578"/>
    <n v="4367"/>
    <n v="4051"/>
    <n v="3755"/>
    <n v="3443"/>
    <n v="3025"/>
    <n v="2825"/>
    <n v="2618"/>
    <n v="2431"/>
    <n v="2068"/>
    <n v="9166"/>
  </r>
  <r>
    <s v="E07000061"/>
    <x v="268"/>
    <s v="Non-metropolitan District"/>
    <x v="268"/>
    <n v="951"/>
    <n v="1001"/>
    <n v="1052"/>
    <n v="1090"/>
    <n v="1180"/>
    <n v="1171"/>
    <n v="1253"/>
    <n v="1224"/>
    <n v="1196"/>
    <n v="1159"/>
    <n v="1155"/>
    <n v="1053"/>
    <n v="1156"/>
    <n v="1067"/>
    <n v="1091"/>
    <n v="1134"/>
    <n v="1052"/>
    <n v="1014"/>
    <n v="1147"/>
    <n v="1049"/>
    <n v="1215"/>
    <n v="1206"/>
    <n v="1126"/>
    <n v="1088"/>
    <n v="1117"/>
    <n v="1107"/>
    <n v="1084"/>
    <n v="1069"/>
    <n v="1092"/>
    <n v="1094"/>
    <n v="1022"/>
    <n v="1039"/>
    <n v="1127"/>
    <n v="1170"/>
    <n v="1176"/>
    <n v="1154"/>
    <n v="1208"/>
    <n v="1282"/>
    <n v="1267"/>
    <n v="1277"/>
    <n v="1226"/>
    <n v="1141"/>
    <n v="1090"/>
    <n v="1182"/>
    <n v="1150"/>
    <n v="1193"/>
    <n v="1250"/>
    <n v="1354"/>
    <n v="1370"/>
    <n v="1296"/>
    <n v="1407"/>
    <n v="1425"/>
    <n v="1440"/>
    <n v="1430"/>
    <n v="1417"/>
    <n v="1446"/>
    <n v="1499"/>
    <n v="1439"/>
    <n v="1329"/>
    <n v="1355"/>
    <n v="1260"/>
    <n v="1304"/>
    <n v="1230"/>
    <n v="1266"/>
    <n v="1110"/>
    <n v="1215"/>
    <n v="1188"/>
    <n v="1177"/>
    <n v="1249"/>
    <n v="1283"/>
    <n v="1325"/>
    <n v="1478"/>
    <n v="1611"/>
    <n v="1289"/>
    <n v="1134"/>
    <n v="1108"/>
    <n v="955"/>
    <n v="946"/>
    <n v="810"/>
    <n v="767"/>
    <n v="821"/>
    <n v="869"/>
    <n v="806"/>
    <n v="729"/>
    <n v="645"/>
    <n v="618"/>
    <n v="560"/>
    <n v="534"/>
    <n v="513"/>
    <n v="439"/>
    <n v="1952"/>
  </r>
  <r>
    <s v="E07000062"/>
    <x v="269"/>
    <s v="Non-metropolitan District"/>
    <x v="269"/>
    <n v="1032"/>
    <n v="1052"/>
    <n v="1074"/>
    <n v="1059"/>
    <n v="1052"/>
    <n v="1122"/>
    <n v="1184"/>
    <n v="1140"/>
    <n v="1102"/>
    <n v="1086"/>
    <n v="1105"/>
    <n v="1070"/>
    <n v="1011"/>
    <n v="1081"/>
    <n v="998"/>
    <n v="992"/>
    <n v="954"/>
    <n v="965"/>
    <n v="1017"/>
    <n v="887"/>
    <n v="866"/>
    <n v="914"/>
    <n v="1052"/>
    <n v="1088"/>
    <n v="1064"/>
    <n v="1054"/>
    <n v="1047"/>
    <n v="1097"/>
    <n v="1120"/>
    <n v="1112"/>
    <n v="1115"/>
    <n v="1232"/>
    <n v="1172"/>
    <n v="1142"/>
    <n v="1069"/>
    <n v="1137"/>
    <n v="1146"/>
    <n v="1167"/>
    <n v="1137"/>
    <n v="1036"/>
    <n v="1121"/>
    <n v="996"/>
    <n v="1038"/>
    <n v="1015"/>
    <n v="1134"/>
    <n v="1140"/>
    <n v="1184"/>
    <n v="1226"/>
    <n v="1418"/>
    <n v="1326"/>
    <n v="1306"/>
    <n v="1382"/>
    <n v="1444"/>
    <n v="1501"/>
    <n v="1417"/>
    <n v="1470"/>
    <n v="1404"/>
    <n v="1291"/>
    <n v="1287"/>
    <n v="1260"/>
    <n v="1206"/>
    <n v="1127"/>
    <n v="1235"/>
    <n v="1083"/>
    <n v="1057"/>
    <n v="1148"/>
    <n v="1058"/>
    <n v="1021"/>
    <n v="1001"/>
    <n v="995"/>
    <n v="1131"/>
    <n v="1217"/>
    <n v="1272"/>
    <n v="904"/>
    <n v="874"/>
    <n v="817"/>
    <n v="695"/>
    <n v="663"/>
    <n v="504"/>
    <n v="561"/>
    <n v="531"/>
    <n v="508"/>
    <n v="471"/>
    <n v="425"/>
    <n v="412"/>
    <n v="340"/>
    <n v="322"/>
    <n v="256"/>
    <n v="283"/>
    <n v="219"/>
    <n v="1215"/>
  </r>
  <r>
    <s v="E07000063"/>
    <x v="270"/>
    <s v="Non-metropolitan District"/>
    <x v="270"/>
    <n v="794"/>
    <n v="949"/>
    <n v="976"/>
    <n v="961"/>
    <n v="1065"/>
    <n v="994"/>
    <n v="1087"/>
    <n v="1186"/>
    <n v="1209"/>
    <n v="1282"/>
    <n v="1256"/>
    <n v="1143"/>
    <n v="1246"/>
    <n v="1196"/>
    <n v="1182"/>
    <n v="1164"/>
    <n v="1178"/>
    <n v="1116"/>
    <n v="1155"/>
    <n v="966"/>
    <n v="821"/>
    <n v="767"/>
    <n v="912"/>
    <n v="969"/>
    <n v="957"/>
    <n v="919"/>
    <n v="897"/>
    <n v="960"/>
    <n v="969"/>
    <n v="938"/>
    <n v="984"/>
    <n v="1024"/>
    <n v="1060"/>
    <n v="949"/>
    <n v="1059"/>
    <n v="1003"/>
    <n v="1149"/>
    <n v="1198"/>
    <n v="1121"/>
    <n v="1162"/>
    <n v="1179"/>
    <n v="978"/>
    <n v="1095"/>
    <n v="1202"/>
    <n v="1248"/>
    <n v="1222"/>
    <n v="1318"/>
    <n v="1455"/>
    <n v="1477"/>
    <n v="1454"/>
    <n v="1493"/>
    <n v="1545"/>
    <n v="1670"/>
    <n v="1506"/>
    <n v="1672"/>
    <n v="1549"/>
    <n v="1537"/>
    <n v="1483"/>
    <n v="1506"/>
    <n v="1407"/>
    <n v="1417"/>
    <n v="1318"/>
    <n v="1262"/>
    <n v="1349"/>
    <n v="1318"/>
    <n v="1318"/>
    <n v="1273"/>
    <n v="1336"/>
    <n v="1331"/>
    <n v="1363"/>
    <n v="1417"/>
    <n v="1494"/>
    <n v="1660"/>
    <n v="1278"/>
    <n v="1189"/>
    <n v="1191"/>
    <n v="1099"/>
    <n v="955"/>
    <n v="841"/>
    <n v="871"/>
    <n v="886"/>
    <n v="823"/>
    <n v="741"/>
    <n v="699"/>
    <n v="646"/>
    <n v="580"/>
    <n v="551"/>
    <n v="524"/>
    <n v="445"/>
    <n v="409"/>
    <n v="1765"/>
  </r>
  <r>
    <s v="E07000064"/>
    <x v="271"/>
    <s v="Non-metropolitan District"/>
    <x v="271"/>
    <n v="690"/>
    <n v="749"/>
    <n v="750"/>
    <n v="813"/>
    <n v="831"/>
    <n v="808"/>
    <n v="926"/>
    <n v="973"/>
    <n v="1096"/>
    <n v="985"/>
    <n v="954"/>
    <n v="1060"/>
    <n v="1029"/>
    <n v="1018"/>
    <n v="881"/>
    <n v="896"/>
    <n v="879"/>
    <n v="853"/>
    <n v="941"/>
    <n v="711"/>
    <n v="636"/>
    <n v="769"/>
    <n v="807"/>
    <n v="847"/>
    <n v="855"/>
    <n v="889"/>
    <n v="814"/>
    <n v="795"/>
    <n v="875"/>
    <n v="764"/>
    <n v="838"/>
    <n v="849"/>
    <n v="782"/>
    <n v="729"/>
    <n v="806"/>
    <n v="806"/>
    <n v="760"/>
    <n v="765"/>
    <n v="866"/>
    <n v="947"/>
    <n v="820"/>
    <n v="773"/>
    <n v="748"/>
    <n v="885"/>
    <n v="896"/>
    <n v="994"/>
    <n v="1048"/>
    <n v="1147"/>
    <n v="1198"/>
    <n v="1226"/>
    <n v="1374"/>
    <n v="1271"/>
    <n v="1418"/>
    <n v="1459"/>
    <n v="1498"/>
    <n v="1477"/>
    <n v="1518"/>
    <n v="1476"/>
    <n v="1452"/>
    <n v="1386"/>
    <n v="1430"/>
    <n v="1450"/>
    <n v="1377"/>
    <n v="1428"/>
    <n v="1403"/>
    <n v="1438"/>
    <n v="1455"/>
    <n v="1396"/>
    <n v="1515"/>
    <n v="1672"/>
    <n v="1576"/>
    <n v="1798"/>
    <n v="2154"/>
    <n v="1536"/>
    <n v="1442"/>
    <n v="1439"/>
    <n v="1320"/>
    <n v="1154"/>
    <n v="992"/>
    <n v="979"/>
    <n v="991"/>
    <n v="922"/>
    <n v="876"/>
    <n v="855"/>
    <n v="743"/>
    <n v="618"/>
    <n v="575"/>
    <n v="548"/>
    <n v="513"/>
    <n v="452"/>
    <n v="1927"/>
  </r>
  <r>
    <s v="E07000065"/>
    <x v="272"/>
    <s v="Non-metropolitan District"/>
    <x v="272"/>
    <n v="1297"/>
    <n v="1354"/>
    <n v="1512"/>
    <n v="1643"/>
    <n v="1664"/>
    <n v="1662"/>
    <n v="1670"/>
    <n v="1776"/>
    <n v="1864"/>
    <n v="1891"/>
    <n v="1843"/>
    <n v="2007"/>
    <n v="1832"/>
    <n v="1931"/>
    <n v="1764"/>
    <n v="1824"/>
    <n v="1787"/>
    <n v="1764"/>
    <n v="1715"/>
    <n v="1239"/>
    <n v="1130"/>
    <n v="1308"/>
    <n v="1330"/>
    <n v="1483"/>
    <n v="1478"/>
    <n v="1441"/>
    <n v="1358"/>
    <n v="1418"/>
    <n v="1580"/>
    <n v="1437"/>
    <n v="1449"/>
    <n v="1446"/>
    <n v="1457"/>
    <n v="1449"/>
    <n v="1595"/>
    <n v="1449"/>
    <n v="1702"/>
    <n v="1696"/>
    <n v="1648"/>
    <n v="1719"/>
    <n v="1688"/>
    <n v="1656"/>
    <n v="1626"/>
    <n v="1605"/>
    <n v="1826"/>
    <n v="1964"/>
    <n v="2131"/>
    <n v="2222"/>
    <n v="2369"/>
    <n v="2340"/>
    <n v="2335"/>
    <n v="2452"/>
    <n v="2565"/>
    <n v="2589"/>
    <n v="2662"/>
    <n v="2687"/>
    <n v="2573"/>
    <n v="2473"/>
    <n v="2371"/>
    <n v="2304"/>
    <n v="2452"/>
    <n v="2299"/>
    <n v="2247"/>
    <n v="2184"/>
    <n v="2086"/>
    <n v="2077"/>
    <n v="2156"/>
    <n v="2077"/>
    <n v="2086"/>
    <n v="2132"/>
    <n v="2275"/>
    <n v="2538"/>
    <n v="2820"/>
    <n v="2088"/>
    <n v="2040"/>
    <n v="2035"/>
    <n v="1874"/>
    <n v="1582"/>
    <n v="1237"/>
    <n v="1370"/>
    <n v="1349"/>
    <n v="1245"/>
    <n v="1157"/>
    <n v="1047"/>
    <n v="997"/>
    <n v="869"/>
    <n v="817"/>
    <n v="756"/>
    <n v="677"/>
    <n v="549"/>
    <n v="2307"/>
  </r>
  <r>
    <s v="E10000014"/>
    <x v="273"/>
    <s v="County"/>
    <x v="273"/>
    <n v="13463"/>
    <n v="13916"/>
    <n v="14711"/>
    <n v="15509"/>
    <n v="15646"/>
    <n v="15969"/>
    <n v="16457"/>
    <n v="17108"/>
    <n v="17202"/>
    <n v="17082"/>
    <n v="16619"/>
    <n v="16940"/>
    <n v="16494"/>
    <n v="16306"/>
    <n v="15643"/>
    <n v="15413"/>
    <n v="14858"/>
    <n v="14995"/>
    <n v="15246"/>
    <n v="12987"/>
    <n v="12783"/>
    <n v="12569"/>
    <n v="13570"/>
    <n v="14288"/>
    <n v="14536"/>
    <n v="14156"/>
    <n v="13992"/>
    <n v="14439"/>
    <n v="15215"/>
    <n v="15785"/>
    <n v="15730"/>
    <n v="16297"/>
    <n v="16065"/>
    <n v="15505"/>
    <n v="15887"/>
    <n v="15657"/>
    <n v="16336"/>
    <n v="16275"/>
    <n v="16825"/>
    <n v="17238"/>
    <n v="16871"/>
    <n v="16095"/>
    <n v="16026"/>
    <n v="16551"/>
    <n v="17777"/>
    <n v="17814"/>
    <n v="19107"/>
    <n v="19440"/>
    <n v="20284"/>
    <n v="19285"/>
    <n v="20305"/>
    <n v="20225"/>
    <n v="20598"/>
    <n v="20791"/>
    <n v="21357"/>
    <n v="21032"/>
    <n v="20849"/>
    <n v="19800"/>
    <n v="19458"/>
    <n v="18357"/>
    <n v="18081"/>
    <n v="17484"/>
    <n v="17065"/>
    <n v="16158"/>
    <n v="15483"/>
    <n v="15359"/>
    <n v="15338"/>
    <n v="14873"/>
    <n v="15095"/>
    <n v="15474"/>
    <n v="16388"/>
    <n v="17194"/>
    <n v="19323"/>
    <n v="14725"/>
    <n v="14158"/>
    <n v="13759"/>
    <n v="12569"/>
    <n v="10942"/>
    <n v="9570"/>
    <n v="10002"/>
    <n v="9636"/>
    <n v="9195"/>
    <n v="8552"/>
    <n v="7885"/>
    <n v="7123"/>
    <n v="6485"/>
    <n v="5922"/>
    <n v="5373"/>
    <n v="4905"/>
    <n v="4185"/>
    <n v="16507"/>
  </r>
  <r>
    <s v="E07000084"/>
    <x v="274"/>
    <s v="Non-metropolitan District"/>
    <x v="274"/>
    <n v="1967"/>
    <n v="1985"/>
    <n v="2180"/>
    <n v="2273"/>
    <n v="2154"/>
    <n v="2380"/>
    <n v="2358"/>
    <n v="2473"/>
    <n v="2520"/>
    <n v="2373"/>
    <n v="2218"/>
    <n v="2297"/>
    <n v="2236"/>
    <n v="2170"/>
    <n v="1903"/>
    <n v="1881"/>
    <n v="1916"/>
    <n v="1917"/>
    <n v="1826"/>
    <n v="1515"/>
    <n v="1574"/>
    <n v="1454"/>
    <n v="1754"/>
    <n v="1998"/>
    <n v="1927"/>
    <n v="1925"/>
    <n v="1841"/>
    <n v="1893"/>
    <n v="1965"/>
    <n v="2233"/>
    <n v="2248"/>
    <n v="2334"/>
    <n v="2341"/>
    <n v="2388"/>
    <n v="2364"/>
    <n v="2384"/>
    <n v="2597"/>
    <n v="2467"/>
    <n v="2529"/>
    <n v="2441"/>
    <n v="2474"/>
    <n v="2368"/>
    <n v="2301"/>
    <n v="2343"/>
    <n v="2532"/>
    <n v="2364"/>
    <n v="2544"/>
    <n v="2587"/>
    <n v="2751"/>
    <n v="2543"/>
    <n v="2786"/>
    <n v="2679"/>
    <n v="2733"/>
    <n v="2633"/>
    <n v="2771"/>
    <n v="2659"/>
    <n v="2550"/>
    <n v="2532"/>
    <n v="2299"/>
    <n v="2305"/>
    <n v="2104"/>
    <n v="2026"/>
    <n v="2042"/>
    <n v="1784"/>
    <n v="1706"/>
    <n v="1790"/>
    <n v="1724"/>
    <n v="1663"/>
    <n v="1638"/>
    <n v="1664"/>
    <n v="1797"/>
    <n v="1837"/>
    <n v="2070"/>
    <n v="1582"/>
    <n v="1453"/>
    <n v="1433"/>
    <n v="1304"/>
    <n v="1121"/>
    <n v="995"/>
    <n v="1025"/>
    <n v="965"/>
    <n v="936"/>
    <n v="788"/>
    <n v="741"/>
    <n v="676"/>
    <n v="575"/>
    <n v="552"/>
    <n v="516"/>
    <n v="421"/>
    <n v="368"/>
    <n v="1333"/>
  </r>
  <r>
    <s v="E07000085"/>
    <x v="275"/>
    <s v="Non-metropolitan District"/>
    <x v="275"/>
    <n v="1103"/>
    <n v="1122"/>
    <n v="1215"/>
    <n v="1232"/>
    <n v="1262"/>
    <n v="1390"/>
    <n v="1414"/>
    <n v="1525"/>
    <n v="1408"/>
    <n v="1488"/>
    <n v="1480"/>
    <n v="1532"/>
    <n v="1509"/>
    <n v="1460"/>
    <n v="1495"/>
    <n v="1506"/>
    <n v="1387"/>
    <n v="1500"/>
    <n v="1356"/>
    <n v="1018"/>
    <n v="902"/>
    <n v="955"/>
    <n v="1168"/>
    <n v="1179"/>
    <n v="1302"/>
    <n v="1108"/>
    <n v="1038"/>
    <n v="1104"/>
    <n v="1165"/>
    <n v="1186"/>
    <n v="1168"/>
    <n v="1158"/>
    <n v="1119"/>
    <n v="1105"/>
    <n v="1102"/>
    <n v="1144"/>
    <n v="1269"/>
    <n v="1201"/>
    <n v="1265"/>
    <n v="1391"/>
    <n v="1450"/>
    <n v="1314"/>
    <n v="1399"/>
    <n v="1422"/>
    <n v="1572"/>
    <n v="1609"/>
    <n v="1744"/>
    <n v="1824"/>
    <n v="1868"/>
    <n v="1817"/>
    <n v="1901"/>
    <n v="1855"/>
    <n v="1926"/>
    <n v="1987"/>
    <n v="1872"/>
    <n v="2045"/>
    <n v="2023"/>
    <n v="1855"/>
    <n v="1935"/>
    <n v="1767"/>
    <n v="1684"/>
    <n v="1680"/>
    <n v="1682"/>
    <n v="1578"/>
    <n v="1463"/>
    <n v="1450"/>
    <n v="1376"/>
    <n v="1432"/>
    <n v="1387"/>
    <n v="1466"/>
    <n v="1588"/>
    <n v="1664"/>
    <n v="1834"/>
    <n v="1451"/>
    <n v="1295"/>
    <n v="1330"/>
    <n v="1175"/>
    <n v="1126"/>
    <n v="901"/>
    <n v="936"/>
    <n v="911"/>
    <n v="874"/>
    <n v="803"/>
    <n v="788"/>
    <n v="637"/>
    <n v="630"/>
    <n v="584"/>
    <n v="520"/>
    <n v="461"/>
    <n v="399"/>
    <n v="1587"/>
  </r>
  <r>
    <s v="E07000086"/>
    <x v="276"/>
    <s v="Non-metropolitan District"/>
    <x v="276"/>
    <n v="1414"/>
    <n v="1427"/>
    <n v="1505"/>
    <n v="1547"/>
    <n v="1588"/>
    <n v="1637"/>
    <n v="1638"/>
    <n v="1694"/>
    <n v="1761"/>
    <n v="1773"/>
    <n v="1725"/>
    <n v="1702"/>
    <n v="1629"/>
    <n v="1666"/>
    <n v="1499"/>
    <n v="1549"/>
    <n v="1462"/>
    <n v="1414"/>
    <n v="1414"/>
    <n v="1108"/>
    <n v="1064"/>
    <n v="1160"/>
    <n v="1266"/>
    <n v="1374"/>
    <n v="1426"/>
    <n v="1396"/>
    <n v="1494"/>
    <n v="1601"/>
    <n v="1725"/>
    <n v="1761"/>
    <n v="1813"/>
    <n v="1891"/>
    <n v="1754"/>
    <n v="1621"/>
    <n v="1785"/>
    <n v="1709"/>
    <n v="1672"/>
    <n v="1773"/>
    <n v="1818"/>
    <n v="1906"/>
    <n v="1743"/>
    <n v="1668"/>
    <n v="1669"/>
    <n v="1714"/>
    <n v="1748"/>
    <n v="1769"/>
    <n v="1810"/>
    <n v="1823"/>
    <n v="1931"/>
    <n v="1885"/>
    <n v="1926"/>
    <n v="1858"/>
    <n v="1901"/>
    <n v="1872"/>
    <n v="1990"/>
    <n v="1908"/>
    <n v="1870"/>
    <n v="1770"/>
    <n v="1791"/>
    <n v="1726"/>
    <n v="1695"/>
    <n v="1596"/>
    <n v="1561"/>
    <n v="1527"/>
    <n v="1445"/>
    <n v="1435"/>
    <n v="1430"/>
    <n v="1390"/>
    <n v="1332"/>
    <n v="1378"/>
    <n v="1490"/>
    <n v="1532"/>
    <n v="1613"/>
    <n v="1210"/>
    <n v="1183"/>
    <n v="1189"/>
    <n v="1050"/>
    <n v="928"/>
    <n v="839"/>
    <n v="887"/>
    <n v="832"/>
    <n v="826"/>
    <n v="726"/>
    <n v="686"/>
    <n v="587"/>
    <n v="541"/>
    <n v="487"/>
    <n v="410"/>
    <n v="456"/>
    <n v="370"/>
    <n v="1420"/>
  </r>
  <r>
    <s v="E07000087"/>
    <x v="277"/>
    <s v="Non-metropolitan District"/>
    <x v="277"/>
    <n v="926"/>
    <n v="970"/>
    <n v="1079"/>
    <n v="1229"/>
    <n v="1203"/>
    <n v="1211"/>
    <n v="1224"/>
    <n v="1348"/>
    <n v="1342"/>
    <n v="1321"/>
    <n v="1252"/>
    <n v="1304"/>
    <n v="1288"/>
    <n v="1271"/>
    <n v="1240"/>
    <n v="1313"/>
    <n v="1159"/>
    <n v="1255"/>
    <n v="1296"/>
    <n v="1040"/>
    <n v="971"/>
    <n v="1017"/>
    <n v="1093"/>
    <n v="1113"/>
    <n v="1260"/>
    <n v="1251"/>
    <n v="1159"/>
    <n v="1182"/>
    <n v="1176"/>
    <n v="1214"/>
    <n v="1335"/>
    <n v="1334"/>
    <n v="1343"/>
    <n v="1304"/>
    <n v="1255"/>
    <n v="1265"/>
    <n v="1284"/>
    <n v="1316"/>
    <n v="1425"/>
    <n v="1449"/>
    <n v="1244"/>
    <n v="1285"/>
    <n v="1216"/>
    <n v="1325"/>
    <n v="1408"/>
    <n v="1431"/>
    <n v="1629"/>
    <n v="1627"/>
    <n v="1780"/>
    <n v="1665"/>
    <n v="1726"/>
    <n v="1791"/>
    <n v="1729"/>
    <n v="1832"/>
    <n v="1791"/>
    <n v="1808"/>
    <n v="1830"/>
    <n v="1715"/>
    <n v="1746"/>
    <n v="1611"/>
    <n v="1644"/>
    <n v="1580"/>
    <n v="1447"/>
    <n v="1481"/>
    <n v="1338"/>
    <n v="1281"/>
    <n v="1347"/>
    <n v="1331"/>
    <n v="1356"/>
    <n v="1351"/>
    <n v="1506"/>
    <n v="1521"/>
    <n v="1790"/>
    <n v="1379"/>
    <n v="1278"/>
    <n v="1306"/>
    <n v="1179"/>
    <n v="1028"/>
    <n v="875"/>
    <n v="928"/>
    <n v="926"/>
    <n v="852"/>
    <n v="797"/>
    <n v="745"/>
    <n v="674"/>
    <n v="680"/>
    <n v="540"/>
    <n v="533"/>
    <n v="457"/>
    <n v="423"/>
    <n v="1454"/>
  </r>
  <r>
    <s v="E07000088"/>
    <x v="278"/>
    <s v="Non-metropolitan District"/>
    <x v="278"/>
    <n v="815"/>
    <n v="908"/>
    <n v="940"/>
    <n v="941"/>
    <n v="926"/>
    <n v="936"/>
    <n v="979"/>
    <n v="996"/>
    <n v="1023"/>
    <n v="1116"/>
    <n v="1024"/>
    <n v="1059"/>
    <n v="1047"/>
    <n v="1010"/>
    <n v="966"/>
    <n v="939"/>
    <n v="933"/>
    <n v="922"/>
    <n v="967"/>
    <n v="919"/>
    <n v="949"/>
    <n v="811"/>
    <n v="922"/>
    <n v="1059"/>
    <n v="1032"/>
    <n v="1011"/>
    <n v="1006"/>
    <n v="1005"/>
    <n v="1033"/>
    <n v="1128"/>
    <n v="1119"/>
    <n v="1068"/>
    <n v="996"/>
    <n v="1030"/>
    <n v="1117"/>
    <n v="1033"/>
    <n v="1111"/>
    <n v="1054"/>
    <n v="977"/>
    <n v="1015"/>
    <n v="965"/>
    <n v="924"/>
    <n v="964"/>
    <n v="943"/>
    <n v="997"/>
    <n v="1014"/>
    <n v="1092"/>
    <n v="1129"/>
    <n v="1235"/>
    <n v="1111"/>
    <n v="1188"/>
    <n v="1152"/>
    <n v="1257"/>
    <n v="1172"/>
    <n v="1302"/>
    <n v="1249"/>
    <n v="1200"/>
    <n v="1235"/>
    <n v="1170"/>
    <n v="1148"/>
    <n v="1157"/>
    <n v="1078"/>
    <n v="1058"/>
    <n v="1007"/>
    <n v="929"/>
    <n v="914"/>
    <n v="908"/>
    <n v="911"/>
    <n v="913"/>
    <n v="930"/>
    <n v="1037"/>
    <n v="1015"/>
    <n v="1144"/>
    <n v="866"/>
    <n v="875"/>
    <n v="765"/>
    <n v="676"/>
    <n v="604"/>
    <n v="486"/>
    <n v="546"/>
    <n v="522"/>
    <n v="513"/>
    <n v="492"/>
    <n v="440"/>
    <n v="410"/>
    <n v="348"/>
    <n v="357"/>
    <n v="329"/>
    <n v="282"/>
    <n v="203"/>
    <n v="834"/>
  </r>
  <r>
    <s v="E07000089"/>
    <x v="279"/>
    <s v="Non-metropolitan District"/>
    <x v="279"/>
    <n v="935"/>
    <n v="995"/>
    <n v="1093"/>
    <n v="1141"/>
    <n v="1239"/>
    <n v="1164"/>
    <n v="1237"/>
    <n v="1338"/>
    <n v="1328"/>
    <n v="1349"/>
    <n v="1261"/>
    <n v="1330"/>
    <n v="1301"/>
    <n v="1269"/>
    <n v="1259"/>
    <n v="1156"/>
    <n v="1133"/>
    <n v="1122"/>
    <n v="1175"/>
    <n v="626"/>
    <n v="671"/>
    <n v="677"/>
    <n v="823"/>
    <n v="854"/>
    <n v="1001"/>
    <n v="829"/>
    <n v="796"/>
    <n v="818"/>
    <n v="1021"/>
    <n v="972"/>
    <n v="1028"/>
    <n v="1135"/>
    <n v="1126"/>
    <n v="1089"/>
    <n v="1131"/>
    <n v="1085"/>
    <n v="1167"/>
    <n v="1210"/>
    <n v="1304"/>
    <n v="1419"/>
    <n v="1341"/>
    <n v="1262"/>
    <n v="1332"/>
    <n v="1457"/>
    <n v="1481"/>
    <n v="1524"/>
    <n v="1603"/>
    <n v="1559"/>
    <n v="1570"/>
    <n v="1420"/>
    <n v="1443"/>
    <n v="1519"/>
    <n v="1515"/>
    <n v="1478"/>
    <n v="1571"/>
    <n v="1532"/>
    <n v="1463"/>
    <n v="1393"/>
    <n v="1257"/>
    <n v="1178"/>
    <n v="1166"/>
    <n v="1142"/>
    <n v="1013"/>
    <n v="1026"/>
    <n v="946"/>
    <n v="980"/>
    <n v="914"/>
    <n v="889"/>
    <n v="953"/>
    <n v="994"/>
    <n v="1038"/>
    <n v="1133"/>
    <n v="1236"/>
    <n v="970"/>
    <n v="910"/>
    <n v="933"/>
    <n v="836"/>
    <n v="739"/>
    <n v="658"/>
    <n v="692"/>
    <n v="684"/>
    <n v="591"/>
    <n v="556"/>
    <n v="527"/>
    <n v="400"/>
    <n v="438"/>
    <n v="345"/>
    <n v="320"/>
    <n v="259"/>
    <n v="273"/>
    <n v="1007"/>
  </r>
  <r>
    <s v="E07000090"/>
    <x v="280"/>
    <s v="Non-metropolitan District"/>
    <x v="280"/>
    <n v="1200"/>
    <n v="1256"/>
    <n v="1349"/>
    <n v="1395"/>
    <n v="1362"/>
    <n v="1386"/>
    <n v="1414"/>
    <n v="1393"/>
    <n v="1532"/>
    <n v="1490"/>
    <n v="1454"/>
    <n v="1467"/>
    <n v="1414"/>
    <n v="1446"/>
    <n v="1446"/>
    <n v="1376"/>
    <n v="1331"/>
    <n v="1295"/>
    <n v="1356"/>
    <n v="1250"/>
    <n v="1355"/>
    <n v="1206"/>
    <n v="1390"/>
    <n v="1426"/>
    <n v="1376"/>
    <n v="1407"/>
    <n v="1495"/>
    <n v="1449"/>
    <n v="1437"/>
    <n v="1559"/>
    <n v="1380"/>
    <n v="1419"/>
    <n v="1488"/>
    <n v="1357"/>
    <n v="1333"/>
    <n v="1435"/>
    <n v="1366"/>
    <n v="1396"/>
    <n v="1362"/>
    <n v="1277"/>
    <n v="1279"/>
    <n v="1219"/>
    <n v="1263"/>
    <n v="1246"/>
    <n v="1316"/>
    <n v="1382"/>
    <n v="1495"/>
    <n v="1560"/>
    <n v="1700"/>
    <n v="1704"/>
    <n v="1823"/>
    <n v="1801"/>
    <n v="1869"/>
    <n v="1800"/>
    <n v="1922"/>
    <n v="1875"/>
    <n v="1890"/>
    <n v="1859"/>
    <n v="1861"/>
    <n v="1794"/>
    <n v="1798"/>
    <n v="1733"/>
    <n v="1623"/>
    <n v="1614"/>
    <n v="1561"/>
    <n v="1517"/>
    <n v="1518"/>
    <n v="1411"/>
    <n v="1430"/>
    <n v="1525"/>
    <n v="1560"/>
    <n v="1668"/>
    <n v="1853"/>
    <n v="1484"/>
    <n v="1471"/>
    <n v="1305"/>
    <n v="1276"/>
    <n v="994"/>
    <n v="924"/>
    <n v="1031"/>
    <n v="1022"/>
    <n v="902"/>
    <n v="906"/>
    <n v="733"/>
    <n v="769"/>
    <n v="658"/>
    <n v="622"/>
    <n v="535"/>
    <n v="522"/>
    <n v="451"/>
    <n v="1621"/>
  </r>
  <r>
    <s v="E07000091"/>
    <x v="281"/>
    <s v="Non-metropolitan District"/>
    <x v="281"/>
    <n v="1429"/>
    <n v="1484"/>
    <n v="1496"/>
    <n v="1657"/>
    <n v="1666"/>
    <n v="1708"/>
    <n v="1862"/>
    <n v="1897"/>
    <n v="1976"/>
    <n v="1894"/>
    <n v="1969"/>
    <n v="1969"/>
    <n v="1952"/>
    <n v="1877"/>
    <n v="1809"/>
    <n v="1796"/>
    <n v="1786"/>
    <n v="1807"/>
    <n v="1806"/>
    <n v="1394"/>
    <n v="1368"/>
    <n v="1481"/>
    <n v="1446"/>
    <n v="1759"/>
    <n v="1610"/>
    <n v="1660"/>
    <n v="1481"/>
    <n v="1653"/>
    <n v="1708"/>
    <n v="1632"/>
    <n v="1680"/>
    <n v="1871"/>
    <n v="1582"/>
    <n v="1459"/>
    <n v="1637"/>
    <n v="1601"/>
    <n v="1662"/>
    <n v="1591"/>
    <n v="1776"/>
    <n v="1845"/>
    <n v="1801"/>
    <n v="1750"/>
    <n v="1708"/>
    <n v="1804"/>
    <n v="1986"/>
    <n v="2010"/>
    <n v="2217"/>
    <n v="2320"/>
    <n v="2389"/>
    <n v="2280"/>
    <n v="2570"/>
    <n v="2490"/>
    <n v="2529"/>
    <n v="2742"/>
    <n v="2876"/>
    <n v="2870"/>
    <n v="2827"/>
    <n v="2698"/>
    <n v="2681"/>
    <n v="2535"/>
    <n v="2641"/>
    <n v="2579"/>
    <n v="2564"/>
    <n v="2406"/>
    <n v="2370"/>
    <n v="2506"/>
    <n v="2588"/>
    <n v="2461"/>
    <n v="2533"/>
    <n v="2620"/>
    <n v="2684"/>
    <n v="2915"/>
    <n v="3381"/>
    <n v="2461"/>
    <n v="2463"/>
    <n v="2399"/>
    <n v="2186"/>
    <n v="1931"/>
    <n v="1662"/>
    <n v="1752"/>
    <n v="1604"/>
    <n v="1660"/>
    <n v="1516"/>
    <n v="1461"/>
    <n v="1331"/>
    <n v="1205"/>
    <n v="1148"/>
    <n v="978"/>
    <n v="999"/>
    <n v="796"/>
    <n v="3467"/>
  </r>
  <r>
    <s v="E07000092"/>
    <x v="282"/>
    <s v="Non-metropolitan District"/>
    <x v="282"/>
    <n v="1299"/>
    <n v="1308"/>
    <n v="1176"/>
    <n v="1253"/>
    <n v="1373"/>
    <n v="1219"/>
    <n v="1241"/>
    <n v="1247"/>
    <n v="1167"/>
    <n v="1196"/>
    <n v="1098"/>
    <n v="1125"/>
    <n v="1085"/>
    <n v="1105"/>
    <n v="1104"/>
    <n v="1020"/>
    <n v="934"/>
    <n v="967"/>
    <n v="961"/>
    <n v="878"/>
    <n v="839"/>
    <n v="892"/>
    <n v="1082"/>
    <n v="1085"/>
    <n v="1226"/>
    <n v="1178"/>
    <n v="1191"/>
    <n v="1337"/>
    <n v="1312"/>
    <n v="1500"/>
    <n v="1436"/>
    <n v="1458"/>
    <n v="1672"/>
    <n v="1444"/>
    <n v="1496"/>
    <n v="1421"/>
    <n v="1396"/>
    <n v="1393"/>
    <n v="1490"/>
    <n v="1404"/>
    <n v="1420"/>
    <n v="1301"/>
    <n v="1254"/>
    <n v="1368"/>
    <n v="1350"/>
    <n v="1422"/>
    <n v="1401"/>
    <n v="1398"/>
    <n v="1401"/>
    <n v="1305"/>
    <n v="1423"/>
    <n v="1388"/>
    <n v="1371"/>
    <n v="1426"/>
    <n v="1425"/>
    <n v="1326"/>
    <n v="1348"/>
    <n v="1224"/>
    <n v="1205"/>
    <n v="1091"/>
    <n v="1022"/>
    <n v="937"/>
    <n v="968"/>
    <n v="876"/>
    <n v="854"/>
    <n v="810"/>
    <n v="831"/>
    <n v="717"/>
    <n v="791"/>
    <n v="701"/>
    <n v="805"/>
    <n v="820"/>
    <n v="944"/>
    <n v="638"/>
    <n v="652"/>
    <n v="619"/>
    <n v="601"/>
    <n v="495"/>
    <n v="501"/>
    <n v="449"/>
    <n v="454"/>
    <n v="419"/>
    <n v="403"/>
    <n v="318"/>
    <n v="312"/>
    <n v="287"/>
    <n v="228"/>
    <n v="197"/>
    <n v="187"/>
    <n v="161"/>
    <n v="747"/>
  </r>
  <r>
    <s v="E07000093"/>
    <x v="283"/>
    <s v="Non-metropolitan District"/>
    <x v="283"/>
    <n v="1266"/>
    <n v="1322"/>
    <n v="1409"/>
    <n v="1545"/>
    <n v="1529"/>
    <n v="1510"/>
    <n v="1607"/>
    <n v="1570"/>
    <n v="1631"/>
    <n v="1556"/>
    <n v="1579"/>
    <n v="1554"/>
    <n v="1435"/>
    <n v="1450"/>
    <n v="1382"/>
    <n v="1349"/>
    <n v="1338"/>
    <n v="1277"/>
    <n v="1357"/>
    <n v="1006"/>
    <n v="915"/>
    <n v="914"/>
    <n v="1101"/>
    <n v="1237"/>
    <n v="1187"/>
    <n v="1229"/>
    <n v="1203"/>
    <n v="1318"/>
    <n v="1386"/>
    <n v="1382"/>
    <n v="1410"/>
    <n v="1465"/>
    <n v="1468"/>
    <n v="1454"/>
    <n v="1442"/>
    <n v="1350"/>
    <n v="1479"/>
    <n v="1562"/>
    <n v="1499"/>
    <n v="1627"/>
    <n v="1600"/>
    <n v="1458"/>
    <n v="1445"/>
    <n v="1496"/>
    <n v="1711"/>
    <n v="1683"/>
    <n v="1758"/>
    <n v="1883"/>
    <n v="1891"/>
    <n v="1913"/>
    <n v="1847"/>
    <n v="1874"/>
    <n v="1940"/>
    <n v="2013"/>
    <n v="1972"/>
    <n v="1939"/>
    <n v="1944"/>
    <n v="1853"/>
    <n v="1805"/>
    <n v="1659"/>
    <n v="1660"/>
    <n v="1612"/>
    <n v="1563"/>
    <n v="1440"/>
    <n v="1492"/>
    <n v="1360"/>
    <n v="1399"/>
    <n v="1349"/>
    <n v="1378"/>
    <n v="1511"/>
    <n v="1466"/>
    <n v="1573"/>
    <n v="1821"/>
    <n v="1372"/>
    <n v="1328"/>
    <n v="1308"/>
    <n v="1204"/>
    <n v="1060"/>
    <n v="828"/>
    <n v="840"/>
    <n v="882"/>
    <n v="796"/>
    <n v="789"/>
    <n v="734"/>
    <n v="699"/>
    <n v="570"/>
    <n v="501"/>
    <n v="518"/>
    <n v="380"/>
    <n v="360"/>
    <n v="1383"/>
  </r>
  <r>
    <s v="E07000094"/>
    <x v="284"/>
    <s v="Non-metropolitan District"/>
    <x v="284"/>
    <n v="1109"/>
    <n v="1139"/>
    <n v="1269"/>
    <n v="1296"/>
    <n v="1344"/>
    <n v="1428"/>
    <n v="1483"/>
    <n v="1627"/>
    <n v="1514"/>
    <n v="1526"/>
    <n v="1559"/>
    <n v="1601"/>
    <n v="1598"/>
    <n v="1582"/>
    <n v="1540"/>
    <n v="1528"/>
    <n v="1479"/>
    <n v="1519"/>
    <n v="1732"/>
    <n v="2233"/>
    <n v="2175"/>
    <n v="2002"/>
    <n v="1525"/>
    <n v="1204"/>
    <n v="1189"/>
    <n v="1162"/>
    <n v="1288"/>
    <n v="1079"/>
    <n v="1287"/>
    <n v="1218"/>
    <n v="1113"/>
    <n v="1164"/>
    <n v="1176"/>
    <n v="1254"/>
    <n v="1225"/>
    <n v="1230"/>
    <n v="1333"/>
    <n v="1312"/>
    <n v="1380"/>
    <n v="1464"/>
    <n v="1554"/>
    <n v="1546"/>
    <n v="1475"/>
    <n v="1433"/>
    <n v="1676"/>
    <n v="1606"/>
    <n v="1814"/>
    <n v="1730"/>
    <n v="1768"/>
    <n v="1642"/>
    <n v="1672"/>
    <n v="1818"/>
    <n v="1828"/>
    <n v="1836"/>
    <n v="1865"/>
    <n v="1821"/>
    <n v="1904"/>
    <n v="1666"/>
    <n v="1708"/>
    <n v="1543"/>
    <n v="1510"/>
    <n v="1521"/>
    <n v="1544"/>
    <n v="1419"/>
    <n v="1379"/>
    <n v="1316"/>
    <n v="1303"/>
    <n v="1319"/>
    <n v="1384"/>
    <n v="1334"/>
    <n v="1417"/>
    <n v="1516"/>
    <n v="1637"/>
    <n v="1312"/>
    <n v="1250"/>
    <n v="1172"/>
    <n v="1082"/>
    <n v="916"/>
    <n v="901"/>
    <n v="916"/>
    <n v="834"/>
    <n v="826"/>
    <n v="776"/>
    <n v="712"/>
    <n v="628"/>
    <n v="553"/>
    <n v="558"/>
    <n v="517"/>
    <n v="481"/>
    <n v="381"/>
    <n v="1654"/>
  </r>
  <r>
    <s v="E10000016"/>
    <x v="285"/>
    <s v="County"/>
    <x v="285"/>
    <n v="16814"/>
    <n v="17864"/>
    <n v="18386"/>
    <n v="18570"/>
    <n v="19245"/>
    <n v="19409"/>
    <n v="19742"/>
    <n v="20545"/>
    <n v="20358"/>
    <n v="20378"/>
    <n v="19996"/>
    <n v="20324"/>
    <n v="19979"/>
    <n v="19501"/>
    <n v="18690"/>
    <n v="18423"/>
    <n v="17876"/>
    <n v="17739"/>
    <n v="17693"/>
    <n v="16486"/>
    <n v="16906"/>
    <n v="17467"/>
    <n v="17742"/>
    <n v="17441"/>
    <n v="17552"/>
    <n v="18704"/>
    <n v="18020"/>
    <n v="18991"/>
    <n v="18682"/>
    <n v="18616"/>
    <n v="18834"/>
    <n v="18755"/>
    <n v="18734"/>
    <n v="19268"/>
    <n v="19153"/>
    <n v="18968"/>
    <n v="19069"/>
    <n v="19215"/>
    <n v="20023"/>
    <n v="20146"/>
    <n v="19445"/>
    <n v="18107"/>
    <n v="18120"/>
    <n v="18313"/>
    <n v="19196"/>
    <n v="19648"/>
    <n v="20786"/>
    <n v="21486"/>
    <n v="22391"/>
    <n v="22000"/>
    <n v="22813"/>
    <n v="22612"/>
    <n v="23143"/>
    <n v="23167"/>
    <n v="23280"/>
    <n v="22670"/>
    <n v="21969"/>
    <n v="21637"/>
    <n v="20435"/>
    <n v="19554"/>
    <n v="19403"/>
    <n v="18814"/>
    <n v="18280"/>
    <n v="17565"/>
    <n v="17021"/>
    <n v="16934"/>
    <n v="16766"/>
    <n v="16243"/>
    <n v="16581"/>
    <n v="17082"/>
    <n v="17728"/>
    <n v="19046"/>
    <n v="21105"/>
    <n v="15972"/>
    <n v="14786"/>
    <n v="14726"/>
    <n v="13339"/>
    <n v="11638"/>
    <n v="10105"/>
    <n v="10455"/>
    <n v="10166"/>
    <n v="9261"/>
    <n v="8712"/>
    <n v="8051"/>
    <n v="7261"/>
    <n v="6553"/>
    <n v="5969"/>
    <n v="5449"/>
    <n v="4908"/>
    <n v="4124"/>
    <n v="16436"/>
  </r>
  <r>
    <s v="E07000105"/>
    <x v="286"/>
    <s v="Non-metropolitan District"/>
    <x v="286"/>
    <n v="1396"/>
    <n v="1565"/>
    <n v="1665"/>
    <n v="1590"/>
    <n v="1708"/>
    <n v="1663"/>
    <n v="1790"/>
    <n v="1820"/>
    <n v="1778"/>
    <n v="1722"/>
    <n v="1795"/>
    <n v="1799"/>
    <n v="1740"/>
    <n v="1598"/>
    <n v="1589"/>
    <n v="1644"/>
    <n v="1563"/>
    <n v="1565"/>
    <n v="1522"/>
    <n v="1088"/>
    <n v="1093"/>
    <n v="1079"/>
    <n v="1359"/>
    <n v="1275"/>
    <n v="1403"/>
    <n v="1401"/>
    <n v="1441"/>
    <n v="1547"/>
    <n v="1495"/>
    <n v="1507"/>
    <n v="1578"/>
    <n v="1491"/>
    <n v="1599"/>
    <n v="1533"/>
    <n v="1578"/>
    <n v="1552"/>
    <n v="1572"/>
    <n v="1544"/>
    <n v="1541"/>
    <n v="1613"/>
    <n v="1589"/>
    <n v="1590"/>
    <n v="1540"/>
    <n v="1556"/>
    <n v="1600"/>
    <n v="1687"/>
    <n v="1729"/>
    <n v="1834"/>
    <n v="1901"/>
    <n v="1940"/>
    <n v="2012"/>
    <n v="2029"/>
    <n v="1940"/>
    <n v="2032"/>
    <n v="1942"/>
    <n v="1949"/>
    <n v="1843"/>
    <n v="1783"/>
    <n v="1722"/>
    <n v="1605"/>
    <n v="1526"/>
    <n v="1439"/>
    <n v="1408"/>
    <n v="1372"/>
    <n v="1385"/>
    <n v="1293"/>
    <n v="1273"/>
    <n v="1369"/>
    <n v="1292"/>
    <n v="1388"/>
    <n v="1447"/>
    <n v="1573"/>
    <n v="1725"/>
    <n v="1269"/>
    <n v="1252"/>
    <n v="1196"/>
    <n v="1142"/>
    <n v="907"/>
    <n v="792"/>
    <n v="872"/>
    <n v="790"/>
    <n v="706"/>
    <n v="665"/>
    <n v="578"/>
    <n v="569"/>
    <n v="484"/>
    <n v="408"/>
    <n v="425"/>
    <n v="375"/>
    <n v="273"/>
    <n v="1215"/>
  </r>
  <r>
    <s v="E07000106"/>
    <x v="287"/>
    <s v="Non-metropolitan District"/>
    <x v="287"/>
    <n v="1310"/>
    <n v="1385"/>
    <n v="1448"/>
    <n v="1513"/>
    <n v="1576"/>
    <n v="1684"/>
    <n v="1511"/>
    <n v="1844"/>
    <n v="1731"/>
    <n v="1822"/>
    <n v="1699"/>
    <n v="1716"/>
    <n v="1699"/>
    <n v="1771"/>
    <n v="1809"/>
    <n v="1722"/>
    <n v="1748"/>
    <n v="1729"/>
    <n v="2136"/>
    <n v="4458"/>
    <n v="5269"/>
    <n v="4564"/>
    <n v="3706"/>
    <n v="2906"/>
    <n v="2629"/>
    <n v="2860"/>
    <n v="2887"/>
    <n v="2858"/>
    <n v="2706"/>
    <n v="2274"/>
    <n v="1890"/>
    <n v="1662"/>
    <n v="1601"/>
    <n v="1669"/>
    <n v="1761"/>
    <n v="1702"/>
    <n v="1618"/>
    <n v="1570"/>
    <n v="1590"/>
    <n v="1673"/>
    <n v="1544"/>
    <n v="1391"/>
    <n v="1531"/>
    <n v="1519"/>
    <n v="1499"/>
    <n v="1643"/>
    <n v="1732"/>
    <n v="1799"/>
    <n v="1876"/>
    <n v="1930"/>
    <n v="2012"/>
    <n v="2041"/>
    <n v="1990"/>
    <n v="2064"/>
    <n v="2107"/>
    <n v="2052"/>
    <n v="2032"/>
    <n v="1991"/>
    <n v="1874"/>
    <n v="1873"/>
    <n v="1865"/>
    <n v="1843"/>
    <n v="1803"/>
    <n v="1793"/>
    <n v="1744"/>
    <n v="1716"/>
    <n v="1735"/>
    <n v="1689"/>
    <n v="1757"/>
    <n v="1790"/>
    <n v="1910"/>
    <n v="1944"/>
    <n v="2233"/>
    <n v="1710"/>
    <n v="1547"/>
    <n v="1564"/>
    <n v="1391"/>
    <n v="1257"/>
    <n v="1084"/>
    <n v="1110"/>
    <n v="1136"/>
    <n v="978"/>
    <n v="904"/>
    <n v="889"/>
    <n v="749"/>
    <n v="692"/>
    <n v="656"/>
    <n v="596"/>
    <n v="564"/>
    <n v="472"/>
    <n v="2067"/>
  </r>
  <r>
    <s v="E07000107"/>
    <x v="288"/>
    <s v="Non-metropolitan District"/>
    <x v="288"/>
    <n v="1697"/>
    <n v="1725"/>
    <n v="1673"/>
    <n v="1568"/>
    <n v="1686"/>
    <n v="1664"/>
    <n v="1641"/>
    <n v="1655"/>
    <n v="1629"/>
    <n v="1612"/>
    <n v="1584"/>
    <n v="1606"/>
    <n v="1481"/>
    <n v="1479"/>
    <n v="1362"/>
    <n v="1309"/>
    <n v="1240"/>
    <n v="1198"/>
    <n v="1139"/>
    <n v="898"/>
    <n v="920"/>
    <n v="970"/>
    <n v="1076"/>
    <n v="1327"/>
    <n v="1271"/>
    <n v="1315"/>
    <n v="1259"/>
    <n v="1448"/>
    <n v="1518"/>
    <n v="1798"/>
    <n v="1735"/>
    <n v="1918"/>
    <n v="1877"/>
    <n v="2010"/>
    <n v="1847"/>
    <n v="1804"/>
    <n v="1828"/>
    <n v="1898"/>
    <n v="1956"/>
    <n v="1850"/>
    <n v="1748"/>
    <n v="1606"/>
    <n v="1547"/>
    <n v="1473"/>
    <n v="1556"/>
    <n v="1534"/>
    <n v="1581"/>
    <n v="1511"/>
    <n v="1528"/>
    <n v="1523"/>
    <n v="1672"/>
    <n v="1476"/>
    <n v="1594"/>
    <n v="1540"/>
    <n v="1454"/>
    <n v="1481"/>
    <n v="1350"/>
    <n v="1327"/>
    <n v="1274"/>
    <n v="1265"/>
    <n v="1129"/>
    <n v="1084"/>
    <n v="1071"/>
    <n v="1017"/>
    <n v="920"/>
    <n v="902"/>
    <n v="877"/>
    <n v="844"/>
    <n v="806"/>
    <n v="862"/>
    <n v="790"/>
    <n v="944"/>
    <n v="908"/>
    <n v="776"/>
    <n v="640"/>
    <n v="697"/>
    <n v="620"/>
    <n v="559"/>
    <n v="539"/>
    <n v="515"/>
    <n v="482"/>
    <n v="499"/>
    <n v="477"/>
    <n v="406"/>
    <n v="385"/>
    <n v="365"/>
    <n v="342"/>
    <n v="313"/>
    <n v="271"/>
    <n v="229"/>
    <n v="826"/>
  </r>
  <r>
    <s v="E07000108"/>
    <x v="289"/>
    <s v="Non-metropolitan District"/>
    <x v="289"/>
    <n v="1056"/>
    <n v="1168"/>
    <n v="1184"/>
    <n v="1267"/>
    <n v="1259"/>
    <n v="1289"/>
    <n v="1345"/>
    <n v="1353"/>
    <n v="1372"/>
    <n v="1314"/>
    <n v="1359"/>
    <n v="1397"/>
    <n v="1409"/>
    <n v="1376"/>
    <n v="1325"/>
    <n v="1243"/>
    <n v="1248"/>
    <n v="1238"/>
    <n v="1161"/>
    <n v="1000"/>
    <n v="1028"/>
    <n v="1076"/>
    <n v="1244"/>
    <n v="1232"/>
    <n v="1298"/>
    <n v="1358"/>
    <n v="1248"/>
    <n v="1340"/>
    <n v="1282"/>
    <n v="1242"/>
    <n v="1275"/>
    <n v="1327"/>
    <n v="1237"/>
    <n v="1363"/>
    <n v="1302"/>
    <n v="1340"/>
    <n v="1316"/>
    <n v="1202"/>
    <n v="1350"/>
    <n v="1311"/>
    <n v="1248"/>
    <n v="1207"/>
    <n v="1195"/>
    <n v="1248"/>
    <n v="1226"/>
    <n v="1370"/>
    <n v="1472"/>
    <n v="1555"/>
    <n v="1684"/>
    <n v="1623"/>
    <n v="1620"/>
    <n v="1649"/>
    <n v="1821"/>
    <n v="1837"/>
    <n v="1894"/>
    <n v="1797"/>
    <n v="1794"/>
    <n v="1869"/>
    <n v="1646"/>
    <n v="1604"/>
    <n v="1779"/>
    <n v="1667"/>
    <n v="1658"/>
    <n v="1589"/>
    <n v="1556"/>
    <n v="1562"/>
    <n v="1522"/>
    <n v="1445"/>
    <n v="1480"/>
    <n v="1469"/>
    <n v="1613"/>
    <n v="1741"/>
    <n v="1875"/>
    <n v="1413"/>
    <n v="1326"/>
    <n v="1268"/>
    <n v="1119"/>
    <n v="1054"/>
    <n v="847"/>
    <n v="842"/>
    <n v="824"/>
    <n v="803"/>
    <n v="758"/>
    <n v="684"/>
    <n v="608"/>
    <n v="501"/>
    <n v="494"/>
    <n v="455"/>
    <n v="363"/>
    <n v="331"/>
    <n v="1392"/>
  </r>
  <r>
    <s v="E07000112"/>
    <x v="290"/>
    <s v="Non-metropolitan District"/>
    <x v="290"/>
    <n v="988"/>
    <n v="1033"/>
    <n v="1092"/>
    <n v="1155"/>
    <n v="1110"/>
    <n v="1267"/>
    <n v="1257"/>
    <n v="1260"/>
    <n v="1324"/>
    <n v="1306"/>
    <n v="1319"/>
    <n v="1281"/>
    <n v="1227"/>
    <n v="1251"/>
    <n v="1106"/>
    <n v="1140"/>
    <n v="1086"/>
    <n v="1146"/>
    <n v="1124"/>
    <n v="969"/>
    <n v="885"/>
    <n v="1008"/>
    <n v="1134"/>
    <n v="1106"/>
    <n v="1083"/>
    <n v="1213"/>
    <n v="1173"/>
    <n v="1210"/>
    <n v="1245"/>
    <n v="1250"/>
    <n v="1296"/>
    <n v="1230"/>
    <n v="1247"/>
    <n v="1233"/>
    <n v="1188"/>
    <n v="1151"/>
    <n v="1137"/>
    <n v="1272"/>
    <n v="1379"/>
    <n v="1329"/>
    <n v="1209"/>
    <n v="1179"/>
    <n v="1122"/>
    <n v="1274"/>
    <n v="1258"/>
    <n v="1339"/>
    <n v="1409"/>
    <n v="1513"/>
    <n v="1638"/>
    <n v="1617"/>
    <n v="1686"/>
    <n v="1674"/>
    <n v="1688"/>
    <n v="1785"/>
    <n v="1729"/>
    <n v="1693"/>
    <n v="1723"/>
    <n v="1666"/>
    <n v="1629"/>
    <n v="1546"/>
    <n v="1570"/>
    <n v="1521"/>
    <n v="1547"/>
    <n v="1407"/>
    <n v="1333"/>
    <n v="1427"/>
    <n v="1484"/>
    <n v="1451"/>
    <n v="1476"/>
    <n v="1520"/>
    <n v="1606"/>
    <n v="1738"/>
    <n v="1964"/>
    <n v="1469"/>
    <n v="1285"/>
    <n v="1295"/>
    <n v="1113"/>
    <n v="997"/>
    <n v="849"/>
    <n v="934"/>
    <n v="861"/>
    <n v="725"/>
    <n v="761"/>
    <n v="648"/>
    <n v="628"/>
    <n v="527"/>
    <n v="482"/>
    <n v="431"/>
    <n v="425"/>
    <n v="341"/>
    <n v="1594"/>
  </r>
  <r>
    <s v="E07000109"/>
    <x v="291"/>
    <s v="Non-metropolitan District"/>
    <x v="291"/>
    <n v="1321"/>
    <n v="1372"/>
    <n v="1479"/>
    <n v="1436"/>
    <n v="1447"/>
    <n v="1554"/>
    <n v="1415"/>
    <n v="1604"/>
    <n v="1387"/>
    <n v="1527"/>
    <n v="1393"/>
    <n v="1440"/>
    <n v="1427"/>
    <n v="1446"/>
    <n v="1365"/>
    <n v="1270"/>
    <n v="1239"/>
    <n v="1303"/>
    <n v="1263"/>
    <n v="1014"/>
    <n v="963"/>
    <n v="1055"/>
    <n v="1069"/>
    <n v="1031"/>
    <n v="1212"/>
    <n v="1302"/>
    <n v="1237"/>
    <n v="1330"/>
    <n v="1319"/>
    <n v="1368"/>
    <n v="1396"/>
    <n v="1414"/>
    <n v="1478"/>
    <n v="1473"/>
    <n v="1421"/>
    <n v="1457"/>
    <n v="1436"/>
    <n v="1412"/>
    <n v="1406"/>
    <n v="1439"/>
    <n v="1418"/>
    <n v="1285"/>
    <n v="1246"/>
    <n v="1295"/>
    <n v="1433"/>
    <n v="1315"/>
    <n v="1365"/>
    <n v="1525"/>
    <n v="1626"/>
    <n v="1572"/>
    <n v="1591"/>
    <n v="1515"/>
    <n v="1499"/>
    <n v="1548"/>
    <n v="1438"/>
    <n v="1447"/>
    <n v="1579"/>
    <n v="1401"/>
    <n v="1381"/>
    <n v="1248"/>
    <n v="1250"/>
    <n v="1245"/>
    <n v="1083"/>
    <n v="1116"/>
    <n v="1043"/>
    <n v="1026"/>
    <n v="1013"/>
    <n v="910"/>
    <n v="1011"/>
    <n v="895"/>
    <n v="989"/>
    <n v="1015"/>
    <n v="1172"/>
    <n v="903"/>
    <n v="821"/>
    <n v="790"/>
    <n v="821"/>
    <n v="665"/>
    <n v="595"/>
    <n v="647"/>
    <n v="619"/>
    <n v="587"/>
    <n v="532"/>
    <n v="493"/>
    <n v="486"/>
    <n v="452"/>
    <n v="372"/>
    <n v="337"/>
    <n v="271"/>
    <n v="220"/>
    <n v="913"/>
  </r>
  <r>
    <s v="E07000110"/>
    <x v="292"/>
    <s v="Non-metropolitan District"/>
    <x v="292"/>
    <n v="1933"/>
    <n v="2145"/>
    <n v="2179"/>
    <n v="2136"/>
    <n v="2301"/>
    <n v="2187"/>
    <n v="2227"/>
    <n v="2185"/>
    <n v="2354"/>
    <n v="2120"/>
    <n v="2177"/>
    <n v="2212"/>
    <n v="2122"/>
    <n v="2062"/>
    <n v="1924"/>
    <n v="2021"/>
    <n v="1938"/>
    <n v="1816"/>
    <n v="1871"/>
    <n v="1388"/>
    <n v="1412"/>
    <n v="1612"/>
    <n v="1761"/>
    <n v="1859"/>
    <n v="1862"/>
    <n v="2196"/>
    <n v="1972"/>
    <n v="2111"/>
    <n v="2010"/>
    <n v="2158"/>
    <n v="2167"/>
    <n v="2254"/>
    <n v="2199"/>
    <n v="2305"/>
    <n v="2312"/>
    <n v="2174"/>
    <n v="2326"/>
    <n v="2203"/>
    <n v="2375"/>
    <n v="2264"/>
    <n v="2184"/>
    <n v="2023"/>
    <n v="2029"/>
    <n v="2047"/>
    <n v="2206"/>
    <n v="2134"/>
    <n v="2281"/>
    <n v="2405"/>
    <n v="2507"/>
    <n v="2443"/>
    <n v="2533"/>
    <n v="2470"/>
    <n v="2559"/>
    <n v="2628"/>
    <n v="2594"/>
    <n v="2477"/>
    <n v="2305"/>
    <n v="2374"/>
    <n v="2182"/>
    <n v="2072"/>
    <n v="2034"/>
    <n v="2010"/>
    <n v="1870"/>
    <n v="1837"/>
    <n v="1784"/>
    <n v="1662"/>
    <n v="1690"/>
    <n v="1712"/>
    <n v="1676"/>
    <n v="1741"/>
    <n v="1813"/>
    <n v="1969"/>
    <n v="2266"/>
    <n v="1690"/>
    <n v="1463"/>
    <n v="1499"/>
    <n v="1390"/>
    <n v="1207"/>
    <n v="1035"/>
    <n v="1065"/>
    <n v="1108"/>
    <n v="988"/>
    <n v="936"/>
    <n v="918"/>
    <n v="754"/>
    <n v="693"/>
    <n v="643"/>
    <n v="610"/>
    <n v="515"/>
    <n v="430"/>
    <n v="1535"/>
  </r>
  <r>
    <s v="E07000111"/>
    <x v="293"/>
    <s v="Non-metropolitan District"/>
    <x v="293"/>
    <n v="1274"/>
    <n v="1303"/>
    <n v="1401"/>
    <n v="1407"/>
    <n v="1593"/>
    <n v="1475"/>
    <n v="1560"/>
    <n v="1653"/>
    <n v="1698"/>
    <n v="1708"/>
    <n v="1586"/>
    <n v="1655"/>
    <n v="1620"/>
    <n v="1536"/>
    <n v="1539"/>
    <n v="1411"/>
    <n v="1344"/>
    <n v="1380"/>
    <n v="1284"/>
    <n v="872"/>
    <n v="849"/>
    <n v="927"/>
    <n v="995"/>
    <n v="1153"/>
    <n v="1079"/>
    <n v="1206"/>
    <n v="1160"/>
    <n v="1115"/>
    <n v="1167"/>
    <n v="1120"/>
    <n v="1247"/>
    <n v="1267"/>
    <n v="1339"/>
    <n v="1234"/>
    <n v="1297"/>
    <n v="1216"/>
    <n v="1345"/>
    <n v="1478"/>
    <n v="1507"/>
    <n v="1634"/>
    <n v="1608"/>
    <n v="1567"/>
    <n v="1596"/>
    <n v="1533"/>
    <n v="1612"/>
    <n v="1643"/>
    <n v="1706"/>
    <n v="1726"/>
    <n v="1791"/>
    <n v="1671"/>
    <n v="1763"/>
    <n v="1853"/>
    <n v="1871"/>
    <n v="1849"/>
    <n v="1872"/>
    <n v="1734"/>
    <n v="1676"/>
    <n v="1757"/>
    <n v="1612"/>
    <n v="1576"/>
    <n v="1517"/>
    <n v="1463"/>
    <n v="1412"/>
    <n v="1312"/>
    <n v="1298"/>
    <n v="1317"/>
    <n v="1409"/>
    <n v="1262"/>
    <n v="1365"/>
    <n v="1356"/>
    <n v="1392"/>
    <n v="1513"/>
    <n v="1654"/>
    <n v="1320"/>
    <n v="1184"/>
    <n v="1198"/>
    <n v="1096"/>
    <n v="902"/>
    <n v="820"/>
    <n v="822"/>
    <n v="863"/>
    <n v="741"/>
    <n v="757"/>
    <n v="693"/>
    <n v="602"/>
    <n v="573"/>
    <n v="538"/>
    <n v="477"/>
    <n v="457"/>
    <n v="394"/>
    <n v="1393"/>
  </r>
  <r>
    <s v="E07000113"/>
    <x v="294"/>
    <s v="Non-metropolitan District"/>
    <x v="294"/>
    <n v="1763"/>
    <n v="1766"/>
    <n v="1857"/>
    <n v="1962"/>
    <n v="1840"/>
    <n v="1937"/>
    <n v="2005"/>
    <n v="2051"/>
    <n v="2015"/>
    <n v="2047"/>
    <n v="1948"/>
    <n v="1960"/>
    <n v="1943"/>
    <n v="1906"/>
    <n v="1753"/>
    <n v="1738"/>
    <n v="1656"/>
    <n v="1674"/>
    <n v="1668"/>
    <n v="1488"/>
    <n v="1439"/>
    <n v="1616"/>
    <n v="1687"/>
    <n v="1712"/>
    <n v="1717"/>
    <n v="1751"/>
    <n v="1826"/>
    <n v="1858"/>
    <n v="1794"/>
    <n v="1894"/>
    <n v="1937"/>
    <n v="1771"/>
    <n v="1824"/>
    <n v="1850"/>
    <n v="1924"/>
    <n v="1894"/>
    <n v="1811"/>
    <n v="1848"/>
    <n v="1895"/>
    <n v="1942"/>
    <n v="1918"/>
    <n v="1628"/>
    <n v="1632"/>
    <n v="1705"/>
    <n v="1702"/>
    <n v="1813"/>
    <n v="1904"/>
    <n v="1972"/>
    <n v="2018"/>
    <n v="2034"/>
    <n v="2171"/>
    <n v="2123"/>
    <n v="2161"/>
    <n v="2194"/>
    <n v="2276"/>
    <n v="2318"/>
    <n v="2100"/>
    <n v="2028"/>
    <n v="1944"/>
    <n v="1882"/>
    <n v="1812"/>
    <n v="1788"/>
    <n v="1769"/>
    <n v="1758"/>
    <n v="1621"/>
    <n v="1640"/>
    <n v="1542"/>
    <n v="1464"/>
    <n v="1604"/>
    <n v="1671"/>
    <n v="1700"/>
    <n v="1774"/>
    <n v="2004"/>
    <n v="1424"/>
    <n v="1514"/>
    <n v="1379"/>
    <n v="1185"/>
    <n v="1035"/>
    <n v="930"/>
    <n v="984"/>
    <n v="902"/>
    <n v="829"/>
    <n v="708"/>
    <n v="672"/>
    <n v="601"/>
    <n v="512"/>
    <n v="455"/>
    <n v="440"/>
    <n v="387"/>
    <n v="322"/>
    <n v="1166"/>
  </r>
  <r>
    <s v="E07000114"/>
    <x v="295"/>
    <s v="Non-metropolitan District"/>
    <x v="295"/>
    <n v="1463"/>
    <n v="1564"/>
    <n v="1527"/>
    <n v="1659"/>
    <n v="1664"/>
    <n v="1672"/>
    <n v="1757"/>
    <n v="1801"/>
    <n v="1774"/>
    <n v="1755"/>
    <n v="1732"/>
    <n v="1789"/>
    <n v="1815"/>
    <n v="1662"/>
    <n v="1602"/>
    <n v="1594"/>
    <n v="1532"/>
    <n v="1530"/>
    <n v="1503"/>
    <n v="1291"/>
    <n v="1248"/>
    <n v="1464"/>
    <n v="1498"/>
    <n v="1495"/>
    <n v="1448"/>
    <n v="1570"/>
    <n v="1537"/>
    <n v="1637"/>
    <n v="1517"/>
    <n v="1431"/>
    <n v="1461"/>
    <n v="1521"/>
    <n v="1564"/>
    <n v="1650"/>
    <n v="1581"/>
    <n v="1572"/>
    <n v="1613"/>
    <n v="1552"/>
    <n v="1626"/>
    <n v="1623"/>
    <n v="1650"/>
    <n v="1425"/>
    <n v="1450"/>
    <n v="1402"/>
    <n v="1586"/>
    <n v="1597"/>
    <n v="1717"/>
    <n v="1728"/>
    <n v="1954"/>
    <n v="1802"/>
    <n v="1928"/>
    <n v="1896"/>
    <n v="2007"/>
    <n v="1953"/>
    <n v="2036"/>
    <n v="1945"/>
    <n v="1975"/>
    <n v="1983"/>
    <n v="1959"/>
    <n v="1803"/>
    <n v="1876"/>
    <n v="1781"/>
    <n v="1871"/>
    <n v="1687"/>
    <n v="1797"/>
    <n v="1836"/>
    <n v="1768"/>
    <n v="1758"/>
    <n v="1815"/>
    <n v="1838"/>
    <n v="1865"/>
    <n v="2071"/>
    <n v="2250"/>
    <n v="1701"/>
    <n v="1583"/>
    <n v="1572"/>
    <n v="1421"/>
    <n v="1244"/>
    <n v="1088"/>
    <n v="1091"/>
    <n v="1030"/>
    <n v="970"/>
    <n v="893"/>
    <n v="835"/>
    <n v="745"/>
    <n v="666"/>
    <n v="589"/>
    <n v="548"/>
    <n v="529"/>
    <n v="431"/>
    <n v="1683"/>
  </r>
  <r>
    <s v="E07000115"/>
    <x v="296"/>
    <s v="Non-metropolitan District"/>
    <x v="296"/>
    <n v="1416"/>
    <n v="1593"/>
    <n v="1628"/>
    <n v="1580"/>
    <n v="1665"/>
    <n v="1660"/>
    <n v="1770"/>
    <n v="1722"/>
    <n v="1712"/>
    <n v="1824"/>
    <n v="1753"/>
    <n v="1797"/>
    <n v="1764"/>
    <n v="1770"/>
    <n v="1707"/>
    <n v="1701"/>
    <n v="1712"/>
    <n v="1710"/>
    <n v="1596"/>
    <n v="1185"/>
    <n v="1027"/>
    <n v="1212"/>
    <n v="1252"/>
    <n v="1322"/>
    <n v="1348"/>
    <n v="1458"/>
    <n v="1273"/>
    <n v="1417"/>
    <n v="1466"/>
    <n v="1413"/>
    <n v="1614"/>
    <n v="1475"/>
    <n v="1439"/>
    <n v="1491"/>
    <n v="1487"/>
    <n v="1636"/>
    <n v="1593"/>
    <n v="1637"/>
    <n v="1754"/>
    <n v="1763"/>
    <n v="1724"/>
    <n v="1664"/>
    <n v="1689"/>
    <n v="1687"/>
    <n v="1814"/>
    <n v="1851"/>
    <n v="2013"/>
    <n v="1979"/>
    <n v="2019"/>
    <n v="2048"/>
    <n v="1945"/>
    <n v="2002"/>
    <n v="2052"/>
    <n v="1918"/>
    <n v="2047"/>
    <n v="1975"/>
    <n v="1863"/>
    <n v="1860"/>
    <n v="1740"/>
    <n v="1627"/>
    <n v="1586"/>
    <n v="1570"/>
    <n v="1523"/>
    <n v="1390"/>
    <n v="1322"/>
    <n v="1296"/>
    <n v="1328"/>
    <n v="1307"/>
    <n v="1170"/>
    <n v="1313"/>
    <n v="1306"/>
    <n v="1489"/>
    <n v="1650"/>
    <n v="1220"/>
    <n v="1118"/>
    <n v="1235"/>
    <n v="1098"/>
    <n v="972"/>
    <n v="805"/>
    <n v="823"/>
    <n v="834"/>
    <n v="744"/>
    <n v="731"/>
    <n v="665"/>
    <n v="611"/>
    <n v="554"/>
    <n v="489"/>
    <n v="392"/>
    <n v="337"/>
    <n v="311"/>
    <n v="1105"/>
  </r>
  <r>
    <s v="E07000116"/>
    <x v="297"/>
    <s v="Non-metropolitan District"/>
    <x v="297"/>
    <n v="1197"/>
    <n v="1245"/>
    <n v="1253"/>
    <n v="1297"/>
    <n v="1396"/>
    <n v="1357"/>
    <n v="1464"/>
    <n v="1597"/>
    <n v="1584"/>
    <n v="1621"/>
    <n v="1651"/>
    <n v="1672"/>
    <n v="1732"/>
    <n v="1644"/>
    <n v="1609"/>
    <n v="1630"/>
    <n v="1570"/>
    <n v="1450"/>
    <n v="1426"/>
    <n v="835"/>
    <n v="773"/>
    <n v="884"/>
    <n v="961"/>
    <n v="1023"/>
    <n v="1202"/>
    <n v="1074"/>
    <n v="1007"/>
    <n v="1120"/>
    <n v="1163"/>
    <n v="1161"/>
    <n v="1238"/>
    <n v="1425"/>
    <n v="1330"/>
    <n v="1457"/>
    <n v="1455"/>
    <n v="1470"/>
    <n v="1474"/>
    <n v="1599"/>
    <n v="1644"/>
    <n v="1705"/>
    <n v="1605"/>
    <n v="1542"/>
    <n v="1543"/>
    <n v="1574"/>
    <n v="1704"/>
    <n v="1722"/>
    <n v="1877"/>
    <n v="1939"/>
    <n v="1849"/>
    <n v="1797"/>
    <n v="1880"/>
    <n v="1884"/>
    <n v="1961"/>
    <n v="1819"/>
    <n v="1891"/>
    <n v="1802"/>
    <n v="1729"/>
    <n v="1598"/>
    <n v="1472"/>
    <n v="1453"/>
    <n v="1459"/>
    <n v="1403"/>
    <n v="1265"/>
    <n v="1287"/>
    <n v="1218"/>
    <n v="1257"/>
    <n v="1125"/>
    <n v="1032"/>
    <n v="1129"/>
    <n v="1239"/>
    <n v="1297"/>
    <n v="1275"/>
    <n v="1404"/>
    <n v="1077"/>
    <n v="1053"/>
    <n v="1033"/>
    <n v="943"/>
    <n v="839"/>
    <n v="721"/>
    <n v="750"/>
    <n v="717"/>
    <n v="691"/>
    <n v="590"/>
    <n v="570"/>
    <n v="523"/>
    <n v="534"/>
    <n v="501"/>
    <n v="425"/>
    <n v="414"/>
    <n v="370"/>
    <n v="1547"/>
  </r>
  <r>
    <s v="E10000025"/>
    <x v="298"/>
    <s v="County"/>
    <x v="298"/>
    <n v="7414"/>
    <n v="7715"/>
    <n v="7874"/>
    <n v="8236"/>
    <n v="8193"/>
    <n v="8139"/>
    <n v="8376"/>
    <n v="8780"/>
    <n v="9074"/>
    <n v="8547"/>
    <n v="8266"/>
    <n v="8552"/>
    <n v="8372"/>
    <n v="8121"/>
    <n v="7884"/>
    <n v="7830"/>
    <n v="7585"/>
    <n v="7165"/>
    <n v="7903"/>
    <n v="9653"/>
    <n v="10091"/>
    <n v="10179"/>
    <n v="9902"/>
    <n v="9460"/>
    <n v="9619"/>
    <n v="9372"/>
    <n v="9264"/>
    <n v="8992"/>
    <n v="8995"/>
    <n v="8546"/>
    <n v="8061"/>
    <n v="8102"/>
    <n v="8414"/>
    <n v="8696"/>
    <n v="8925"/>
    <n v="8865"/>
    <n v="9254"/>
    <n v="8907"/>
    <n v="9143"/>
    <n v="8916"/>
    <n v="8909"/>
    <n v="8335"/>
    <n v="8365"/>
    <n v="8071"/>
    <n v="8425"/>
    <n v="8696"/>
    <n v="8975"/>
    <n v="9224"/>
    <n v="9453"/>
    <n v="9390"/>
    <n v="9383"/>
    <n v="9551"/>
    <n v="9598"/>
    <n v="9820"/>
    <n v="9690"/>
    <n v="9641"/>
    <n v="9393"/>
    <n v="9036"/>
    <n v="8573"/>
    <n v="8391"/>
    <n v="7962"/>
    <n v="7762"/>
    <n v="7468"/>
    <n v="7149"/>
    <n v="6899"/>
    <n v="6782"/>
    <n v="6660"/>
    <n v="6300"/>
    <n v="6679"/>
    <n v="6796"/>
    <n v="6895"/>
    <n v="7293"/>
    <n v="7612"/>
    <n v="5949"/>
    <n v="6040"/>
    <n v="5854"/>
    <n v="5429"/>
    <n v="4724"/>
    <n v="4136"/>
    <n v="4246"/>
    <n v="4234"/>
    <n v="3861"/>
    <n v="3629"/>
    <n v="3446"/>
    <n v="3139"/>
    <n v="2730"/>
    <n v="2533"/>
    <n v="2328"/>
    <n v="2033"/>
    <n v="1713"/>
    <n v="7085"/>
  </r>
  <r>
    <s v="E07000177"/>
    <x v="299"/>
    <s v="Non-metropolitan District"/>
    <x v="299"/>
    <n v="1824"/>
    <n v="1889"/>
    <n v="1889"/>
    <n v="1974"/>
    <n v="1913"/>
    <n v="1851"/>
    <n v="1858"/>
    <n v="1938"/>
    <n v="2067"/>
    <n v="1967"/>
    <n v="1888"/>
    <n v="1920"/>
    <n v="1940"/>
    <n v="1812"/>
    <n v="1782"/>
    <n v="1706"/>
    <n v="1700"/>
    <n v="1561"/>
    <n v="1619"/>
    <n v="1306"/>
    <n v="1164"/>
    <n v="1171"/>
    <n v="1437"/>
    <n v="1469"/>
    <n v="1508"/>
    <n v="1591"/>
    <n v="1649"/>
    <n v="1686"/>
    <n v="1674"/>
    <n v="1766"/>
    <n v="1803"/>
    <n v="1971"/>
    <n v="2056"/>
    <n v="2100"/>
    <n v="2301"/>
    <n v="2127"/>
    <n v="2225"/>
    <n v="2156"/>
    <n v="2243"/>
    <n v="2177"/>
    <n v="2102"/>
    <n v="1958"/>
    <n v="1900"/>
    <n v="1855"/>
    <n v="1910"/>
    <n v="2096"/>
    <n v="2037"/>
    <n v="2172"/>
    <n v="2072"/>
    <n v="2177"/>
    <n v="2204"/>
    <n v="2161"/>
    <n v="2234"/>
    <n v="2337"/>
    <n v="2218"/>
    <n v="2260"/>
    <n v="2179"/>
    <n v="2075"/>
    <n v="1917"/>
    <n v="1957"/>
    <n v="1775"/>
    <n v="1773"/>
    <n v="1678"/>
    <n v="1687"/>
    <n v="1598"/>
    <n v="1430"/>
    <n v="1492"/>
    <n v="1419"/>
    <n v="1477"/>
    <n v="1516"/>
    <n v="1554"/>
    <n v="1604"/>
    <n v="1639"/>
    <n v="1252"/>
    <n v="1247"/>
    <n v="1212"/>
    <n v="1193"/>
    <n v="1028"/>
    <n v="851"/>
    <n v="905"/>
    <n v="906"/>
    <n v="828"/>
    <n v="779"/>
    <n v="732"/>
    <n v="682"/>
    <n v="568"/>
    <n v="519"/>
    <n v="453"/>
    <n v="467"/>
    <n v="372"/>
    <n v="1368"/>
  </r>
  <r>
    <s v="E07000178"/>
    <x v="300"/>
    <s v="Non-metropolitan District"/>
    <x v="300"/>
    <n v="1599"/>
    <n v="1613"/>
    <n v="1618"/>
    <n v="1709"/>
    <n v="1639"/>
    <n v="1696"/>
    <n v="1742"/>
    <n v="1844"/>
    <n v="1918"/>
    <n v="1648"/>
    <n v="1737"/>
    <n v="1794"/>
    <n v="1689"/>
    <n v="1723"/>
    <n v="1634"/>
    <n v="1568"/>
    <n v="1499"/>
    <n v="1433"/>
    <n v="2110"/>
    <n v="5105"/>
    <n v="6211"/>
    <n v="6158"/>
    <n v="4940"/>
    <n v="3979"/>
    <n v="3987"/>
    <n v="3924"/>
    <n v="3823"/>
    <n v="3157"/>
    <n v="3023"/>
    <n v="2437"/>
    <n v="1706"/>
    <n v="1394"/>
    <n v="1559"/>
    <n v="1877"/>
    <n v="1857"/>
    <n v="1941"/>
    <n v="2065"/>
    <n v="1870"/>
    <n v="1883"/>
    <n v="1661"/>
    <n v="1676"/>
    <n v="1702"/>
    <n v="1700"/>
    <n v="1492"/>
    <n v="1417"/>
    <n v="1432"/>
    <n v="1487"/>
    <n v="1557"/>
    <n v="1484"/>
    <n v="1636"/>
    <n v="1484"/>
    <n v="1614"/>
    <n v="1584"/>
    <n v="1551"/>
    <n v="1532"/>
    <n v="1675"/>
    <n v="1542"/>
    <n v="1422"/>
    <n v="1291"/>
    <n v="1381"/>
    <n v="1237"/>
    <n v="1272"/>
    <n v="1246"/>
    <n v="1157"/>
    <n v="1074"/>
    <n v="1093"/>
    <n v="1051"/>
    <n v="1006"/>
    <n v="1017"/>
    <n v="1054"/>
    <n v="1009"/>
    <n v="1002"/>
    <n v="1038"/>
    <n v="840"/>
    <n v="861"/>
    <n v="784"/>
    <n v="777"/>
    <n v="693"/>
    <n v="578"/>
    <n v="621"/>
    <n v="615"/>
    <n v="524"/>
    <n v="542"/>
    <n v="498"/>
    <n v="443"/>
    <n v="409"/>
    <n v="399"/>
    <n v="402"/>
    <n v="290"/>
    <n v="248"/>
    <n v="1248"/>
  </r>
  <r>
    <s v="E07000179"/>
    <x v="301"/>
    <s v="Non-metropolitan District"/>
    <x v="301"/>
    <n v="1435"/>
    <n v="1576"/>
    <n v="1590"/>
    <n v="1687"/>
    <n v="1703"/>
    <n v="1701"/>
    <n v="1676"/>
    <n v="1843"/>
    <n v="1895"/>
    <n v="1866"/>
    <n v="1671"/>
    <n v="1858"/>
    <n v="1735"/>
    <n v="1838"/>
    <n v="1627"/>
    <n v="1607"/>
    <n v="1588"/>
    <n v="1571"/>
    <n v="1537"/>
    <n v="1145"/>
    <n v="959"/>
    <n v="1002"/>
    <n v="1237"/>
    <n v="1494"/>
    <n v="1371"/>
    <n v="1366"/>
    <n v="1304"/>
    <n v="1361"/>
    <n v="1551"/>
    <n v="1485"/>
    <n v="1519"/>
    <n v="1611"/>
    <n v="1624"/>
    <n v="1609"/>
    <n v="1622"/>
    <n v="1720"/>
    <n v="1843"/>
    <n v="1730"/>
    <n v="1771"/>
    <n v="1832"/>
    <n v="1894"/>
    <n v="1723"/>
    <n v="1687"/>
    <n v="1818"/>
    <n v="1864"/>
    <n v="1979"/>
    <n v="2019"/>
    <n v="2049"/>
    <n v="2238"/>
    <n v="2146"/>
    <n v="2187"/>
    <n v="2165"/>
    <n v="2262"/>
    <n v="2258"/>
    <n v="2246"/>
    <n v="2135"/>
    <n v="2085"/>
    <n v="1991"/>
    <n v="1998"/>
    <n v="1880"/>
    <n v="1794"/>
    <n v="1703"/>
    <n v="1657"/>
    <n v="1588"/>
    <n v="1545"/>
    <n v="1572"/>
    <n v="1482"/>
    <n v="1440"/>
    <n v="1449"/>
    <n v="1478"/>
    <n v="1588"/>
    <n v="1706"/>
    <n v="1778"/>
    <n v="1498"/>
    <n v="1436"/>
    <n v="1439"/>
    <n v="1329"/>
    <n v="1128"/>
    <n v="1001"/>
    <n v="1023"/>
    <n v="1033"/>
    <n v="1009"/>
    <n v="854"/>
    <n v="796"/>
    <n v="766"/>
    <n v="654"/>
    <n v="612"/>
    <n v="506"/>
    <n v="457"/>
    <n v="381"/>
    <n v="1571"/>
  </r>
  <r>
    <s v="E07000180"/>
    <x v="302"/>
    <s v="Non-metropolitan District"/>
    <x v="302"/>
    <n v="1461"/>
    <n v="1552"/>
    <n v="1625"/>
    <n v="1676"/>
    <n v="1678"/>
    <n v="1649"/>
    <n v="1698"/>
    <n v="1694"/>
    <n v="1772"/>
    <n v="1676"/>
    <n v="1594"/>
    <n v="1669"/>
    <n v="1638"/>
    <n v="1525"/>
    <n v="1645"/>
    <n v="1692"/>
    <n v="1551"/>
    <n v="1475"/>
    <n v="1495"/>
    <n v="1231"/>
    <n v="1038"/>
    <n v="1037"/>
    <n v="1264"/>
    <n v="1410"/>
    <n v="1579"/>
    <n v="1371"/>
    <n v="1446"/>
    <n v="1583"/>
    <n v="1504"/>
    <n v="1542"/>
    <n v="1669"/>
    <n v="1726"/>
    <n v="1819"/>
    <n v="1821"/>
    <n v="1818"/>
    <n v="1768"/>
    <n v="1741"/>
    <n v="1731"/>
    <n v="1834"/>
    <n v="1854"/>
    <n v="1847"/>
    <n v="1691"/>
    <n v="1789"/>
    <n v="1670"/>
    <n v="1869"/>
    <n v="1782"/>
    <n v="1864"/>
    <n v="1832"/>
    <n v="2000"/>
    <n v="1830"/>
    <n v="1968"/>
    <n v="2010"/>
    <n v="1842"/>
    <n v="1996"/>
    <n v="2015"/>
    <n v="1919"/>
    <n v="1900"/>
    <n v="1880"/>
    <n v="1845"/>
    <n v="1688"/>
    <n v="1766"/>
    <n v="1635"/>
    <n v="1535"/>
    <n v="1435"/>
    <n v="1394"/>
    <n v="1474"/>
    <n v="1399"/>
    <n v="1309"/>
    <n v="1438"/>
    <n v="1436"/>
    <n v="1477"/>
    <n v="1564"/>
    <n v="1760"/>
    <n v="1225"/>
    <n v="1315"/>
    <n v="1279"/>
    <n v="1094"/>
    <n v="1017"/>
    <n v="920"/>
    <n v="908"/>
    <n v="855"/>
    <n v="825"/>
    <n v="798"/>
    <n v="791"/>
    <n v="668"/>
    <n v="558"/>
    <n v="531"/>
    <n v="492"/>
    <n v="427"/>
    <n v="400"/>
    <n v="1494"/>
  </r>
  <r>
    <s v="E07000181"/>
    <x v="303"/>
    <s v="Non-metropolitan District"/>
    <x v="303"/>
    <n v="1095"/>
    <n v="1085"/>
    <n v="1152"/>
    <n v="1190"/>
    <n v="1260"/>
    <n v="1242"/>
    <n v="1402"/>
    <n v="1461"/>
    <n v="1422"/>
    <n v="1390"/>
    <n v="1376"/>
    <n v="1311"/>
    <n v="1370"/>
    <n v="1223"/>
    <n v="1196"/>
    <n v="1257"/>
    <n v="1247"/>
    <n v="1125"/>
    <n v="1142"/>
    <n v="866"/>
    <n v="719"/>
    <n v="811"/>
    <n v="1024"/>
    <n v="1108"/>
    <n v="1174"/>
    <n v="1120"/>
    <n v="1042"/>
    <n v="1205"/>
    <n v="1243"/>
    <n v="1316"/>
    <n v="1364"/>
    <n v="1400"/>
    <n v="1356"/>
    <n v="1289"/>
    <n v="1327"/>
    <n v="1309"/>
    <n v="1380"/>
    <n v="1420"/>
    <n v="1412"/>
    <n v="1392"/>
    <n v="1390"/>
    <n v="1261"/>
    <n v="1289"/>
    <n v="1236"/>
    <n v="1365"/>
    <n v="1407"/>
    <n v="1568"/>
    <n v="1614"/>
    <n v="1659"/>
    <n v="1601"/>
    <n v="1540"/>
    <n v="1601"/>
    <n v="1676"/>
    <n v="1678"/>
    <n v="1679"/>
    <n v="1652"/>
    <n v="1687"/>
    <n v="1668"/>
    <n v="1522"/>
    <n v="1485"/>
    <n v="1390"/>
    <n v="1379"/>
    <n v="1352"/>
    <n v="1282"/>
    <n v="1288"/>
    <n v="1213"/>
    <n v="1236"/>
    <n v="1126"/>
    <n v="1298"/>
    <n v="1312"/>
    <n v="1267"/>
    <n v="1417"/>
    <n v="1397"/>
    <n v="1134"/>
    <n v="1181"/>
    <n v="1140"/>
    <n v="1036"/>
    <n v="858"/>
    <n v="786"/>
    <n v="789"/>
    <n v="825"/>
    <n v="675"/>
    <n v="656"/>
    <n v="629"/>
    <n v="580"/>
    <n v="541"/>
    <n v="472"/>
    <n v="475"/>
    <n v="392"/>
    <n v="312"/>
    <n v="1404"/>
  </r>
  <r>
    <s v="E10000030"/>
    <x v="304"/>
    <s v="County"/>
    <x v="304"/>
    <n v="12705"/>
    <n v="13394"/>
    <n v="13861"/>
    <n v="14731"/>
    <n v="14755"/>
    <n v="14855"/>
    <n v="15241"/>
    <n v="15947"/>
    <n v="15912"/>
    <n v="15831"/>
    <n v="15332"/>
    <n v="15613"/>
    <n v="15131"/>
    <n v="14801"/>
    <n v="14235"/>
    <n v="14082"/>
    <n v="13757"/>
    <n v="13577"/>
    <n v="13868"/>
    <n v="12485"/>
    <n v="12508"/>
    <n v="12495"/>
    <n v="13330"/>
    <n v="13640"/>
    <n v="13343"/>
    <n v="12986"/>
    <n v="12826"/>
    <n v="12726"/>
    <n v="13122"/>
    <n v="12856"/>
    <n v="12933"/>
    <n v="13396"/>
    <n v="12636"/>
    <n v="13156"/>
    <n v="13504"/>
    <n v="14030"/>
    <n v="14513"/>
    <n v="15582"/>
    <n v="16049"/>
    <n v="16788"/>
    <n v="16672"/>
    <n v="16352"/>
    <n v="16376"/>
    <n v="16467"/>
    <n v="17020"/>
    <n v="16882"/>
    <n v="17307"/>
    <n v="17607"/>
    <n v="18000"/>
    <n v="17199"/>
    <n v="17292"/>
    <n v="17585"/>
    <n v="17883"/>
    <n v="17834"/>
    <n v="17759"/>
    <n v="17605"/>
    <n v="17031"/>
    <n v="16347"/>
    <n v="15845"/>
    <n v="14888"/>
    <n v="14166"/>
    <n v="13875"/>
    <n v="13045"/>
    <n v="12604"/>
    <n v="12167"/>
    <n v="11632"/>
    <n v="11601"/>
    <n v="11249"/>
    <n v="11155"/>
    <n v="11425"/>
    <n v="11984"/>
    <n v="12622"/>
    <n v="13661"/>
    <n v="10884"/>
    <n v="10068"/>
    <n v="10192"/>
    <n v="9502"/>
    <n v="8111"/>
    <n v="7160"/>
    <n v="7466"/>
    <n v="7441"/>
    <n v="6956"/>
    <n v="6633"/>
    <n v="6305"/>
    <n v="5666"/>
    <n v="5246"/>
    <n v="4804"/>
    <n v="4493"/>
    <n v="4077"/>
    <n v="3437"/>
    <n v="14126"/>
  </r>
  <r>
    <s v="E07000207"/>
    <x v="305"/>
    <s v="Non-metropolitan District"/>
    <x v="305"/>
    <n v="1538"/>
    <n v="1709"/>
    <n v="1820"/>
    <n v="1901"/>
    <n v="1910"/>
    <n v="1989"/>
    <n v="2021"/>
    <n v="2229"/>
    <n v="2193"/>
    <n v="2127"/>
    <n v="1929"/>
    <n v="2005"/>
    <n v="1883"/>
    <n v="1856"/>
    <n v="1776"/>
    <n v="1740"/>
    <n v="1618"/>
    <n v="1733"/>
    <n v="1543"/>
    <n v="837"/>
    <n v="748"/>
    <n v="888"/>
    <n v="1027"/>
    <n v="1220"/>
    <n v="1156"/>
    <n v="1129"/>
    <n v="1061"/>
    <n v="944"/>
    <n v="983"/>
    <n v="1120"/>
    <n v="1024"/>
    <n v="1213"/>
    <n v="1275"/>
    <n v="1324"/>
    <n v="1317"/>
    <n v="1418"/>
    <n v="1671"/>
    <n v="1916"/>
    <n v="1942"/>
    <n v="2022"/>
    <n v="2181"/>
    <n v="2158"/>
    <n v="2302"/>
    <n v="2060"/>
    <n v="2237"/>
    <n v="2104"/>
    <n v="2318"/>
    <n v="2148"/>
    <n v="2239"/>
    <n v="2188"/>
    <n v="2173"/>
    <n v="2186"/>
    <n v="2134"/>
    <n v="2063"/>
    <n v="2256"/>
    <n v="1993"/>
    <n v="2104"/>
    <n v="1954"/>
    <n v="1884"/>
    <n v="1688"/>
    <n v="1647"/>
    <n v="1558"/>
    <n v="1433"/>
    <n v="1343"/>
    <n v="1329"/>
    <n v="1267"/>
    <n v="1342"/>
    <n v="1286"/>
    <n v="1268"/>
    <n v="1236"/>
    <n v="1314"/>
    <n v="1396"/>
    <n v="1479"/>
    <n v="1207"/>
    <n v="1082"/>
    <n v="1082"/>
    <n v="1025"/>
    <n v="848"/>
    <n v="799"/>
    <n v="761"/>
    <n v="834"/>
    <n v="779"/>
    <n v="738"/>
    <n v="673"/>
    <n v="652"/>
    <n v="599"/>
    <n v="504"/>
    <n v="486"/>
    <n v="474"/>
    <n v="394"/>
    <n v="1835"/>
  </r>
  <r>
    <s v="E07000208"/>
    <x v="306"/>
    <s v="Non-metropolitan District"/>
    <x v="306"/>
    <n v="876"/>
    <n v="996"/>
    <n v="1070"/>
    <n v="1058"/>
    <n v="1066"/>
    <n v="1077"/>
    <n v="1145"/>
    <n v="1130"/>
    <n v="1097"/>
    <n v="1089"/>
    <n v="1109"/>
    <n v="1055"/>
    <n v="1009"/>
    <n v="1067"/>
    <n v="1084"/>
    <n v="917"/>
    <n v="973"/>
    <n v="997"/>
    <n v="990"/>
    <n v="853"/>
    <n v="758"/>
    <n v="771"/>
    <n v="787"/>
    <n v="806"/>
    <n v="839"/>
    <n v="779"/>
    <n v="815"/>
    <n v="852"/>
    <n v="762"/>
    <n v="870"/>
    <n v="761"/>
    <n v="855"/>
    <n v="811"/>
    <n v="914"/>
    <n v="959"/>
    <n v="981"/>
    <n v="999"/>
    <n v="1190"/>
    <n v="1120"/>
    <n v="1162"/>
    <n v="1230"/>
    <n v="1207"/>
    <n v="1135"/>
    <n v="1192"/>
    <n v="1218"/>
    <n v="1168"/>
    <n v="1195"/>
    <n v="1181"/>
    <n v="1279"/>
    <n v="1137"/>
    <n v="1157"/>
    <n v="1142"/>
    <n v="1251"/>
    <n v="1165"/>
    <n v="1185"/>
    <n v="1176"/>
    <n v="1185"/>
    <n v="1074"/>
    <n v="1043"/>
    <n v="946"/>
    <n v="917"/>
    <n v="870"/>
    <n v="819"/>
    <n v="789"/>
    <n v="787"/>
    <n v="704"/>
    <n v="790"/>
    <n v="734"/>
    <n v="805"/>
    <n v="750"/>
    <n v="817"/>
    <n v="822"/>
    <n v="942"/>
    <n v="711"/>
    <n v="616"/>
    <n v="648"/>
    <n v="643"/>
    <n v="524"/>
    <n v="506"/>
    <n v="482"/>
    <n v="473"/>
    <n v="439"/>
    <n v="443"/>
    <n v="371"/>
    <n v="383"/>
    <n v="310"/>
    <n v="278"/>
    <n v="299"/>
    <n v="264"/>
    <n v="213"/>
    <n v="763"/>
  </r>
  <r>
    <s v="E07000209"/>
    <x v="307"/>
    <s v="Non-metropolitan District"/>
    <x v="307"/>
    <n v="1340"/>
    <n v="1370"/>
    <n v="1495"/>
    <n v="1565"/>
    <n v="1463"/>
    <n v="1650"/>
    <n v="1679"/>
    <n v="1781"/>
    <n v="1837"/>
    <n v="1745"/>
    <n v="1818"/>
    <n v="1768"/>
    <n v="1736"/>
    <n v="1719"/>
    <n v="1616"/>
    <n v="1647"/>
    <n v="1549"/>
    <n v="1511"/>
    <n v="1901"/>
    <n v="3342"/>
    <n v="3457"/>
    <n v="3049"/>
    <n v="2950"/>
    <n v="2837"/>
    <n v="2611"/>
    <n v="2529"/>
    <n v="2539"/>
    <n v="2319"/>
    <n v="2573"/>
    <n v="2113"/>
    <n v="2006"/>
    <n v="1838"/>
    <n v="1734"/>
    <n v="1667"/>
    <n v="1645"/>
    <n v="1780"/>
    <n v="1656"/>
    <n v="1721"/>
    <n v="1789"/>
    <n v="1871"/>
    <n v="1692"/>
    <n v="1767"/>
    <n v="1728"/>
    <n v="1825"/>
    <n v="1905"/>
    <n v="1934"/>
    <n v="1939"/>
    <n v="2015"/>
    <n v="1950"/>
    <n v="1825"/>
    <n v="1895"/>
    <n v="1989"/>
    <n v="1928"/>
    <n v="1898"/>
    <n v="1987"/>
    <n v="2045"/>
    <n v="1885"/>
    <n v="1806"/>
    <n v="1849"/>
    <n v="1570"/>
    <n v="1557"/>
    <n v="1603"/>
    <n v="1481"/>
    <n v="1496"/>
    <n v="1432"/>
    <n v="1310"/>
    <n v="1262"/>
    <n v="1242"/>
    <n v="1263"/>
    <n v="1287"/>
    <n v="1395"/>
    <n v="1401"/>
    <n v="1544"/>
    <n v="1211"/>
    <n v="1068"/>
    <n v="1126"/>
    <n v="957"/>
    <n v="856"/>
    <n v="789"/>
    <n v="832"/>
    <n v="806"/>
    <n v="738"/>
    <n v="716"/>
    <n v="654"/>
    <n v="605"/>
    <n v="543"/>
    <n v="501"/>
    <n v="473"/>
    <n v="423"/>
    <n v="352"/>
    <n v="1427"/>
  </r>
  <r>
    <s v="E07000210"/>
    <x v="308"/>
    <s v="Non-metropolitan District"/>
    <x v="308"/>
    <n v="738"/>
    <n v="844"/>
    <n v="817"/>
    <n v="861"/>
    <n v="903"/>
    <n v="888"/>
    <n v="930"/>
    <n v="1025"/>
    <n v="1069"/>
    <n v="1094"/>
    <n v="1056"/>
    <n v="1053"/>
    <n v="1051"/>
    <n v="1070"/>
    <n v="1041"/>
    <n v="1088"/>
    <n v="1040"/>
    <n v="1030"/>
    <n v="972"/>
    <n v="616"/>
    <n v="562"/>
    <n v="585"/>
    <n v="840"/>
    <n v="891"/>
    <n v="908"/>
    <n v="791"/>
    <n v="741"/>
    <n v="849"/>
    <n v="703"/>
    <n v="732"/>
    <n v="788"/>
    <n v="735"/>
    <n v="716"/>
    <n v="817"/>
    <n v="779"/>
    <n v="856"/>
    <n v="831"/>
    <n v="830"/>
    <n v="983"/>
    <n v="1034"/>
    <n v="1064"/>
    <n v="1101"/>
    <n v="1087"/>
    <n v="1146"/>
    <n v="1112"/>
    <n v="1178"/>
    <n v="1168"/>
    <n v="1278"/>
    <n v="1447"/>
    <n v="1267"/>
    <n v="1309"/>
    <n v="1395"/>
    <n v="1477"/>
    <n v="1466"/>
    <n v="1417"/>
    <n v="1462"/>
    <n v="1369"/>
    <n v="1347"/>
    <n v="1306"/>
    <n v="1289"/>
    <n v="1285"/>
    <n v="1133"/>
    <n v="1152"/>
    <n v="1119"/>
    <n v="1073"/>
    <n v="1023"/>
    <n v="1039"/>
    <n v="1029"/>
    <n v="900"/>
    <n v="1036"/>
    <n v="996"/>
    <n v="1129"/>
    <n v="1257"/>
    <n v="1029"/>
    <n v="961"/>
    <n v="934"/>
    <n v="898"/>
    <n v="730"/>
    <n v="615"/>
    <n v="687"/>
    <n v="700"/>
    <n v="668"/>
    <n v="627"/>
    <n v="545"/>
    <n v="542"/>
    <n v="482"/>
    <n v="446"/>
    <n v="460"/>
    <n v="373"/>
    <n v="305"/>
    <n v="1230"/>
  </r>
  <r>
    <s v="E07000211"/>
    <x v="309"/>
    <s v="Non-metropolitan District"/>
    <x v="309"/>
    <n v="1811"/>
    <n v="1842"/>
    <n v="1830"/>
    <n v="1906"/>
    <n v="2041"/>
    <n v="2009"/>
    <n v="2009"/>
    <n v="2106"/>
    <n v="2023"/>
    <n v="2051"/>
    <n v="1933"/>
    <n v="2030"/>
    <n v="1885"/>
    <n v="1837"/>
    <n v="1682"/>
    <n v="1743"/>
    <n v="1723"/>
    <n v="1640"/>
    <n v="1570"/>
    <n v="1033"/>
    <n v="997"/>
    <n v="1117"/>
    <n v="1454"/>
    <n v="1478"/>
    <n v="1410"/>
    <n v="1538"/>
    <n v="1487"/>
    <n v="1561"/>
    <n v="1598"/>
    <n v="1735"/>
    <n v="1847"/>
    <n v="1770"/>
    <n v="1811"/>
    <n v="1782"/>
    <n v="1962"/>
    <n v="1904"/>
    <n v="2002"/>
    <n v="2202"/>
    <n v="2253"/>
    <n v="2190"/>
    <n v="2369"/>
    <n v="2239"/>
    <n v="2122"/>
    <n v="2117"/>
    <n v="2153"/>
    <n v="2204"/>
    <n v="2121"/>
    <n v="2167"/>
    <n v="2226"/>
    <n v="2159"/>
    <n v="2110"/>
    <n v="2163"/>
    <n v="2157"/>
    <n v="2328"/>
    <n v="2193"/>
    <n v="2269"/>
    <n v="2036"/>
    <n v="2047"/>
    <n v="1895"/>
    <n v="1822"/>
    <n v="1727"/>
    <n v="1700"/>
    <n v="1601"/>
    <n v="1479"/>
    <n v="1474"/>
    <n v="1423"/>
    <n v="1364"/>
    <n v="1378"/>
    <n v="1390"/>
    <n v="1409"/>
    <n v="1427"/>
    <n v="1559"/>
    <n v="1633"/>
    <n v="1271"/>
    <n v="1208"/>
    <n v="1155"/>
    <n v="1090"/>
    <n v="959"/>
    <n v="819"/>
    <n v="843"/>
    <n v="850"/>
    <n v="802"/>
    <n v="724"/>
    <n v="699"/>
    <n v="638"/>
    <n v="583"/>
    <n v="589"/>
    <n v="556"/>
    <n v="470"/>
    <n v="422"/>
    <n v="1807"/>
  </r>
  <r>
    <s v="E07000212"/>
    <x v="310"/>
    <s v="Non-metropolitan District"/>
    <x v="310"/>
    <n v="956"/>
    <n v="935"/>
    <n v="993"/>
    <n v="1029"/>
    <n v="1068"/>
    <n v="999"/>
    <n v="945"/>
    <n v="1034"/>
    <n v="1004"/>
    <n v="992"/>
    <n v="999"/>
    <n v="1028"/>
    <n v="951"/>
    <n v="945"/>
    <n v="867"/>
    <n v="816"/>
    <n v="861"/>
    <n v="805"/>
    <n v="1084"/>
    <n v="1960"/>
    <n v="2061"/>
    <n v="1902"/>
    <n v="1593"/>
    <n v="1387"/>
    <n v="1397"/>
    <n v="1466"/>
    <n v="1498"/>
    <n v="1459"/>
    <n v="1602"/>
    <n v="1422"/>
    <n v="1383"/>
    <n v="1233"/>
    <n v="986"/>
    <n v="1088"/>
    <n v="1039"/>
    <n v="1148"/>
    <n v="1032"/>
    <n v="1083"/>
    <n v="1061"/>
    <n v="1142"/>
    <n v="1028"/>
    <n v="1085"/>
    <n v="1000"/>
    <n v="1199"/>
    <n v="1092"/>
    <n v="1182"/>
    <n v="1121"/>
    <n v="1232"/>
    <n v="1056"/>
    <n v="1116"/>
    <n v="1146"/>
    <n v="1143"/>
    <n v="1209"/>
    <n v="1156"/>
    <n v="1158"/>
    <n v="1274"/>
    <n v="1178"/>
    <n v="1127"/>
    <n v="1045"/>
    <n v="1096"/>
    <n v="942"/>
    <n v="981"/>
    <n v="820"/>
    <n v="856"/>
    <n v="798"/>
    <n v="823"/>
    <n v="759"/>
    <n v="752"/>
    <n v="684"/>
    <n v="741"/>
    <n v="776"/>
    <n v="849"/>
    <n v="905"/>
    <n v="721"/>
    <n v="644"/>
    <n v="661"/>
    <n v="633"/>
    <n v="564"/>
    <n v="448"/>
    <n v="498"/>
    <n v="490"/>
    <n v="448"/>
    <n v="428"/>
    <n v="448"/>
    <n v="436"/>
    <n v="393"/>
    <n v="333"/>
    <n v="282"/>
    <n v="283"/>
    <n v="233"/>
    <n v="899"/>
  </r>
  <r>
    <s v="E07000213"/>
    <x v="311"/>
    <s v="Non-metropolitan District"/>
    <x v="311"/>
    <n v="1182"/>
    <n v="1254"/>
    <n v="1242"/>
    <n v="1315"/>
    <n v="1286"/>
    <n v="1285"/>
    <n v="1353"/>
    <n v="1247"/>
    <n v="1253"/>
    <n v="1234"/>
    <n v="1249"/>
    <n v="1204"/>
    <n v="1231"/>
    <n v="1155"/>
    <n v="1121"/>
    <n v="1108"/>
    <n v="1085"/>
    <n v="962"/>
    <n v="1017"/>
    <n v="828"/>
    <n v="792"/>
    <n v="861"/>
    <n v="997"/>
    <n v="1027"/>
    <n v="1100"/>
    <n v="1048"/>
    <n v="965"/>
    <n v="1076"/>
    <n v="1116"/>
    <n v="1131"/>
    <n v="1210"/>
    <n v="1325"/>
    <n v="1264"/>
    <n v="1204"/>
    <n v="1290"/>
    <n v="1280"/>
    <n v="1378"/>
    <n v="1496"/>
    <n v="1517"/>
    <n v="1571"/>
    <n v="1452"/>
    <n v="1477"/>
    <n v="1444"/>
    <n v="1293"/>
    <n v="1342"/>
    <n v="1301"/>
    <n v="1448"/>
    <n v="1438"/>
    <n v="1520"/>
    <n v="1442"/>
    <n v="1475"/>
    <n v="1411"/>
    <n v="1477"/>
    <n v="1485"/>
    <n v="1507"/>
    <n v="1432"/>
    <n v="1485"/>
    <n v="1384"/>
    <n v="1380"/>
    <n v="1292"/>
    <n v="1224"/>
    <n v="1140"/>
    <n v="1097"/>
    <n v="1072"/>
    <n v="1022"/>
    <n v="953"/>
    <n v="946"/>
    <n v="902"/>
    <n v="921"/>
    <n v="927"/>
    <n v="962"/>
    <n v="979"/>
    <n v="1107"/>
    <n v="863"/>
    <n v="853"/>
    <n v="815"/>
    <n v="773"/>
    <n v="691"/>
    <n v="631"/>
    <n v="673"/>
    <n v="623"/>
    <n v="601"/>
    <n v="587"/>
    <n v="600"/>
    <n v="454"/>
    <n v="405"/>
    <n v="382"/>
    <n v="362"/>
    <n v="314"/>
    <n v="253"/>
    <n v="968"/>
  </r>
  <r>
    <s v="E07000214"/>
    <x v="312"/>
    <s v="Non-metropolitan District"/>
    <x v="312"/>
    <n v="869"/>
    <n v="876"/>
    <n v="921"/>
    <n v="1077"/>
    <n v="1039"/>
    <n v="1053"/>
    <n v="1009"/>
    <n v="1162"/>
    <n v="1211"/>
    <n v="1142"/>
    <n v="1171"/>
    <n v="1147"/>
    <n v="1155"/>
    <n v="1139"/>
    <n v="1076"/>
    <n v="1110"/>
    <n v="1078"/>
    <n v="1102"/>
    <n v="976"/>
    <n v="676"/>
    <n v="661"/>
    <n v="716"/>
    <n v="949"/>
    <n v="945"/>
    <n v="981"/>
    <n v="916"/>
    <n v="939"/>
    <n v="867"/>
    <n v="885"/>
    <n v="844"/>
    <n v="981"/>
    <n v="1065"/>
    <n v="851"/>
    <n v="931"/>
    <n v="926"/>
    <n v="1029"/>
    <n v="1016"/>
    <n v="1189"/>
    <n v="1155"/>
    <n v="1270"/>
    <n v="1176"/>
    <n v="1113"/>
    <n v="1196"/>
    <n v="1194"/>
    <n v="1281"/>
    <n v="1284"/>
    <n v="1400"/>
    <n v="1387"/>
    <n v="1440"/>
    <n v="1512"/>
    <n v="1342"/>
    <n v="1366"/>
    <n v="1412"/>
    <n v="1464"/>
    <n v="1392"/>
    <n v="1382"/>
    <n v="1337"/>
    <n v="1330"/>
    <n v="1236"/>
    <n v="1177"/>
    <n v="1103"/>
    <n v="1128"/>
    <n v="1008"/>
    <n v="996"/>
    <n v="972"/>
    <n v="870"/>
    <n v="881"/>
    <n v="857"/>
    <n v="811"/>
    <n v="854"/>
    <n v="876"/>
    <n v="959"/>
    <n v="1098"/>
    <n v="819"/>
    <n v="781"/>
    <n v="830"/>
    <n v="810"/>
    <n v="636"/>
    <n v="563"/>
    <n v="605"/>
    <n v="597"/>
    <n v="521"/>
    <n v="530"/>
    <n v="541"/>
    <n v="423"/>
    <n v="454"/>
    <n v="405"/>
    <n v="331"/>
    <n v="315"/>
    <n v="260"/>
    <n v="945"/>
  </r>
  <r>
    <s v="E07000215"/>
    <x v="313"/>
    <s v="Non-metropolitan District"/>
    <x v="313"/>
    <n v="978"/>
    <n v="980"/>
    <n v="1037"/>
    <n v="1073"/>
    <n v="1043"/>
    <n v="1062"/>
    <n v="1104"/>
    <n v="1088"/>
    <n v="1143"/>
    <n v="1097"/>
    <n v="1084"/>
    <n v="1168"/>
    <n v="1096"/>
    <n v="1076"/>
    <n v="1043"/>
    <n v="1043"/>
    <n v="1043"/>
    <n v="968"/>
    <n v="995"/>
    <n v="629"/>
    <n v="702"/>
    <n v="672"/>
    <n v="785"/>
    <n v="858"/>
    <n v="859"/>
    <n v="789"/>
    <n v="757"/>
    <n v="831"/>
    <n v="800"/>
    <n v="973"/>
    <n v="912"/>
    <n v="1085"/>
    <n v="923"/>
    <n v="969"/>
    <n v="1005"/>
    <n v="1021"/>
    <n v="1078"/>
    <n v="1031"/>
    <n v="1132"/>
    <n v="1300"/>
    <n v="1212"/>
    <n v="1102"/>
    <n v="1111"/>
    <n v="1084"/>
    <n v="1171"/>
    <n v="1135"/>
    <n v="1282"/>
    <n v="1233"/>
    <n v="1336"/>
    <n v="1246"/>
    <n v="1316"/>
    <n v="1414"/>
    <n v="1440"/>
    <n v="1437"/>
    <n v="1270"/>
    <n v="1414"/>
    <n v="1286"/>
    <n v="1336"/>
    <n v="1280"/>
    <n v="1136"/>
    <n v="1102"/>
    <n v="1057"/>
    <n v="1065"/>
    <n v="1018"/>
    <n v="963"/>
    <n v="958"/>
    <n v="965"/>
    <n v="886"/>
    <n v="877"/>
    <n v="916"/>
    <n v="999"/>
    <n v="1105"/>
    <n v="1114"/>
    <n v="913"/>
    <n v="824"/>
    <n v="871"/>
    <n v="755"/>
    <n v="663"/>
    <n v="554"/>
    <n v="628"/>
    <n v="586"/>
    <n v="533"/>
    <n v="492"/>
    <n v="483"/>
    <n v="388"/>
    <n v="440"/>
    <n v="358"/>
    <n v="323"/>
    <n v="309"/>
    <n v="290"/>
    <n v="1221"/>
  </r>
  <r>
    <s v="E07000216"/>
    <x v="314"/>
    <s v="Non-metropolitan District"/>
    <x v="314"/>
    <n v="1172"/>
    <n v="1315"/>
    <n v="1339"/>
    <n v="1558"/>
    <n v="1508"/>
    <n v="1488"/>
    <n v="1606"/>
    <n v="1629"/>
    <n v="1676"/>
    <n v="1751"/>
    <n v="1619"/>
    <n v="1726"/>
    <n v="1721"/>
    <n v="1639"/>
    <n v="1697"/>
    <n v="1728"/>
    <n v="1646"/>
    <n v="1719"/>
    <n v="1704"/>
    <n v="1057"/>
    <n v="1114"/>
    <n v="1196"/>
    <n v="1092"/>
    <n v="1265"/>
    <n v="1085"/>
    <n v="1075"/>
    <n v="989"/>
    <n v="937"/>
    <n v="1019"/>
    <n v="929"/>
    <n v="931"/>
    <n v="1082"/>
    <n v="1037"/>
    <n v="1231"/>
    <n v="1225"/>
    <n v="1303"/>
    <n v="1420"/>
    <n v="1419"/>
    <n v="1510"/>
    <n v="1621"/>
    <n v="1609"/>
    <n v="1542"/>
    <n v="1696"/>
    <n v="1672"/>
    <n v="1849"/>
    <n v="1823"/>
    <n v="1817"/>
    <n v="2042"/>
    <n v="2020"/>
    <n v="1828"/>
    <n v="1930"/>
    <n v="1958"/>
    <n v="1901"/>
    <n v="1884"/>
    <n v="1931"/>
    <n v="1810"/>
    <n v="1797"/>
    <n v="1709"/>
    <n v="1667"/>
    <n v="1649"/>
    <n v="1548"/>
    <n v="1516"/>
    <n v="1462"/>
    <n v="1438"/>
    <n v="1317"/>
    <n v="1373"/>
    <n v="1276"/>
    <n v="1275"/>
    <n v="1321"/>
    <n v="1355"/>
    <n v="1469"/>
    <n v="1479"/>
    <n v="1601"/>
    <n v="1340"/>
    <n v="1288"/>
    <n v="1329"/>
    <n v="1248"/>
    <n v="1026"/>
    <n v="882"/>
    <n v="894"/>
    <n v="952"/>
    <n v="892"/>
    <n v="840"/>
    <n v="803"/>
    <n v="741"/>
    <n v="655"/>
    <n v="646"/>
    <n v="594"/>
    <n v="506"/>
    <n v="442"/>
    <n v="1908"/>
  </r>
  <r>
    <s v="E07000217"/>
    <x v="315"/>
    <s v="Non-metropolitan District"/>
    <x v="315"/>
    <n v="1245"/>
    <n v="1273"/>
    <n v="1297"/>
    <n v="1388"/>
    <n v="1428"/>
    <n v="1355"/>
    <n v="1440"/>
    <n v="1516"/>
    <n v="1406"/>
    <n v="1509"/>
    <n v="1365"/>
    <n v="1429"/>
    <n v="1413"/>
    <n v="1298"/>
    <n v="1232"/>
    <n v="1142"/>
    <n v="1141"/>
    <n v="1110"/>
    <n v="1116"/>
    <n v="654"/>
    <n v="656"/>
    <n v="738"/>
    <n v="856"/>
    <n v="926"/>
    <n v="997"/>
    <n v="926"/>
    <n v="1035"/>
    <n v="1031"/>
    <n v="1081"/>
    <n v="987"/>
    <n v="1090"/>
    <n v="1195"/>
    <n v="1228"/>
    <n v="1229"/>
    <n v="1357"/>
    <n v="1310"/>
    <n v="1430"/>
    <n v="1505"/>
    <n v="1587"/>
    <n v="1605"/>
    <n v="1659"/>
    <n v="1561"/>
    <n v="1555"/>
    <n v="1685"/>
    <n v="1660"/>
    <n v="1569"/>
    <n v="1498"/>
    <n v="1486"/>
    <n v="1487"/>
    <n v="1479"/>
    <n v="1439"/>
    <n v="1418"/>
    <n v="1497"/>
    <n v="1488"/>
    <n v="1463"/>
    <n v="1348"/>
    <n v="1369"/>
    <n v="1233"/>
    <n v="1260"/>
    <n v="1223"/>
    <n v="1114"/>
    <n v="1189"/>
    <n v="1107"/>
    <n v="998"/>
    <n v="1000"/>
    <n v="928"/>
    <n v="977"/>
    <n v="908"/>
    <n v="915"/>
    <n v="914"/>
    <n v="953"/>
    <n v="944"/>
    <n v="981"/>
    <n v="799"/>
    <n v="743"/>
    <n v="741"/>
    <n v="670"/>
    <n v="614"/>
    <n v="554"/>
    <n v="563"/>
    <n v="530"/>
    <n v="535"/>
    <n v="508"/>
    <n v="488"/>
    <n v="404"/>
    <n v="382"/>
    <n v="362"/>
    <n v="327"/>
    <n v="346"/>
    <n v="273"/>
    <n v="1123"/>
  </r>
  <r>
    <s v="E10000032"/>
    <x v="316"/>
    <s v="County"/>
    <x v="316"/>
    <n v="8435"/>
    <n v="8801"/>
    <n v="9224"/>
    <n v="9791"/>
    <n v="9908"/>
    <n v="10043"/>
    <n v="10169"/>
    <n v="10772"/>
    <n v="10623"/>
    <n v="10685"/>
    <n v="10526"/>
    <n v="10538"/>
    <n v="10176"/>
    <n v="9864"/>
    <n v="9306"/>
    <n v="9327"/>
    <n v="9103"/>
    <n v="8816"/>
    <n v="8770"/>
    <n v="7185"/>
    <n v="6965"/>
    <n v="7331"/>
    <n v="8020"/>
    <n v="8227"/>
    <n v="8142"/>
    <n v="8465"/>
    <n v="8440"/>
    <n v="8643"/>
    <n v="9192"/>
    <n v="9209"/>
    <n v="9417"/>
    <n v="9647"/>
    <n v="9457"/>
    <n v="9716"/>
    <n v="9974"/>
    <n v="9865"/>
    <n v="10141"/>
    <n v="10842"/>
    <n v="10962"/>
    <n v="11163"/>
    <n v="11085"/>
    <n v="10476"/>
    <n v="10188"/>
    <n v="10317"/>
    <n v="10682"/>
    <n v="11274"/>
    <n v="11425"/>
    <n v="12162"/>
    <n v="12541"/>
    <n v="11977"/>
    <n v="12551"/>
    <n v="12601"/>
    <n v="12901"/>
    <n v="12670"/>
    <n v="12986"/>
    <n v="12872"/>
    <n v="12428"/>
    <n v="12120"/>
    <n v="11841"/>
    <n v="11173"/>
    <n v="11295"/>
    <n v="11019"/>
    <n v="10423"/>
    <n v="10263"/>
    <n v="10047"/>
    <n v="10044"/>
    <n v="9863"/>
    <n v="9668"/>
    <n v="9731"/>
    <n v="10130"/>
    <n v="10625"/>
    <n v="11253"/>
    <n v="12499"/>
    <n v="9665"/>
    <n v="9191"/>
    <n v="8933"/>
    <n v="8579"/>
    <n v="7170"/>
    <n v="6250"/>
    <n v="6633"/>
    <n v="6371"/>
    <n v="6157"/>
    <n v="5664"/>
    <n v="5245"/>
    <n v="4925"/>
    <n v="4466"/>
    <n v="3962"/>
    <n v="3703"/>
    <n v="3531"/>
    <n v="3044"/>
    <n v="11481"/>
  </r>
  <r>
    <s v="E07000223"/>
    <x v="317"/>
    <s v="Non-metropolitan District"/>
    <x v="317"/>
    <n v="652"/>
    <n v="665"/>
    <n v="722"/>
    <n v="745"/>
    <n v="760"/>
    <n v="810"/>
    <n v="805"/>
    <n v="849"/>
    <n v="813"/>
    <n v="787"/>
    <n v="768"/>
    <n v="791"/>
    <n v="689"/>
    <n v="683"/>
    <n v="702"/>
    <n v="653"/>
    <n v="650"/>
    <n v="666"/>
    <n v="553"/>
    <n v="542"/>
    <n v="507"/>
    <n v="520"/>
    <n v="519"/>
    <n v="591"/>
    <n v="568"/>
    <n v="662"/>
    <n v="566"/>
    <n v="597"/>
    <n v="623"/>
    <n v="576"/>
    <n v="622"/>
    <n v="743"/>
    <n v="673"/>
    <n v="732"/>
    <n v="757"/>
    <n v="687"/>
    <n v="739"/>
    <n v="842"/>
    <n v="847"/>
    <n v="794"/>
    <n v="838"/>
    <n v="801"/>
    <n v="826"/>
    <n v="790"/>
    <n v="865"/>
    <n v="853"/>
    <n v="868"/>
    <n v="1016"/>
    <n v="1004"/>
    <n v="905"/>
    <n v="932"/>
    <n v="941"/>
    <n v="1018"/>
    <n v="917"/>
    <n v="956"/>
    <n v="939"/>
    <n v="921"/>
    <n v="837"/>
    <n v="857"/>
    <n v="805"/>
    <n v="762"/>
    <n v="787"/>
    <n v="791"/>
    <n v="723"/>
    <n v="743"/>
    <n v="696"/>
    <n v="782"/>
    <n v="709"/>
    <n v="765"/>
    <n v="737"/>
    <n v="847"/>
    <n v="880"/>
    <n v="960"/>
    <n v="700"/>
    <n v="692"/>
    <n v="698"/>
    <n v="698"/>
    <n v="544"/>
    <n v="478"/>
    <n v="544"/>
    <n v="510"/>
    <n v="502"/>
    <n v="431"/>
    <n v="414"/>
    <n v="392"/>
    <n v="323"/>
    <n v="296"/>
    <n v="286"/>
    <n v="242"/>
    <n v="228"/>
    <n v="782"/>
  </r>
  <r>
    <s v="E07000224"/>
    <x v="318"/>
    <s v="Non-metropolitan District"/>
    <x v="318"/>
    <n v="1372"/>
    <n v="1427"/>
    <n v="1562"/>
    <n v="1694"/>
    <n v="1658"/>
    <n v="1544"/>
    <n v="1744"/>
    <n v="1831"/>
    <n v="1728"/>
    <n v="1741"/>
    <n v="1769"/>
    <n v="1707"/>
    <n v="1622"/>
    <n v="1571"/>
    <n v="1485"/>
    <n v="1491"/>
    <n v="1510"/>
    <n v="1464"/>
    <n v="1464"/>
    <n v="1229"/>
    <n v="1308"/>
    <n v="1334"/>
    <n v="1450"/>
    <n v="1463"/>
    <n v="1527"/>
    <n v="1487"/>
    <n v="1451"/>
    <n v="1529"/>
    <n v="1646"/>
    <n v="1686"/>
    <n v="1689"/>
    <n v="1624"/>
    <n v="1584"/>
    <n v="1658"/>
    <n v="1538"/>
    <n v="1652"/>
    <n v="1607"/>
    <n v="1660"/>
    <n v="1680"/>
    <n v="1755"/>
    <n v="1739"/>
    <n v="1621"/>
    <n v="1575"/>
    <n v="1533"/>
    <n v="1672"/>
    <n v="1759"/>
    <n v="1867"/>
    <n v="2024"/>
    <n v="2170"/>
    <n v="2074"/>
    <n v="2291"/>
    <n v="2212"/>
    <n v="2316"/>
    <n v="2227"/>
    <n v="2444"/>
    <n v="2324"/>
    <n v="2191"/>
    <n v="2322"/>
    <n v="2223"/>
    <n v="2186"/>
    <n v="2187"/>
    <n v="2116"/>
    <n v="2182"/>
    <n v="2051"/>
    <n v="2127"/>
    <n v="2119"/>
    <n v="2062"/>
    <n v="2246"/>
    <n v="2126"/>
    <n v="2380"/>
    <n v="2523"/>
    <n v="2692"/>
    <n v="2960"/>
    <n v="2309"/>
    <n v="2234"/>
    <n v="2098"/>
    <n v="2103"/>
    <n v="1685"/>
    <n v="1491"/>
    <n v="1615"/>
    <n v="1550"/>
    <n v="1481"/>
    <n v="1392"/>
    <n v="1253"/>
    <n v="1145"/>
    <n v="1031"/>
    <n v="870"/>
    <n v="847"/>
    <n v="787"/>
    <n v="704"/>
    <n v="2681"/>
  </r>
  <r>
    <s v="E07000225"/>
    <x v="319"/>
    <s v="Non-metropolitan District"/>
    <x v="319"/>
    <n v="1024"/>
    <n v="1024"/>
    <n v="1111"/>
    <n v="1155"/>
    <n v="1302"/>
    <n v="1279"/>
    <n v="1260"/>
    <n v="1418"/>
    <n v="1344"/>
    <n v="1291"/>
    <n v="1428"/>
    <n v="1407"/>
    <n v="1323"/>
    <n v="1318"/>
    <n v="1172"/>
    <n v="1184"/>
    <n v="1150"/>
    <n v="1132"/>
    <n v="1190"/>
    <n v="1272"/>
    <n v="1416"/>
    <n v="1462"/>
    <n v="1252"/>
    <n v="1173"/>
    <n v="1021"/>
    <n v="1103"/>
    <n v="1091"/>
    <n v="1135"/>
    <n v="1229"/>
    <n v="1142"/>
    <n v="1016"/>
    <n v="1110"/>
    <n v="1022"/>
    <n v="994"/>
    <n v="1172"/>
    <n v="1093"/>
    <n v="1113"/>
    <n v="1189"/>
    <n v="1217"/>
    <n v="1306"/>
    <n v="1133"/>
    <n v="1168"/>
    <n v="1216"/>
    <n v="1247"/>
    <n v="1272"/>
    <n v="1466"/>
    <n v="1423"/>
    <n v="1570"/>
    <n v="1556"/>
    <n v="1551"/>
    <n v="1692"/>
    <n v="1687"/>
    <n v="1760"/>
    <n v="1855"/>
    <n v="1761"/>
    <n v="1896"/>
    <n v="1858"/>
    <n v="1843"/>
    <n v="1716"/>
    <n v="1725"/>
    <n v="1757"/>
    <n v="1741"/>
    <n v="1700"/>
    <n v="1662"/>
    <n v="1633"/>
    <n v="1640"/>
    <n v="1644"/>
    <n v="1483"/>
    <n v="1587"/>
    <n v="1629"/>
    <n v="1763"/>
    <n v="1841"/>
    <n v="2058"/>
    <n v="1559"/>
    <n v="1548"/>
    <n v="1562"/>
    <n v="1379"/>
    <n v="1305"/>
    <n v="1111"/>
    <n v="1162"/>
    <n v="1066"/>
    <n v="1007"/>
    <n v="972"/>
    <n v="837"/>
    <n v="841"/>
    <n v="803"/>
    <n v="709"/>
    <n v="692"/>
    <n v="537"/>
    <n v="472"/>
    <n v="1994"/>
  </r>
  <r>
    <s v="E07000226"/>
    <x v="320"/>
    <s v="Non-metropolitan District"/>
    <x v="320"/>
    <n v="1545"/>
    <n v="1535"/>
    <n v="1554"/>
    <n v="1610"/>
    <n v="1585"/>
    <n v="1643"/>
    <n v="1592"/>
    <n v="1754"/>
    <n v="1614"/>
    <n v="1722"/>
    <n v="1527"/>
    <n v="1565"/>
    <n v="1448"/>
    <n v="1416"/>
    <n v="1310"/>
    <n v="1329"/>
    <n v="1257"/>
    <n v="1211"/>
    <n v="1245"/>
    <n v="976"/>
    <n v="950"/>
    <n v="1005"/>
    <n v="1203"/>
    <n v="1224"/>
    <n v="1277"/>
    <n v="1415"/>
    <n v="1374"/>
    <n v="1485"/>
    <n v="1669"/>
    <n v="1585"/>
    <n v="1722"/>
    <n v="1746"/>
    <n v="1773"/>
    <n v="1800"/>
    <n v="1875"/>
    <n v="1813"/>
    <n v="1884"/>
    <n v="1907"/>
    <n v="2041"/>
    <n v="1880"/>
    <n v="1868"/>
    <n v="1705"/>
    <n v="1537"/>
    <n v="1579"/>
    <n v="1543"/>
    <n v="1503"/>
    <n v="1585"/>
    <n v="1526"/>
    <n v="1657"/>
    <n v="1524"/>
    <n v="1520"/>
    <n v="1554"/>
    <n v="1460"/>
    <n v="1441"/>
    <n v="1498"/>
    <n v="1508"/>
    <n v="1353"/>
    <n v="1351"/>
    <n v="1335"/>
    <n v="1249"/>
    <n v="1288"/>
    <n v="1249"/>
    <n v="1104"/>
    <n v="1119"/>
    <n v="1012"/>
    <n v="994"/>
    <n v="909"/>
    <n v="849"/>
    <n v="842"/>
    <n v="859"/>
    <n v="857"/>
    <n v="832"/>
    <n v="927"/>
    <n v="684"/>
    <n v="642"/>
    <n v="581"/>
    <n v="554"/>
    <n v="462"/>
    <n v="451"/>
    <n v="442"/>
    <n v="452"/>
    <n v="434"/>
    <n v="390"/>
    <n v="359"/>
    <n v="345"/>
    <n v="358"/>
    <n v="318"/>
    <n v="294"/>
    <n v="306"/>
    <n v="239"/>
    <n v="895"/>
  </r>
  <r>
    <s v="E07000227"/>
    <x v="321"/>
    <s v="Non-metropolitan District"/>
    <x v="321"/>
    <n v="1288"/>
    <n v="1393"/>
    <n v="1512"/>
    <n v="1568"/>
    <n v="1515"/>
    <n v="1618"/>
    <n v="1609"/>
    <n v="1665"/>
    <n v="1740"/>
    <n v="1750"/>
    <n v="1757"/>
    <n v="1733"/>
    <n v="1867"/>
    <n v="1819"/>
    <n v="1674"/>
    <n v="1691"/>
    <n v="1659"/>
    <n v="1569"/>
    <n v="1564"/>
    <n v="1121"/>
    <n v="976"/>
    <n v="998"/>
    <n v="1255"/>
    <n v="1309"/>
    <n v="1391"/>
    <n v="1319"/>
    <n v="1407"/>
    <n v="1411"/>
    <n v="1384"/>
    <n v="1423"/>
    <n v="1500"/>
    <n v="1489"/>
    <n v="1525"/>
    <n v="1501"/>
    <n v="1441"/>
    <n v="1512"/>
    <n v="1554"/>
    <n v="1650"/>
    <n v="1735"/>
    <n v="1788"/>
    <n v="1885"/>
    <n v="1748"/>
    <n v="1675"/>
    <n v="1668"/>
    <n v="1843"/>
    <n v="1897"/>
    <n v="1900"/>
    <n v="2098"/>
    <n v="2129"/>
    <n v="2043"/>
    <n v="2156"/>
    <n v="2237"/>
    <n v="2356"/>
    <n v="2330"/>
    <n v="2337"/>
    <n v="2272"/>
    <n v="2304"/>
    <n v="2197"/>
    <n v="2179"/>
    <n v="1966"/>
    <n v="1962"/>
    <n v="1930"/>
    <n v="1803"/>
    <n v="1726"/>
    <n v="1688"/>
    <n v="1719"/>
    <n v="1714"/>
    <n v="1674"/>
    <n v="1664"/>
    <n v="1710"/>
    <n v="1713"/>
    <n v="1802"/>
    <n v="2053"/>
    <n v="1636"/>
    <n v="1507"/>
    <n v="1458"/>
    <n v="1469"/>
    <n v="1191"/>
    <n v="1052"/>
    <n v="1088"/>
    <n v="1036"/>
    <n v="1007"/>
    <n v="910"/>
    <n v="874"/>
    <n v="814"/>
    <n v="715"/>
    <n v="614"/>
    <n v="577"/>
    <n v="541"/>
    <n v="491"/>
    <n v="1753"/>
  </r>
  <r>
    <s v="E07000228"/>
    <x v="322"/>
    <s v="Non-metropolitan District"/>
    <x v="322"/>
    <n v="1477"/>
    <n v="1611"/>
    <n v="1685"/>
    <n v="1833"/>
    <n v="1831"/>
    <n v="1901"/>
    <n v="1887"/>
    <n v="1958"/>
    <n v="2052"/>
    <n v="2107"/>
    <n v="1946"/>
    <n v="1992"/>
    <n v="1925"/>
    <n v="1871"/>
    <n v="1827"/>
    <n v="1785"/>
    <n v="1816"/>
    <n v="1649"/>
    <n v="1621"/>
    <n v="1180"/>
    <n v="957"/>
    <n v="1104"/>
    <n v="1289"/>
    <n v="1336"/>
    <n v="1365"/>
    <n v="1506"/>
    <n v="1358"/>
    <n v="1304"/>
    <n v="1496"/>
    <n v="1562"/>
    <n v="1668"/>
    <n v="1680"/>
    <n v="1659"/>
    <n v="1706"/>
    <n v="1829"/>
    <n v="1811"/>
    <n v="1885"/>
    <n v="2146"/>
    <n v="1975"/>
    <n v="2114"/>
    <n v="2200"/>
    <n v="2029"/>
    <n v="1995"/>
    <n v="2072"/>
    <n v="2066"/>
    <n v="2253"/>
    <n v="2144"/>
    <n v="2363"/>
    <n v="2374"/>
    <n v="2336"/>
    <n v="2269"/>
    <n v="2282"/>
    <n v="2283"/>
    <n v="2267"/>
    <n v="2270"/>
    <n v="2275"/>
    <n v="2202"/>
    <n v="2013"/>
    <n v="1983"/>
    <n v="1895"/>
    <n v="1893"/>
    <n v="1827"/>
    <n v="1621"/>
    <n v="1705"/>
    <n v="1660"/>
    <n v="1664"/>
    <n v="1558"/>
    <n v="1578"/>
    <n v="1570"/>
    <n v="1592"/>
    <n v="1596"/>
    <n v="1771"/>
    <n v="1983"/>
    <n v="1521"/>
    <n v="1470"/>
    <n v="1458"/>
    <n v="1334"/>
    <n v="1129"/>
    <n v="873"/>
    <n v="976"/>
    <n v="964"/>
    <n v="925"/>
    <n v="796"/>
    <n v="835"/>
    <n v="748"/>
    <n v="676"/>
    <n v="650"/>
    <n v="550"/>
    <n v="592"/>
    <n v="476"/>
    <n v="1756"/>
  </r>
  <r>
    <s v="E07000229"/>
    <x v="323"/>
    <s v="Non-metropolitan District"/>
    <x v="323"/>
    <n v="1077"/>
    <n v="1146"/>
    <n v="1078"/>
    <n v="1186"/>
    <n v="1257"/>
    <n v="1248"/>
    <n v="1272"/>
    <n v="1297"/>
    <n v="1332"/>
    <n v="1287"/>
    <n v="1331"/>
    <n v="1343"/>
    <n v="1302"/>
    <n v="1186"/>
    <n v="1136"/>
    <n v="1194"/>
    <n v="1061"/>
    <n v="1125"/>
    <n v="1133"/>
    <n v="865"/>
    <n v="851"/>
    <n v="908"/>
    <n v="1052"/>
    <n v="1131"/>
    <n v="993"/>
    <n v="973"/>
    <n v="1193"/>
    <n v="1182"/>
    <n v="1145"/>
    <n v="1235"/>
    <n v="1200"/>
    <n v="1255"/>
    <n v="1221"/>
    <n v="1325"/>
    <n v="1362"/>
    <n v="1297"/>
    <n v="1359"/>
    <n v="1448"/>
    <n v="1467"/>
    <n v="1526"/>
    <n v="1422"/>
    <n v="1404"/>
    <n v="1364"/>
    <n v="1428"/>
    <n v="1421"/>
    <n v="1543"/>
    <n v="1638"/>
    <n v="1565"/>
    <n v="1651"/>
    <n v="1544"/>
    <n v="1691"/>
    <n v="1688"/>
    <n v="1708"/>
    <n v="1633"/>
    <n v="1720"/>
    <n v="1658"/>
    <n v="1599"/>
    <n v="1557"/>
    <n v="1548"/>
    <n v="1347"/>
    <n v="1446"/>
    <n v="1369"/>
    <n v="1222"/>
    <n v="1277"/>
    <n v="1184"/>
    <n v="1212"/>
    <n v="1194"/>
    <n v="1129"/>
    <n v="1177"/>
    <n v="1223"/>
    <n v="1326"/>
    <n v="1435"/>
    <n v="1558"/>
    <n v="1256"/>
    <n v="1098"/>
    <n v="1078"/>
    <n v="1042"/>
    <n v="854"/>
    <n v="794"/>
    <n v="806"/>
    <n v="793"/>
    <n v="801"/>
    <n v="773"/>
    <n v="673"/>
    <n v="640"/>
    <n v="560"/>
    <n v="505"/>
    <n v="457"/>
    <n v="526"/>
    <n v="434"/>
    <n v="1620"/>
  </r>
  <r>
    <s v="E12000009"/>
    <x v="324"/>
    <s v="Region"/>
    <x v="324"/>
    <n v="53565"/>
    <n v="56232"/>
    <n v="58258"/>
    <n v="61325"/>
    <n v="61544"/>
    <n v="62919"/>
    <n v="64456"/>
    <n v="67421"/>
    <n v="66421"/>
    <n v="65429"/>
    <n v="64178"/>
    <n v="65305"/>
    <n v="63439"/>
    <n v="61893"/>
    <n v="60025"/>
    <n v="59385"/>
    <n v="58469"/>
    <n v="57213"/>
    <n v="60054"/>
    <n v="65899"/>
    <n v="69208"/>
    <n v="67598"/>
    <n v="68450"/>
    <n v="65397"/>
    <n v="63929"/>
    <n v="66117"/>
    <n v="64805"/>
    <n v="66666"/>
    <n v="68592"/>
    <n v="67363"/>
    <n v="67332"/>
    <n v="67522"/>
    <n v="65645"/>
    <n v="64743"/>
    <n v="65419"/>
    <n v="64731"/>
    <n v="65283"/>
    <n v="65554"/>
    <n v="66731"/>
    <n v="66959"/>
    <n v="64647"/>
    <n v="60307"/>
    <n v="59977"/>
    <n v="61785"/>
    <n v="64086"/>
    <n v="66412"/>
    <n v="70385"/>
    <n v="74062"/>
    <n v="76761"/>
    <n v="76027"/>
    <n v="77927"/>
    <n v="77878"/>
    <n v="81302"/>
    <n v="81381"/>
    <n v="81605"/>
    <n v="82149"/>
    <n v="79902"/>
    <n v="78828"/>
    <n v="76054"/>
    <n v="73547"/>
    <n v="72513"/>
    <n v="71448"/>
    <n v="69418"/>
    <n v="66550"/>
    <n v="65142"/>
    <n v="66427"/>
    <n v="65998"/>
    <n v="64647"/>
    <n v="65051"/>
    <n v="66984"/>
    <n v="68613"/>
    <n v="72865"/>
    <n v="78936"/>
    <n v="60625"/>
    <n v="58853"/>
    <n v="57484"/>
    <n v="53001"/>
    <n v="46354"/>
    <n v="40018"/>
    <n v="40472"/>
    <n v="39235"/>
    <n v="37052"/>
    <n v="34571"/>
    <n v="31560"/>
    <n v="29404"/>
    <n v="26077"/>
    <n v="24131"/>
    <n v="21874"/>
    <n v="19614"/>
    <n v="17095"/>
    <n v="66188"/>
  </r>
  <r>
    <s v="E06000022"/>
    <x v="325"/>
    <s v="Unitary Authority"/>
    <x v="325"/>
    <n v="1670"/>
    <n v="1818"/>
    <n v="1837"/>
    <n v="2043"/>
    <n v="1946"/>
    <n v="2046"/>
    <n v="2109"/>
    <n v="2179"/>
    <n v="2178"/>
    <n v="2050"/>
    <n v="2147"/>
    <n v="2144"/>
    <n v="2190"/>
    <n v="2107"/>
    <n v="1956"/>
    <n v="1930"/>
    <n v="1965"/>
    <n v="1932"/>
    <n v="2532"/>
    <n v="4763"/>
    <n v="5276"/>
    <n v="4295"/>
    <n v="4569"/>
    <n v="3546"/>
    <n v="3135"/>
    <n v="3272"/>
    <n v="3283"/>
    <n v="3028"/>
    <n v="2898"/>
    <n v="2553"/>
    <n v="2591"/>
    <n v="2177"/>
    <n v="2039"/>
    <n v="2031"/>
    <n v="2041"/>
    <n v="1953"/>
    <n v="2090"/>
    <n v="2021"/>
    <n v="1935"/>
    <n v="2101"/>
    <n v="2081"/>
    <n v="1944"/>
    <n v="1886"/>
    <n v="1952"/>
    <n v="2076"/>
    <n v="2127"/>
    <n v="2346"/>
    <n v="2495"/>
    <n v="2448"/>
    <n v="2337"/>
    <n v="2429"/>
    <n v="2502"/>
    <n v="2493"/>
    <n v="2521"/>
    <n v="2538"/>
    <n v="2653"/>
    <n v="2404"/>
    <n v="2444"/>
    <n v="2278"/>
    <n v="2198"/>
    <n v="2095"/>
    <n v="2045"/>
    <n v="2102"/>
    <n v="1988"/>
    <n v="1842"/>
    <n v="1886"/>
    <n v="1900"/>
    <n v="1865"/>
    <n v="1841"/>
    <n v="1893"/>
    <n v="1944"/>
    <n v="2023"/>
    <n v="2198"/>
    <n v="1798"/>
    <n v="1734"/>
    <n v="1677"/>
    <n v="1498"/>
    <n v="1285"/>
    <n v="1205"/>
    <n v="1158"/>
    <n v="1195"/>
    <n v="1159"/>
    <n v="1101"/>
    <n v="1003"/>
    <n v="902"/>
    <n v="811"/>
    <n v="726"/>
    <n v="677"/>
    <n v="620"/>
    <n v="540"/>
    <n v="2043"/>
  </r>
  <r>
    <s v="E06000058"/>
    <x v="326"/>
    <s v="Unitary Authority"/>
    <x v="326"/>
    <n v="3696"/>
    <n v="3889"/>
    <n v="4123"/>
    <n v="4281"/>
    <n v="4286"/>
    <n v="4368"/>
    <n v="4454"/>
    <n v="4775"/>
    <n v="4558"/>
    <n v="4454"/>
    <n v="4421"/>
    <n v="4539"/>
    <n v="4213"/>
    <n v="4089"/>
    <n v="3989"/>
    <n v="3994"/>
    <n v="3792"/>
    <n v="3647"/>
    <n v="4176"/>
    <n v="5410"/>
    <n v="6180"/>
    <n v="5994"/>
    <n v="5648"/>
    <n v="4712"/>
    <n v="4165"/>
    <n v="4457"/>
    <n v="4390"/>
    <n v="4777"/>
    <n v="4752"/>
    <n v="4390"/>
    <n v="4475"/>
    <n v="4688"/>
    <n v="4858"/>
    <n v="4795"/>
    <n v="5128"/>
    <n v="4967"/>
    <n v="4947"/>
    <n v="5291"/>
    <n v="5621"/>
    <n v="5409"/>
    <n v="5147"/>
    <n v="4615"/>
    <n v="4608"/>
    <n v="4596"/>
    <n v="4815"/>
    <n v="4785"/>
    <n v="4947"/>
    <n v="5249"/>
    <n v="5329"/>
    <n v="5300"/>
    <n v="5225"/>
    <n v="5301"/>
    <n v="5565"/>
    <n v="5505"/>
    <n v="5477"/>
    <n v="5481"/>
    <n v="5328"/>
    <n v="5293"/>
    <n v="4899"/>
    <n v="4695"/>
    <n v="4645"/>
    <n v="4557"/>
    <n v="4540"/>
    <n v="4227"/>
    <n v="4107"/>
    <n v="4294"/>
    <n v="4139"/>
    <n v="4130"/>
    <n v="4284"/>
    <n v="4404"/>
    <n v="4416"/>
    <n v="4857"/>
    <n v="5454"/>
    <n v="4039"/>
    <n v="3914"/>
    <n v="3805"/>
    <n v="3520"/>
    <n v="3082"/>
    <n v="2601"/>
    <n v="2733"/>
    <n v="2761"/>
    <n v="2749"/>
    <n v="2531"/>
    <n v="2312"/>
    <n v="2210"/>
    <n v="2004"/>
    <n v="1892"/>
    <n v="1717"/>
    <n v="1639"/>
    <n v="1406"/>
    <n v="5404"/>
  </r>
  <r>
    <s v="E06000023"/>
    <x v="327"/>
    <s v="Unitary Authority"/>
    <x v="327"/>
    <n v="5628"/>
    <n v="5581"/>
    <n v="5763"/>
    <n v="5746"/>
    <n v="5648"/>
    <n v="5615"/>
    <n v="5646"/>
    <n v="5921"/>
    <n v="5506"/>
    <n v="5472"/>
    <n v="5126"/>
    <n v="5254"/>
    <n v="5099"/>
    <n v="4754"/>
    <n v="4592"/>
    <n v="4432"/>
    <n v="4240"/>
    <n v="4113"/>
    <n v="4797"/>
    <n v="8446"/>
    <n v="10603"/>
    <n v="10694"/>
    <n v="10276"/>
    <n v="9705"/>
    <n v="9993"/>
    <n v="10154"/>
    <n v="10001"/>
    <n v="9928"/>
    <n v="10802"/>
    <n v="10194"/>
    <n v="9419"/>
    <n v="8940"/>
    <n v="8231"/>
    <n v="7633"/>
    <n v="7442"/>
    <n v="7204"/>
    <n v="6894"/>
    <n v="6662"/>
    <n v="6478"/>
    <n v="6396"/>
    <n v="5750"/>
    <n v="5442"/>
    <n v="5336"/>
    <n v="5212"/>
    <n v="5107"/>
    <n v="4962"/>
    <n v="4965"/>
    <n v="5049"/>
    <n v="5093"/>
    <n v="4910"/>
    <n v="4923"/>
    <n v="4807"/>
    <n v="5090"/>
    <n v="5005"/>
    <n v="4979"/>
    <n v="4780"/>
    <n v="4696"/>
    <n v="4619"/>
    <n v="4270"/>
    <n v="4046"/>
    <n v="4095"/>
    <n v="4012"/>
    <n v="3776"/>
    <n v="3589"/>
    <n v="3491"/>
    <n v="3540"/>
    <n v="3397"/>
    <n v="3214"/>
    <n v="3179"/>
    <n v="3217"/>
    <n v="3226"/>
    <n v="3375"/>
    <n v="3530"/>
    <n v="2655"/>
    <n v="2586"/>
    <n v="2499"/>
    <n v="2453"/>
    <n v="2109"/>
    <n v="1883"/>
    <n v="1970"/>
    <n v="1936"/>
    <n v="1764"/>
    <n v="1700"/>
    <n v="1516"/>
    <n v="1460"/>
    <n v="1291"/>
    <n v="1228"/>
    <n v="1205"/>
    <n v="954"/>
    <n v="821"/>
    <n v="3637"/>
  </r>
  <r>
    <s v="E06000052"/>
    <x v="328"/>
    <s v="Unitary Authority"/>
    <x v="328"/>
    <n v="4992"/>
    <n v="5359"/>
    <n v="5497"/>
    <n v="5849"/>
    <n v="5986"/>
    <n v="6104"/>
    <n v="6455"/>
    <n v="6696"/>
    <n v="6612"/>
    <n v="6290"/>
    <n v="6339"/>
    <n v="6261"/>
    <n v="6391"/>
    <n v="6223"/>
    <n v="5978"/>
    <n v="5921"/>
    <n v="5693"/>
    <n v="5869"/>
    <n v="5945"/>
    <n v="6040"/>
    <n v="6095"/>
    <n v="6269"/>
    <n v="6160"/>
    <n v="5932"/>
    <n v="5542"/>
    <n v="5503"/>
    <n v="5547"/>
    <n v="5647"/>
    <n v="5558"/>
    <n v="5489"/>
    <n v="5409"/>
    <n v="5835"/>
    <n v="5495"/>
    <n v="5598"/>
    <n v="5779"/>
    <n v="5803"/>
    <n v="5758"/>
    <n v="5851"/>
    <n v="6419"/>
    <n v="6320"/>
    <n v="6067"/>
    <n v="5787"/>
    <n v="5836"/>
    <n v="6051"/>
    <n v="6259"/>
    <n v="6648"/>
    <n v="7246"/>
    <n v="7552"/>
    <n v="7971"/>
    <n v="7771"/>
    <n v="8015"/>
    <n v="8004"/>
    <n v="8567"/>
    <n v="8660"/>
    <n v="8436"/>
    <n v="8798"/>
    <n v="8607"/>
    <n v="8421"/>
    <n v="8281"/>
    <n v="8113"/>
    <n v="8167"/>
    <n v="8124"/>
    <n v="8029"/>
    <n v="7756"/>
    <n v="7437"/>
    <n v="7693"/>
    <n v="7672"/>
    <n v="7505"/>
    <n v="7664"/>
    <n v="7917"/>
    <n v="8293"/>
    <n v="8573"/>
    <n v="9530"/>
    <n v="7315"/>
    <n v="6981"/>
    <n v="6742"/>
    <n v="6097"/>
    <n v="5159"/>
    <n v="4458"/>
    <n v="4463"/>
    <n v="4234"/>
    <n v="3929"/>
    <n v="3816"/>
    <n v="3387"/>
    <n v="3233"/>
    <n v="2648"/>
    <n v="2554"/>
    <n v="2263"/>
    <n v="2036"/>
    <n v="1735"/>
    <n v="6569"/>
  </r>
  <r>
    <s v="E06000059"/>
    <x v="329"/>
    <s v="Unitary Authority"/>
    <x v="329"/>
    <n v="2793"/>
    <n v="3000"/>
    <n v="3177"/>
    <n v="3446"/>
    <n v="3459"/>
    <n v="3640"/>
    <n v="3653"/>
    <n v="4020"/>
    <n v="4021"/>
    <n v="4028"/>
    <n v="4005"/>
    <n v="4181"/>
    <n v="4167"/>
    <n v="3971"/>
    <n v="4160"/>
    <n v="4004"/>
    <n v="4156"/>
    <n v="3987"/>
    <n v="3880"/>
    <n v="3017"/>
    <n v="2697"/>
    <n v="2759"/>
    <n v="2951"/>
    <n v="3148"/>
    <n v="3253"/>
    <n v="3212"/>
    <n v="3193"/>
    <n v="3149"/>
    <n v="3535"/>
    <n v="3661"/>
    <n v="3483"/>
    <n v="3604"/>
    <n v="3587"/>
    <n v="3440"/>
    <n v="3383"/>
    <n v="3203"/>
    <n v="3337"/>
    <n v="3567"/>
    <n v="3781"/>
    <n v="3824"/>
    <n v="3824"/>
    <n v="3473"/>
    <n v="3688"/>
    <n v="3745"/>
    <n v="4033"/>
    <n v="4207"/>
    <n v="4364"/>
    <n v="4770"/>
    <n v="5155"/>
    <n v="5114"/>
    <n v="5247"/>
    <n v="5358"/>
    <n v="5482"/>
    <n v="5648"/>
    <n v="5812"/>
    <n v="6036"/>
    <n v="5945"/>
    <n v="6006"/>
    <n v="5718"/>
    <n v="5585"/>
    <n v="5635"/>
    <n v="5848"/>
    <n v="5506"/>
    <n v="5330"/>
    <n v="5398"/>
    <n v="5454"/>
    <n v="5435"/>
    <n v="5442"/>
    <n v="5551"/>
    <n v="5957"/>
    <n v="5825"/>
    <n v="6485"/>
    <n v="7130"/>
    <n v="5500"/>
    <n v="5139"/>
    <n v="5103"/>
    <n v="4750"/>
    <n v="4198"/>
    <n v="3572"/>
    <n v="3554"/>
    <n v="3456"/>
    <n v="3416"/>
    <n v="3042"/>
    <n v="2743"/>
    <n v="2647"/>
    <n v="2315"/>
    <n v="2115"/>
    <n v="1956"/>
    <n v="1766"/>
    <n v="1562"/>
    <n v="5936"/>
  </r>
  <r>
    <s v="E06000053"/>
    <x v="330"/>
    <s v="Unitary Authority"/>
    <x v="330"/>
    <n v="17"/>
    <n v="18"/>
    <n v="17"/>
    <n v="8"/>
    <n v="32"/>
    <n v="21"/>
    <n v="24"/>
    <n v="17"/>
    <n v="23"/>
    <n v="29"/>
    <n v="21"/>
    <n v="27"/>
    <n v="18"/>
    <n v="14"/>
    <n v="16"/>
    <n v="16"/>
    <n v="11"/>
    <n v="8"/>
    <n v="16"/>
    <n v="18"/>
    <n v="28"/>
    <n v="1"/>
    <n v="26"/>
    <n v="42"/>
    <n v="24"/>
    <n v="26"/>
    <n v="37"/>
    <n v="43"/>
    <n v="8"/>
    <n v="16"/>
    <n v="30"/>
    <n v="38"/>
    <n v="18"/>
    <n v="36"/>
    <n v="2"/>
    <n v="28"/>
    <n v="31"/>
    <n v="35"/>
    <n v="15"/>
    <n v="34"/>
    <n v="34"/>
    <n v="23"/>
    <n v="18"/>
    <n v="31"/>
    <n v="23"/>
    <n v="29"/>
    <n v="21"/>
    <n v="38"/>
    <n v="25"/>
    <n v="28"/>
    <n v="31"/>
    <n v="38"/>
    <n v="27"/>
    <n v="38"/>
    <n v="31"/>
    <n v="43"/>
    <n v="36"/>
    <n v="26"/>
    <n v="29"/>
    <n v="26"/>
    <n v="40"/>
    <n v="28"/>
    <n v="34"/>
    <n v="22"/>
    <n v="36"/>
    <n v="24"/>
    <n v="33"/>
    <n v="21"/>
    <n v="36"/>
    <n v="24"/>
    <n v="29"/>
    <n v="34"/>
    <n v="34"/>
    <n v="36"/>
    <n v="32"/>
    <n v="34"/>
    <n v="21"/>
    <n v="18"/>
    <n v="15"/>
    <n v="22"/>
    <n v="23"/>
    <n v="11"/>
    <n v="18"/>
    <n v="15"/>
    <n v="12"/>
    <n v="12"/>
    <n v="7"/>
    <n v="6"/>
    <n v="13"/>
    <n v="4"/>
    <n v="46"/>
  </r>
  <r>
    <s v="E06000024"/>
    <x v="331"/>
    <s v="Unitary Authority"/>
    <x v="331"/>
    <n v="2063"/>
    <n v="2079"/>
    <n v="2311"/>
    <n v="2465"/>
    <n v="2399"/>
    <n v="2449"/>
    <n v="2610"/>
    <n v="2638"/>
    <n v="2687"/>
    <n v="2646"/>
    <n v="2523"/>
    <n v="2614"/>
    <n v="2436"/>
    <n v="2500"/>
    <n v="2300"/>
    <n v="2399"/>
    <n v="2304"/>
    <n v="2288"/>
    <n v="2219"/>
    <n v="1803"/>
    <n v="1666"/>
    <n v="1665"/>
    <n v="1958"/>
    <n v="2087"/>
    <n v="2120"/>
    <n v="1976"/>
    <n v="1959"/>
    <n v="2030"/>
    <n v="2178"/>
    <n v="2042"/>
    <n v="2232"/>
    <n v="2297"/>
    <n v="2302"/>
    <n v="2321"/>
    <n v="2367"/>
    <n v="2428"/>
    <n v="2531"/>
    <n v="2615"/>
    <n v="2634"/>
    <n v="2684"/>
    <n v="2561"/>
    <n v="2546"/>
    <n v="2549"/>
    <n v="2589"/>
    <n v="2645"/>
    <n v="2762"/>
    <n v="2853"/>
    <n v="3050"/>
    <n v="3067"/>
    <n v="3120"/>
    <n v="3097"/>
    <n v="3064"/>
    <n v="3250"/>
    <n v="3214"/>
    <n v="3204"/>
    <n v="3225"/>
    <n v="3126"/>
    <n v="3007"/>
    <n v="2825"/>
    <n v="2799"/>
    <n v="2636"/>
    <n v="2722"/>
    <n v="2609"/>
    <n v="2600"/>
    <n v="2466"/>
    <n v="2497"/>
    <n v="2645"/>
    <n v="2438"/>
    <n v="2605"/>
    <n v="2633"/>
    <n v="2867"/>
    <n v="2949"/>
    <n v="3293"/>
    <n v="2585"/>
    <n v="2585"/>
    <n v="2463"/>
    <n v="2117"/>
    <n v="1963"/>
    <n v="1703"/>
    <n v="1685"/>
    <n v="1669"/>
    <n v="1546"/>
    <n v="1404"/>
    <n v="1347"/>
    <n v="1281"/>
    <n v="1099"/>
    <n v="1019"/>
    <n v="983"/>
    <n v="788"/>
    <n v="700"/>
    <n v="2777"/>
  </r>
  <r>
    <s v="E06000026"/>
    <x v="332"/>
    <s v="Unitary Authority"/>
    <x v="332"/>
    <n v="2742"/>
    <n v="2811"/>
    <n v="2845"/>
    <n v="3130"/>
    <n v="3102"/>
    <n v="3102"/>
    <n v="3171"/>
    <n v="3401"/>
    <n v="3223"/>
    <n v="3099"/>
    <n v="2980"/>
    <n v="3091"/>
    <n v="2862"/>
    <n v="2791"/>
    <n v="2718"/>
    <n v="2641"/>
    <n v="2613"/>
    <n v="2576"/>
    <n v="2879"/>
    <n v="4303"/>
    <n v="5439"/>
    <n v="5154"/>
    <n v="4663"/>
    <n v="3932"/>
    <n v="3587"/>
    <n v="3767"/>
    <n v="3523"/>
    <n v="3684"/>
    <n v="3848"/>
    <n v="3869"/>
    <n v="3448"/>
    <n v="3292"/>
    <n v="3340"/>
    <n v="3306"/>
    <n v="3569"/>
    <n v="3560"/>
    <n v="3421"/>
    <n v="3569"/>
    <n v="3148"/>
    <n v="3065"/>
    <n v="2974"/>
    <n v="2696"/>
    <n v="2673"/>
    <n v="2751"/>
    <n v="2876"/>
    <n v="2959"/>
    <n v="3064"/>
    <n v="3194"/>
    <n v="3395"/>
    <n v="3312"/>
    <n v="3477"/>
    <n v="3394"/>
    <n v="3473"/>
    <n v="3493"/>
    <n v="3491"/>
    <n v="3501"/>
    <n v="3275"/>
    <n v="3289"/>
    <n v="3258"/>
    <n v="3212"/>
    <n v="3155"/>
    <n v="2996"/>
    <n v="3090"/>
    <n v="2748"/>
    <n v="2560"/>
    <n v="2611"/>
    <n v="2485"/>
    <n v="2626"/>
    <n v="2487"/>
    <n v="2559"/>
    <n v="2649"/>
    <n v="2861"/>
    <n v="3079"/>
    <n v="2394"/>
    <n v="2272"/>
    <n v="2213"/>
    <n v="2053"/>
    <n v="1705"/>
    <n v="1559"/>
    <n v="1690"/>
    <n v="1556"/>
    <n v="1475"/>
    <n v="1284"/>
    <n v="1283"/>
    <n v="1166"/>
    <n v="1054"/>
    <n v="931"/>
    <n v="829"/>
    <n v="713"/>
    <n v="653"/>
    <n v="2343"/>
  </r>
  <r>
    <s v="E06000025"/>
    <x v="333"/>
    <s v="Unitary Authority"/>
    <x v="333"/>
    <n v="3135"/>
    <n v="3213"/>
    <n v="3301"/>
    <n v="3300"/>
    <n v="3354"/>
    <n v="3402"/>
    <n v="3516"/>
    <n v="3457"/>
    <n v="3582"/>
    <n v="3483"/>
    <n v="3548"/>
    <n v="3495"/>
    <n v="3233"/>
    <n v="3244"/>
    <n v="3176"/>
    <n v="3043"/>
    <n v="2903"/>
    <n v="2858"/>
    <n v="3095"/>
    <n v="3468"/>
    <n v="3712"/>
    <n v="3377"/>
    <n v="3467"/>
    <n v="3420"/>
    <n v="3684"/>
    <n v="3868"/>
    <n v="3832"/>
    <n v="3781"/>
    <n v="3324"/>
    <n v="3473"/>
    <n v="3777"/>
    <n v="3785"/>
    <n v="3972"/>
    <n v="3871"/>
    <n v="4035"/>
    <n v="3759"/>
    <n v="3797"/>
    <n v="3758"/>
    <n v="3858"/>
    <n v="3844"/>
    <n v="3662"/>
    <n v="3363"/>
    <n v="3363"/>
    <n v="3405"/>
    <n v="3381"/>
    <n v="3490"/>
    <n v="3801"/>
    <n v="3670"/>
    <n v="4227"/>
    <n v="3964"/>
    <n v="4091"/>
    <n v="4038"/>
    <n v="4217"/>
    <n v="4347"/>
    <n v="4164"/>
    <n v="4142"/>
    <n v="3991"/>
    <n v="3739"/>
    <n v="3631"/>
    <n v="3444"/>
    <n v="3222"/>
    <n v="3199"/>
    <n v="3006"/>
    <n v="2872"/>
    <n v="2767"/>
    <n v="2853"/>
    <n v="2780"/>
    <n v="2587"/>
    <n v="2677"/>
    <n v="2794"/>
    <n v="2737"/>
    <n v="2985"/>
    <n v="3235"/>
    <n v="2474"/>
    <n v="2606"/>
    <n v="2614"/>
    <n v="2391"/>
    <n v="2067"/>
    <n v="1820"/>
    <n v="1847"/>
    <n v="1761"/>
    <n v="1672"/>
    <n v="1546"/>
    <n v="1499"/>
    <n v="1329"/>
    <n v="1178"/>
    <n v="1114"/>
    <n v="917"/>
    <n v="866"/>
    <n v="679"/>
    <n v="2669"/>
  </r>
  <r>
    <s v="E06000030"/>
    <x v="334"/>
    <s v="Unitary Authority"/>
    <x v="334"/>
    <n v="2616"/>
    <n v="2810"/>
    <n v="2876"/>
    <n v="2889"/>
    <n v="2961"/>
    <n v="2981"/>
    <n v="3090"/>
    <n v="3232"/>
    <n v="3023"/>
    <n v="2903"/>
    <n v="2848"/>
    <n v="2937"/>
    <n v="2705"/>
    <n v="2687"/>
    <n v="2506"/>
    <n v="2475"/>
    <n v="2455"/>
    <n v="2363"/>
    <n v="2452"/>
    <n v="2053"/>
    <n v="2023"/>
    <n v="2097"/>
    <n v="2200"/>
    <n v="2298"/>
    <n v="2364"/>
    <n v="2550"/>
    <n v="2498"/>
    <n v="2538"/>
    <n v="2802"/>
    <n v="2797"/>
    <n v="2842"/>
    <n v="3118"/>
    <n v="3182"/>
    <n v="2994"/>
    <n v="3246"/>
    <n v="3157"/>
    <n v="3297"/>
    <n v="3237"/>
    <n v="3241"/>
    <n v="3325"/>
    <n v="3034"/>
    <n v="2937"/>
    <n v="2868"/>
    <n v="2986"/>
    <n v="3023"/>
    <n v="3187"/>
    <n v="3418"/>
    <n v="3339"/>
    <n v="3386"/>
    <n v="3243"/>
    <n v="3329"/>
    <n v="3199"/>
    <n v="3474"/>
    <n v="3230"/>
    <n v="3243"/>
    <n v="3182"/>
    <n v="3234"/>
    <n v="3056"/>
    <n v="2913"/>
    <n v="2831"/>
    <n v="2724"/>
    <n v="2504"/>
    <n v="2426"/>
    <n v="2318"/>
    <n v="2282"/>
    <n v="2292"/>
    <n v="2150"/>
    <n v="1994"/>
    <n v="1972"/>
    <n v="2008"/>
    <n v="1934"/>
    <n v="2107"/>
    <n v="2251"/>
    <n v="1626"/>
    <n v="1672"/>
    <n v="1533"/>
    <n v="1423"/>
    <n v="1322"/>
    <n v="1097"/>
    <n v="1198"/>
    <n v="1125"/>
    <n v="1038"/>
    <n v="928"/>
    <n v="908"/>
    <n v="825"/>
    <n v="735"/>
    <n v="666"/>
    <n v="584"/>
    <n v="591"/>
    <n v="509"/>
    <n v="1671"/>
  </r>
  <r>
    <s v="E06000027"/>
    <x v="335"/>
    <s v="Unitary Authority"/>
    <x v="335"/>
    <n v="1256"/>
    <n v="1249"/>
    <n v="1342"/>
    <n v="1415"/>
    <n v="1471"/>
    <n v="1506"/>
    <n v="1524"/>
    <n v="1602"/>
    <n v="1493"/>
    <n v="1544"/>
    <n v="1367"/>
    <n v="1487"/>
    <n v="1437"/>
    <n v="1375"/>
    <n v="1421"/>
    <n v="1376"/>
    <n v="1384"/>
    <n v="1310"/>
    <n v="1222"/>
    <n v="1145"/>
    <n v="1112"/>
    <n v="1121"/>
    <n v="1226"/>
    <n v="1279"/>
    <n v="1340"/>
    <n v="1339"/>
    <n v="1386"/>
    <n v="1326"/>
    <n v="1391"/>
    <n v="1368"/>
    <n v="1340"/>
    <n v="1445"/>
    <n v="1388"/>
    <n v="1469"/>
    <n v="1474"/>
    <n v="1296"/>
    <n v="1379"/>
    <n v="1341"/>
    <n v="1402"/>
    <n v="1355"/>
    <n v="1238"/>
    <n v="1223"/>
    <n v="1286"/>
    <n v="1398"/>
    <n v="1390"/>
    <n v="1561"/>
    <n v="1637"/>
    <n v="1591"/>
    <n v="1918"/>
    <n v="1928"/>
    <n v="1939"/>
    <n v="1903"/>
    <n v="1942"/>
    <n v="2015"/>
    <n v="2197"/>
    <n v="2068"/>
    <n v="2094"/>
    <n v="2090"/>
    <n v="2022"/>
    <n v="2010"/>
    <n v="1883"/>
    <n v="1952"/>
    <n v="1904"/>
    <n v="1920"/>
    <n v="1840"/>
    <n v="1813"/>
    <n v="1917"/>
    <n v="1798"/>
    <n v="1838"/>
    <n v="1839"/>
    <n v="2114"/>
    <n v="2078"/>
    <n v="2359"/>
    <n v="1800"/>
    <n v="1743"/>
    <n v="1788"/>
    <n v="1567"/>
    <n v="1388"/>
    <n v="1164"/>
    <n v="1179"/>
    <n v="1181"/>
    <n v="1067"/>
    <n v="1012"/>
    <n v="933"/>
    <n v="846"/>
    <n v="816"/>
    <n v="718"/>
    <n v="645"/>
    <n v="559"/>
    <n v="471"/>
    <n v="1979"/>
  </r>
  <r>
    <s v="E06000054"/>
    <x v="336"/>
    <s v="Unitary Authority"/>
    <x v="336"/>
    <n v="4818"/>
    <n v="5162"/>
    <n v="5326"/>
    <n v="5734"/>
    <n v="5738"/>
    <n v="5951"/>
    <n v="6043"/>
    <n v="6257"/>
    <n v="6445"/>
    <n v="6536"/>
    <n v="6275"/>
    <n v="6322"/>
    <n v="6203"/>
    <n v="6076"/>
    <n v="5839"/>
    <n v="5974"/>
    <n v="5760"/>
    <n v="5605"/>
    <n v="5476"/>
    <n v="4195"/>
    <n v="3766"/>
    <n v="3868"/>
    <n v="4616"/>
    <n v="4756"/>
    <n v="4774"/>
    <n v="5077"/>
    <n v="4775"/>
    <n v="5305"/>
    <n v="5366"/>
    <n v="5208"/>
    <n v="5820"/>
    <n v="5876"/>
    <n v="5700"/>
    <n v="5699"/>
    <n v="5720"/>
    <n v="5869"/>
    <n v="5895"/>
    <n v="5760"/>
    <n v="5856"/>
    <n v="6123"/>
    <n v="5905"/>
    <n v="5506"/>
    <n v="5496"/>
    <n v="5864"/>
    <n v="6069"/>
    <n v="6494"/>
    <n v="6968"/>
    <n v="7449"/>
    <n v="7301"/>
    <n v="7505"/>
    <n v="7500"/>
    <n v="7469"/>
    <n v="7796"/>
    <n v="7766"/>
    <n v="7702"/>
    <n v="7656"/>
    <n v="7432"/>
    <n v="7341"/>
    <n v="7131"/>
    <n v="6826"/>
    <n v="6685"/>
    <n v="6439"/>
    <n v="6085"/>
    <n v="5852"/>
    <n v="5776"/>
    <n v="5843"/>
    <n v="5872"/>
    <n v="5636"/>
    <n v="5588"/>
    <n v="5718"/>
    <n v="5934"/>
    <n v="6400"/>
    <n v="6693"/>
    <n v="5215"/>
    <n v="5172"/>
    <n v="5004"/>
    <n v="4509"/>
    <n v="4072"/>
    <n v="3515"/>
    <n v="3540"/>
    <n v="3385"/>
    <n v="3169"/>
    <n v="2923"/>
    <n v="2741"/>
    <n v="2570"/>
    <n v="2204"/>
    <n v="2103"/>
    <n v="1849"/>
    <n v="1767"/>
    <n v="1420"/>
    <n v="5605"/>
  </r>
  <r>
    <s v="E10000008"/>
    <x v="337"/>
    <s v="County"/>
    <x v="337"/>
    <n v="6683"/>
    <n v="7009"/>
    <n v="7367"/>
    <n v="7828"/>
    <n v="7887"/>
    <n v="8205"/>
    <n v="8443"/>
    <n v="8913"/>
    <n v="8924"/>
    <n v="8880"/>
    <n v="8642"/>
    <n v="8827"/>
    <n v="8767"/>
    <n v="8549"/>
    <n v="8217"/>
    <n v="7975"/>
    <n v="8013"/>
    <n v="7745"/>
    <n v="8374"/>
    <n v="9930"/>
    <n v="9570"/>
    <n v="9009"/>
    <n v="8801"/>
    <n v="8379"/>
    <n v="7941"/>
    <n v="8248"/>
    <n v="8306"/>
    <n v="9068"/>
    <n v="9214"/>
    <n v="8967"/>
    <n v="8687"/>
    <n v="8834"/>
    <n v="8373"/>
    <n v="8165"/>
    <n v="7830"/>
    <n v="8300"/>
    <n v="8333"/>
    <n v="8324"/>
    <n v="8344"/>
    <n v="8719"/>
    <n v="8652"/>
    <n v="7964"/>
    <n v="7925"/>
    <n v="8107"/>
    <n v="8585"/>
    <n v="8755"/>
    <n v="9449"/>
    <n v="10159"/>
    <n v="10526"/>
    <n v="10713"/>
    <n v="11184"/>
    <n v="11117"/>
    <n v="11682"/>
    <n v="11670"/>
    <n v="12038"/>
    <n v="12271"/>
    <n v="11902"/>
    <n v="11878"/>
    <n v="11462"/>
    <n v="11222"/>
    <n v="11268"/>
    <n v="11102"/>
    <n v="10981"/>
    <n v="10535"/>
    <n v="10437"/>
    <n v="10685"/>
    <n v="10710"/>
    <n v="10414"/>
    <n v="10604"/>
    <n v="11022"/>
    <n v="11225"/>
    <n v="12067"/>
    <n v="13002"/>
    <n v="10067"/>
    <n v="9679"/>
    <n v="9395"/>
    <n v="8700"/>
    <n v="7565"/>
    <n v="6576"/>
    <n v="6479"/>
    <n v="6194"/>
    <n v="5921"/>
    <n v="5614"/>
    <n v="5042"/>
    <n v="4578"/>
    <n v="4119"/>
    <n v="3845"/>
    <n v="3570"/>
    <n v="3195"/>
    <n v="2818"/>
    <n v="11115"/>
  </r>
  <r>
    <s v="E07000040"/>
    <x v="338"/>
    <s v="Non-metropolitan District"/>
    <x v="338"/>
    <n v="1180"/>
    <n v="1218"/>
    <n v="1273"/>
    <n v="1425"/>
    <n v="1350"/>
    <n v="1481"/>
    <n v="1491"/>
    <n v="1518"/>
    <n v="1649"/>
    <n v="1595"/>
    <n v="1571"/>
    <n v="1593"/>
    <n v="1565"/>
    <n v="1589"/>
    <n v="1448"/>
    <n v="1438"/>
    <n v="1383"/>
    <n v="1445"/>
    <n v="1426"/>
    <n v="1109"/>
    <n v="931"/>
    <n v="1055"/>
    <n v="1159"/>
    <n v="1156"/>
    <n v="1190"/>
    <n v="1170"/>
    <n v="1221"/>
    <n v="1350"/>
    <n v="1300"/>
    <n v="1376"/>
    <n v="1320"/>
    <n v="1403"/>
    <n v="1475"/>
    <n v="1385"/>
    <n v="1283"/>
    <n v="1355"/>
    <n v="1402"/>
    <n v="1370"/>
    <n v="1392"/>
    <n v="1529"/>
    <n v="1463"/>
    <n v="1420"/>
    <n v="1383"/>
    <n v="1429"/>
    <n v="1520"/>
    <n v="1590"/>
    <n v="1747"/>
    <n v="1883"/>
    <n v="1844"/>
    <n v="1926"/>
    <n v="2051"/>
    <n v="2012"/>
    <n v="2113"/>
    <n v="2100"/>
    <n v="2058"/>
    <n v="2201"/>
    <n v="2117"/>
    <n v="2089"/>
    <n v="2006"/>
    <n v="2009"/>
    <n v="2086"/>
    <n v="2082"/>
    <n v="2076"/>
    <n v="2065"/>
    <n v="2030"/>
    <n v="2110"/>
    <n v="2119"/>
    <n v="2085"/>
    <n v="2122"/>
    <n v="2260"/>
    <n v="2364"/>
    <n v="2571"/>
    <n v="2701"/>
    <n v="2166"/>
    <n v="2117"/>
    <n v="2039"/>
    <n v="1948"/>
    <n v="1667"/>
    <n v="1443"/>
    <n v="1491"/>
    <n v="1409"/>
    <n v="1388"/>
    <n v="1285"/>
    <n v="1208"/>
    <n v="1048"/>
    <n v="961"/>
    <n v="897"/>
    <n v="846"/>
    <n v="830"/>
    <n v="673"/>
    <n v="2667"/>
  </r>
  <r>
    <s v="E07000041"/>
    <x v="339"/>
    <s v="Non-metropolitan District"/>
    <x v="339"/>
    <n v="1208"/>
    <n v="1263"/>
    <n v="1296"/>
    <n v="1302"/>
    <n v="1320"/>
    <n v="1349"/>
    <n v="1272"/>
    <n v="1444"/>
    <n v="1364"/>
    <n v="1310"/>
    <n v="1317"/>
    <n v="1328"/>
    <n v="1194"/>
    <n v="1172"/>
    <n v="1184"/>
    <n v="1105"/>
    <n v="1091"/>
    <n v="1117"/>
    <n v="1623"/>
    <n v="4585"/>
    <n v="4836"/>
    <n v="4125"/>
    <n v="3311"/>
    <n v="2448"/>
    <n v="2207"/>
    <n v="2237"/>
    <n v="2474"/>
    <n v="2900"/>
    <n v="2902"/>
    <n v="2494"/>
    <n v="2144"/>
    <n v="1860"/>
    <n v="1891"/>
    <n v="1796"/>
    <n v="1577"/>
    <n v="1688"/>
    <n v="1628"/>
    <n v="1688"/>
    <n v="1512"/>
    <n v="1565"/>
    <n v="1585"/>
    <n v="1343"/>
    <n v="1327"/>
    <n v="1276"/>
    <n v="1437"/>
    <n v="1400"/>
    <n v="1322"/>
    <n v="1478"/>
    <n v="1410"/>
    <n v="1495"/>
    <n v="1491"/>
    <n v="1501"/>
    <n v="1447"/>
    <n v="1529"/>
    <n v="1526"/>
    <n v="1421"/>
    <n v="1429"/>
    <n v="1381"/>
    <n v="1309"/>
    <n v="1225"/>
    <n v="1278"/>
    <n v="1219"/>
    <n v="1161"/>
    <n v="1142"/>
    <n v="1097"/>
    <n v="1123"/>
    <n v="1060"/>
    <n v="1066"/>
    <n v="1051"/>
    <n v="1124"/>
    <n v="1113"/>
    <n v="1122"/>
    <n v="1266"/>
    <n v="958"/>
    <n v="928"/>
    <n v="875"/>
    <n v="846"/>
    <n v="737"/>
    <n v="765"/>
    <n v="673"/>
    <n v="673"/>
    <n v="632"/>
    <n v="624"/>
    <n v="526"/>
    <n v="486"/>
    <n v="473"/>
    <n v="414"/>
    <n v="384"/>
    <n v="353"/>
    <n v="385"/>
    <n v="1392"/>
  </r>
  <r>
    <s v="E07000042"/>
    <x v="340"/>
    <s v="Non-metropolitan District"/>
    <x v="340"/>
    <n v="754"/>
    <n v="794"/>
    <n v="818"/>
    <n v="824"/>
    <n v="912"/>
    <n v="919"/>
    <n v="947"/>
    <n v="1027"/>
    <n v="988"/>
    <n v="1027"/>
    <n v="1035"/>
    <n v="1016"/>
    <n v="1139"/>
    <n v="1020"/>
    <n v="991"/>
    <n v="931"/>
    <n v="972"/>
    <n v="913"/>
    <n v="902"/>
    <n v="719"/>
    <n v="674"/>
    <n v="692"/>
    <n v="741"/>
    <n v="852"/>
    <n v="760"/>
    <n v="847"/>
    <n v="718"/>
    <n v="726"/>
    <n v="784"/>
    <n v="930"/>
    <n v="793"/>
    <n v="853"/>
    <n v="834"/>
    <n v="808"/>
    <n v="882"/>
    <n v="970"/>
    <n v="894"/>
    <n v="888"/>
    <n v="905"/>
    <n v="858"/>
    <n v="882"/>
    <n v="888"/>
    <n v="867"/>
    <n v="862"/>
    <n v="983"/>
    <n v="941"/>
    <n v="1030"/>
    <n v="1143"/>
    <n v="1240"/>
    <n v="1211"/>
    <n v="1278"/>
    <n v="1235"/>
    <n v="1245"/>
    <n v="1171"/>
    <n v="1320"/>
    <n v="1302"/>
    <n v="1278"/>
    <n v="1178"/>
    <n v="1215"/>
    <n v="1186"/>
    <n v="1147"/>
    <n v="1128"/>
    <n v="1038"/>
    <n v="1053"/>
    <n v="1050"/>
    <n v="1046"/>
    <n v="1106"/>
    <n v="1055"/>
    <n v="1064"/>
    <n v="1087"/>
    <n v="1112"/>
    <n v="1158"/>
    <n v="1202"/>
    <n v="929"/>
    <n v="873"/>
    <n v="906"/>
    <n v="814"/>
    <n v="725"/>
    <n v="622"/>
    <n v="616"/>
    <n v="560"/>
    <n v="538"/>
    <n v="538"/>
    <n v="463"/>
    <n v="401"/>
    <n v="364"/>
    <n v="333"/>
    <n v="332"/>
    <n v="292"/>
    <n v="276"/>
    <n v="971"/>
  </r>
  <r>
    <s v="E07000043"/>
    <x v="341"/>
    <s v="Non-metropolitan District"/>
    <x v="341"/>
    <n v="834"/>
    <n v="932"/>
    <n v="995"/>
    <n v="993"/>
    <n v="1016"/>
    <n v="1054"/>
    <n v="1119"/>
    <n v="1123"/>
    <n v="1201"/>
    <n v="1113"/>
    <n v="1075"/>
    <n v="1129"/>
    <n v="1080"/>
    <n v="1076"/>
    <n v="1082"/>
    <n v="1055"/>
    <n v="970"/>
    <n v="971"/>
    <n v="974"/>
    <n v="811"/>
    <n v="705"/>
    <n v="760"/>
    <n v="846"/>
    <n v="971"/>
    <n v="909"/>
    <n v="944"/>
    <n v="955"/>
    <n v="983"/>
    <n v="1065"/>
    <n v="998"/>
    <n v="1046"/>
    <n v="1182"/>
    <n v="892"/>
    <n v="994"/>
    <n v="908"/>
    <n v="1008"/>
    <n v="954"/>
    <n v="1043"/>
    <n v="1074"/>
    <n v="1066"/>
    <n v="1050"/>
    <n v="991"/>
    <n v="984"/>
    <n v="1010"/>
    <n v="1025"/>
    <n v="1150"/>
    <n v="1239"/>
    <n v="1239"/>
    <n v="1386"/>
    <n v="1312"/>
    <n v="1380"/>
    <n v="1380"/>
    <n v="1532"/>
    <n v="1460"/>
    <n v="1518"/>
    <n v="1544"/>
    <n v="1479"/>
    <n v="1476"/>
    <n v="1469"/>
    <n v="1375"/>
    <n v="1370"/>
    <n v="1397"/>
    <n v="1414"/>
    <n v="1263"/>
    <n v="1256"/>
    <n v="1244"/>
    <n v="1227"/>
    <n v="1209"/>
    <n v="1285"/>
    <n v="1236"/>
    <n v="1364"/>
    <n v="1487"/>
    <n v="1609"/>
    <n v="1196"/>
    <n v="1206"/>
    <n v="1133"/>
    <n v="1096"/>
    <n v="947"/>
    <n v="823"/>
    <n v="779"/>
    <n v="764"/>
    <n v="692"/>
    <n v="694"/>
    <n v="644"/>
    <n v="571"/>
    <n v="448"/>
    <n v="462"/>
    <n v="439"/>
    <n v="356"/>
    <n v="334"/>
    <n v="1295"/>
  </r>
  <r>
    <s v="E07000044"/>
    <x v="342"/>
    <s v="Non-metropolitan District"/>
    <x v="342"/>
    <n v="617"/>
    <n v="649"/>
    <n v="711"/>
    <n v="789"/>
    <n v="812"/>
    <n v="793"/>
    <n v="884"/>
    <n v="899"/>
    <n v="975"/>
    <n v="1006"/>
    <n v="932"/>
    <n v="913"/>
    <n v="1016"/>
    <n v="969"/>
    <n v="881"/>
    <n v="882"/>
    <n v="959"/>
    <n v="835"/>
    <n v="916"/>
    <n v="726"/>
    <n v="567"/>
    <n v="542"/>
    <n v="628"/>
    <n v="764"/>
    <n v="693"/>
    <n v="698"/>
    <n v="679"/>
    <n v="718"/>
    <n v="772"/>
    <n v="678"/>
    <n v="771"/>
    <n v="802"/>
    <n v="751"/>
    <n v="727"/>
    <n v="723"/>
    <n v="846"/>
    <n v="806"/>
    <n v="855"/>
    <n v="812"/>
    <n v="866"/>
    <n v="953"/>
    <n v="816"/>
    <n v="839"/>
    <n v="927"/>
    <n v="935"/>
    <n v="896"/>
    <n v="1025"/>
    <n v="1102"/>
    <n v="1119"/>
    <n v="1215"/>
    <n v="1232"/>
    <n v="1266"/>
    <n v="1373"/>
    <n v="1423"/>
    <n v="1420"/>
    <n v="1461"/>
    <n v="1438"/>
    <n v="1516"/>
    <n v="1362"/>
    <n v="1442"/>
    <n v="1395"/>
    <n v="1371"/>
    <n v="1395"/>
    <n v="1289"/>
    <n v="1348"/>
    <n v="1244"/>
    <n v="1390"/>
    <n v="1334"/>
    <n v="1346"/>
    <n v="1395"/>
    <n v="1362"/>
    <n v="1505"/>
    <n v="1603"/>
    <n v="1299"/>
    <n v="1216"/>
    <n v="1146"/>
    <n v="1062"/>
    <n v="885"/>
    <n v="752"/>
    <n v="755"/>
    <n v="737"/>
    <n v="688"/>
    <n v="641"/>
    <n v="603"/>
    <n v="562"/>
    <n v="483"/>
    <n v="453"/>
    <n v="415"/>
    <n v="318"/>
    <n v="292"/>
    <n v="1098"/>
  </r>
  <r>
    <s v="E07000045"/>
    <x v="343"/>
    <s v="Non-metropolitan District"/>
    <x v="343"/>
    <n v="1148"/>
    <n v="1194"/>
    <n v="1222"/>
    <n v="1298"/>
    <n v="1329"/>
    <n v="1344"/>
    <n v="1460"/>
    <n v="1524"/>
    <n v="1432"/>
    <n v="1474"/>
    <n v="1358"/>
    <n v="1474"/>
    <n v="1412"/>
    <n v="1408"/>
    <n v="1356"/>
    <n v="1313"/>
    <n v="1320"/>
    <n v="1271"/>
    <n v="1347"/>
    <n v="1047"/>
    <n v="946"/>
    <n v="997"/>
    <n v="1115"/>
    <n v="1165"/>
    <n v="1139"/>
    <n v="1258"/>
    <n v="1267"/>
    <n v="1347"/>
    <n v="1277"/>
    <n v="1267"/>
    <n v="1441"/>
    <n v="1494"/>
    <n v="1419"/>
    <n v="1343"/>
    <n v="1348"/>
    <n v="1325"/>
    <n v="1486"/>
    <n v="1349"/>
    <n v="1389"/>
    <n v="1521"/>
    <n v="1475"/>
    <n v="1339"/>
    <n v="1372"/>
    <n v="1369"/>
    <n v="1443"/>
    <n v="1489"/>
    <n v="1627"/>
    <n v="1720"/>
    <n v="1832"/>
    <n v="1813"/>
    <n v="1944"/>
    <n v="1961"/>
    <n v="2059"/>
    <n v="2073"/>
    <n v="2159"/>
    <n v="2260"/>
    <n v="2134"/>
    <n v="2185"/>
    <n v="2100"/>
    <n v="1991"/>
    <n v="1928"/>
    <n v="1942"/>
    <n v="1940"/>
    <n v="1837"/>
    <n v="1860"/>
    <n v="1987"/>
    <n v="1977"/>
    <n v="1806"/>
    <n v="1841"/>
    <n v="1926"/>
    <n v="1947"/>
    <n v="2146"/>
    <n v="2357"/>
    <n v="1770"/>
    <n v="1694"/>
    <n v="1620"/>
    <n v="1528"/>
    <n v="1312"/>
    <n v="1068"/>
    <n v="1101"/>
    <n v="1070"/>
    <n v="986"/>
    <n v="941"/>
    <n v="836"/>
    <n v="741"/>
    <n v="722"/>
    <n v="640"/>
    <n v="626"/>
    <n v="565"/>
    <n v="402"/>
    <n v="2078"/>
  </r>
  <r>
    <s v="E07000046"/>
    <x v="344"/>
    <s v="Non-metropolitan District"/>
    <x v="344"/>
    <n v="541"/>
    <n v="549"/>
    <n v="597"/>
    <n v="668"/>
    <n v="624"/>
    <n v="728"/>
    <n v="676"/>
    <n v="806"/>
    <n v="735"/>
    <n v="768"/>
    <n v="774"/>
    <n v="702"/>
    <n v="729"/>
    <n v="712"/>
    <n v="671"/>
    <n v="642"/>
    <n v="742"/>
    <n v="652"/>
    <n v="647"/>
    <n v="554"/>
    <n v="488"/>
    <n v="473"/>
    <n v="576"/>
    <n v="560"/>
    <n v="614"/>
    <n v="643"/>
    <n v="569"/>
    <n v="614"/>
    <n v="618"/>
    <n v="730"/>
    <n v="665"/>
    <n v="709"/>
    <n v="608"/>
    <n v="619"/>
    <n v="603"/>
    <n v="584"/>
    <n v="634"/>
    <n v="611"/>
    <n v="670"/>
    <n v="730"/>
    <n v="657"/>
    <n v="636"/>
    <n v="666"/>
    <n v="697"/>
    <n v="708"/>
    <n v="665"/>
    <n v="802"/>
    <n v="851"/>
    <n v="966"/>
    <n v="973"/>
    <n v="937"/>
    <n v="942"/>
    <n v="1044"/>
    <n v="1048"/>
    <n v="1078"/>
    <n v="1108"/>
    <n v="1100"/>
    <n v="1097"/>
    <n v="1036"/>
    <n v="1085"/>
    <n v="1188"/>
    <n v="1093"/>
    <n v="1091"/>
    <n v="1043"/>
    <n v="987"/>
    <n v="1093"/>
    <n v="1033"/>
    <n v="1024"/>
    <n v="1085"/>
    <n v="1132"/>
    <n v="1098"/>
    <n v="1116"/>
    <n v="1254"/>
    <n v="920"/>
    <n v="883"/>
    <n v="909"/>
    <n v="755"/>
    <n v="727"/>
    <n v="615"/>
    <n v="574"/>
    <n v="519"/>
    <n v="561"/>
    <n v="474"/>
    <n v="418"/>
    <n v="411"/>
    <n v="378"/>
    <n v="336"/>
    <n v="286"/>
    <n v="263"/>
    <n v="223"/>
    <n v="847"/>
  </r>
  <r>
    <s v="E07000047"/>
    <x v="345"/>
    <s v="Non-metropolitan District"/>
    <x v="345"/>
    <n v="401"/>
    <n v="410"/>
    <n v="455"/>
    <n v="529"/>
    <n v="524"/>
    <n v="537"/>
    <n v="594"/>
    <n v="572"/>
    <n v="580"/>
    <n v="587"/>
    <n v="580"/>
    <n v="672"/>
    <n v="632"/>
    <n v="603"/>
    <n v="604"/>
    <n v="609"/>
    <n v="576"/>
    <n v="541"/>
    <n v="539"/>
    <n v="379"/>
    <n v="423"/>
    <n v="365"/>
    <n v="425"/>
    <n v="463"/>
    <n v="429"/>
    <n v="451"/>
    <n v="423"/>
    <n v="430"/>
    <n v="496"/>
    <n v="494"/>
    <n v="507"/>
    <n v="531"/>
    <n v="503"/>
    <n v="493"/>
    <n v="506"/>
    <n v="524"/>
    <n v="529"/>
    <n v="520"/>
    <n v="590"/>
    <n v="584"/>
    <n v="587"/>
    <n v="531"/>
    <n v="487"/>
    <n v="537"/>
    <n v="534"/>
    <n v="624"/>
    <n v="657"/>
    <n v="743"/>
    <n v="729"/>
    <n v="768"/>
    <n v="871"/>
    <n v="820"/>
    <n v="869"/>
    <n v="866"/>
    <n v="959"/>
    <n v="974"/>
    <n v="927"/>
    <n v="956"/>
    <n v="965"/>
    <n v="909"/>
    <n v="876"/>
    <n v="870"/>
    <n v="866"/>
    <n v="843"/>
    <n v="809"/>
    <n v="838"/>
    <n v="798"/>
    <n v="835"/>
    <n v="810"/>
    <n v="862"/>
    <n v="865"/>
    <n v="962"/>
    <n v="1010"/>
    <n v="829"/>
    <n v="762"/>
    <n v="767"/>
    <n v="651"/>
    <n v="565"/>
    <n v="488"/>
    <n v="490"/>
    <n v="462"/>
    <n v="436"/>
    <n v="417"/>
    <n v="344"/>
    <n v="358"/>
    <n v="290"/>
    <n v="310"/>
    <n v="242"/>
    <n v="218"/>
    <n v="233"/>
    <n v="767"/>
  </r>
  <r>
    <s v="E10000013"/>
    <x v="346"/>
    <s v="County"/>
    <x v="346"/>
    <n v="6289"/>
    <n v="6741"/>
    <n v="6751"/>
    <n v="7195"/>
    <n v="7173"/>
    <n v="7358"/>
    <n v="7378"/>
    <n v="7748"/>
    <n v="7574"/>
    <n v="7448"/>
    <n v="7403"/>
    <n v="7567"/>
    <n v="7275"/>
    <n v="7171"/>
    <n v="6882"/>
    <n v="7067"/>
    <n v="6924"/>
    <n v="6966"/>
    <n v="7158"/>
    <n v="6438"/>
    <n v="6624"/>
    <n v="6629"/>
    <n v="6764"/>
    <n v="6707"/>
    <n v="6641"/>
    <n v="6893"/>
    <n v="6701"/>
    <n v="6681"/>
    <n v="7202"/>
    <n v="7328"/>
    <n v="7538"/>
    <n v="7402"/>
    <n v="7124"/>
    <n v="7406"/>
    <n v="7389"/>
    <n v="7403"/>
    <n v="7568"/>
    <n v="7665"/>
    <n v="7893"/>
    <n v="7832"/>
    <n v="7827"/>
    <n v="7155"/>
    <n v="6831"/>
    <n v="7320"/>
    <n v="7673"/>
    <n v="7968"/>
    <n v="8470"/>
    <n v="8994"/>
    <n v="9129"/>
    <n v="8949"/>
    <n v="9403"/>
    <n v="9434"/>
    <n v="9804"/>
    <n v="9673"/>
    <n v="9653"/>
    <n v="9670"/>
    <n v="9316"/>
    <n v="9287"/>
    <n v="8961"/>
    <n v="8687"/>
    <n v="8438"/>
    <n v="8150"/>
    <n v="7777"/>
    <n v="7590"/>
    <n v="7505"/>
    <n v="7459"/>
    <n v="7449"/>
    <n v="7439"/>
    <n v="7176"/>
    <n v="7462"/>
    <n v="7657"/>
    <n v="7926"/>
    <n v="8520"/>
    <n v="6479"/>
    <n v="6233"/>
    <n v="6343"/>
    <n v="5914"/>
    <n v="5176"/>
    <n v="4418"/>
    <n v="4470"/>
    <n v="4507"/>
    <n v="4072"/>
    <n v="3832"/>
    <n v="3405"/>
    <n v="3241"/>
    <n v="2868"/>
    <n v="2628"/>
    <n v="2360"/>
    <n v="1981"/>
    <n v="1830"/>
    <n v="6665"/>
  </r>
  <r>
    <s v="E07000078"/>
    <x v="347"/>
    <s v="Non-metropolitan District"/>
    <x v="347"/>
    <n v="1175"/>
    <n v="1226"/>
    <n v="1232"/>
    <n v="1252"/>
    <n v="1296"/>
    <n v="1351"/>
    <n v="1292"/>
    <n v="1338"/>
    <n v="1283"/>
    <n v="1323"/>
    <n v="1336"/>
    <n v="1292"/>
    <n v="1363"/>
    <n v="1269"/>
    <n v="1240"/>
    <n v="1367"/>
    <n v="1367"/>
    <n v="1290"/>
    <n v="1385"/>
    <n v="1485"/>
    <n v="1659"/>
    <n v="1689"/>
    <n v="1618"/>
    <n v="1426"/>
    <n v="1396"/>
    <n v="1480"/>
    <n v="1401"/>
    <n v="1373"/>
    <n v="1608"/>
    <n v="1601"/>
    <n v="1567"/>
    <n v="1443"/>
    <n v="1426"/>
    <n v="1717"/>
    <n v="1614"/>
    <n v="1594"/>
    <n v="1623"/>
    <n v="1537"/>
    <n v="1587"/>
    <n v="1628"/>
    <n v="1507"/>
    <n v="1397"/>
    <n v="1325"/>
    <n v="1389"/>
    <n v="1343"/>
    <n v="1400"/>
    <n v="1517"/>
    <n v="1519"/>
    <n v="1435"/>
    <n v="1521"/>
    <n v="1580"/>
    <n v="1591"/>
    <n v="1591"/>
    <n v="1558"/>
    <n v="1628"/>
    <n v="1707"/>
    <n v="1536"/>
    <n v="1510"/>
    <n v="1486"/>
    <n v="1432"/>
    <n v="1329"/>
    <n v="1309"/>
    <n v="1260"/>
    <n v="1198"/>
    <n v="1179"/>
    <n v="1176"/>
    <n v="1170"/>
    <n v="1213"/>
    <n v="1089"/>
    <n v="1195"/>
    <n v="1232"/>
    <n v="1257"/>
    <n v="1352"/>
    <n v="1042"/>
    <n v="1007"/>
    <n v="973"/>
    <n v="894"/>
    <n v="847"/>
    <n v="775"/>
    <n v="714"/>
    <n v="781"/>
    <n v="694"/>
    <n v="680"/>
    <n v="637"/>
    <n v="591"/>
    <n v="478"/>
    <n v="493"/>
    <n v="470"/>
    <n v="379"/>
    <n v="388"/>
    <n v="1383"/>
  </r>
  <r>
    <s v="E07000079"/>
    <x v="348"/>
    <s v="Non-metropolitan District"/>
    <x v="348"/>
    <n v="784"/>
    <n v="838"/>
    <n v="850"/>
    <n v="876"/>
    <n v="870"/>
    <n v="925"/>
    <n v="874"/>
    <n v="966"/>
    <n v="1020"/>
    <n v="986"/>
    <n v="961"/>
    <n v="980"/>
    <n v="1042"/>
    <n v="979"/>
    <n v="939"/>
    <n v="962"/>
    <n v="934"/>
    <n v="820"/>
    <n v="929"/>
    <n v="740"/>
    <n v="864"/>
    <n v="836"/>
    <n v="805"/>
    <n v="803"/>
    <n v="787"/>
    <n v="845"/>
    <n v="745"/>
    <n v="756"/>
    <n v="757"/>
    <n v="731"/>
    <n v="753"/>
    <n v="841"/>
    <n v="795"/>
    <n v="792"/>
    <n v="911"/>
    <n v="886"/>
    <n v="844"/>
    <n v="915"/>
    <n v="965"/>
    <n v="992"/>
    <n v="1039"/>
    <n v="923"/>
    <n v="892"/>
    <n v="987"/>
    <n v="1112"/>
    <n v="1078"/>
    <n v="1212"/>
    <n v="1305"/>
    <n v="1406"/>
    <n v="1295"/>
    <n v="1383"/>
    <n v="1393"/>
    <n v="1430"/>
    <n v="1507"/>
    <n v="1483"/>
    <n v="1534"/>
    <n v="1338"/>
    <n v="1438"/>
    <n v="1373"/>
    <n v="1348"/>
    <n v="1307"/>
    <n v="1271"/>
    <n v="1289"/>
    <n v="1148"/>
    <n v="1242"/>
    <n v="1238"/>
    <n v="1270"/>
    <n v="1249"/>
    <n v="1124"/>
    <n v="1209"/>
    <n v="1284"/>
    <n v="1332"/>
    <n v="1447"/>
    <n v="1074"/>
    <n v="1044"/>
    <n v="1158"/>
    <n v="1022"/>
    <n v="863"/>
    <n v="715"/>
    <n v="766"/>
    <n v="777"/>
    <n v="679"/>
    <n v="621"/>
    <n v="607"/>
    <n v="525"/>
    <n v="520"/>
    <n v="495"/>
    <n v="384"/>
    <n v="337"/>
    <n v="312"/>
    <n v="1179"/>
  </r>
  <r>
    <s v="E07000080"/>
    <x v="349"/>
    <s v="Non-metropolitan District"/>
    <x v="349"/>
    <n v="758"/>
    <n v="777"/>
    <n v="869"/>
    <n v="914"/>
    <n v="835"/>
    <n v="888"/>
    <n v="892"/>
    <n v="965"/>
    <n v="963"/>
    <n v="951"/>
    <n v="939"/>
    <n v="963"/>
    <n v="877"/>
    <n v="894"/>
    <n v="898"/>
    <n v="902"/>
    <n v="897"/>
    <n v="1123"/>
    <n v="1096"/>
    <n v="1003"/>
    <n v="867"/>
    <n v="850"/>
    <n v="925"/>
    <n v="885"/>
    <n v="871"/>
    <n v="903"/>
    <n v="845"/>
    <n v="787"/>
    <n v="904"/>
    <n v="878"/>
    <n v="894"/>
    <n v="831"/>
    <n v="770"/>
    <n v="803"/>
    <n v="835"/>
    <n v="823"/>
    <n v="801"/>
    <n v="886"/>
    <n v="890"/>
    <n v="800"/>
    <n v="899"/>
    <n v="820"/>
    <n v="769"/>
    <n v="927"/>
    <n v="894"/>
    <n v="1031"/>
    <n v="1069"/>
    <n v="1233"/>
    <n v="1230"/>
    <n v="1248"/>
    <n v="1340"/>
    <n v="1340"/>
    <n v="1444"/>
    <n v="1420"/>
    <n v="1436"/>
    <n v="1317"/>
    <n v="1386"/>
    <n v="1390"/>
    <n v="1356"/>
    <n v="1291"/>
    <n v="1307"/>
    <n v="1249"/>
    <n v="1164"/>
    <n v="1145"/>
    <n v="1180"/>
    <n v="1204"/>
    <n v="1243"/>
    <n v="1205"/>
    <n v="1170"/>
    <n v="1220"/>
    <n v="1257"/>
    <n v="1348"/>
    <n v="1319"/>
    <n v="1030"/>
    <n v="978"/>
    <n v="1047"/>
    <n v="944"/>
    <n v="810"/>
    <n v="668"/>
    <n v="693"/>
    <n v="686"/>
    <n v="593"/>
    <n v="579"/>
    <n v="479"/>
    <n v="474"/>
    <n v="412"/>
    <n v="350"/>
    <n v="326"/>
    <n v="257"/>
    <n v="250"/>
    <n v="912"/>
  </r>
  <r>
    <s v="E07000081"/>
    <x v="350"/>
    <s v="Non-metropolitan District"/>
    <x v="350"/>
    <n v="1501"/>
    <n v="1668"/>
    <n v="1549"/>
    <n v="1746"/>
    <n v="1712"/>
    <n v="1659"/>
    <n v="1820"/>
    <n v="1862"/>
    <n v="1635"/>
    <n v="1591"/>
    <n v="1586"/>
    <n v="1709"/>
    <n v="1488"/>
    <n v="1532"/>
    <n v="1477"/>
    <n v="1423"/>
    <n v="1381"/>
    <n v="1452"/>
    <n v="1516"/>
    <n v="1455"/>
    <n v="1640"/>
    <n v="1574"/>
    <n v="1570"/>
    <n v="1629"/>
    <n v="1461"/>
    <n v="1606"/>
    <n v="1629"/>
    <n v="1623"/>
    <n v="1619"/>
    <n v="1764"/>
    <n v="1988"/>
    <n v="1818"/>
    <n v="1825"/>
    <n v="1758"/>
    <n v="1761"/>
    <n v="1767"/>
    <n v="1795"/>
    <n v="1836"/>
    <n v="1781"/>
    <n v="1768"/>
    <n v="1713"/>
    <n v="1536"/>
    <n v="1443"/>
    <n v="1508"/>
    <n v="1579"/>
    <n v="1596"/>
    <n v="1652"/>
    <n v="1767"/>
    <n v="1799"/>
    <n v="1820"/>
    <n v="1882"/>
    <n v="1850"/>
    <n v="1881"/>
    <n v="1848"/>
    <n v="1837"/>
    <n v="1783"/>
    <n v="1811"/>
    <n v="1710"/>
    <n v="1673"/>
    <n v="1594"/>
    <n v="1546"/>
    <n v="1473"/>
    <n v="1369"/>
    <n v="1356"/>
    <n v="1304"/>
    <n v="1232"/>
    <n v="1199"/>
    <n v="1157"/>
    <n v="1150"/>
    <n v="1192"/>
    <n v="1222"/>
    <n v="1221"/>
    <n v="1300"/>
    <n v="1021"/>
    <n v="1007"/>
    <n v="988"/>
    <n v="947"/>
    <n v="868"/>
    <n v="690"/>
    <n v="699"/>
    <n v="706"/>
    <n v="640"/>
    <n v="600"/>
    <n v="543"/>
    <n v="503"/>
    <n v="445"/>
    <n v="412"/>
    <n v="371"/>
    <n v="315"/>
    <n v="276"/>
    <n v="1120"/>
  </r>
  <r>
    <s v="E07000082"/>
    <x v="351"/>
    <s v="Non-metropolitan District"/>
    <x v="351"/>
    <n v="1046"/>
    <n v="1121"/>
    <n v="1156"/>
    <n v="1230"/>
    <n v="1277"/>
    <n v="1302"/>
    <n v="1334"/>
    <n v="1486"/>
    <n v="1439"/>
    <n v="1428"/>
    <n v="1466"/>
    <n v="1494"/>
    <n v="1442"/>
    <n v="1472"/>
    <n v="1330"/>
    <n v="1392"/>
    <n v="1365"/>
    <n v="1341"/>
    <n v="1314"/>
    <n v="1033"/>
    <n v="894"/>
    <n v="970"/>
    <n v="996"/>
    <n v="1122"/>
    <n v="1172"/>
    <n v="1147"/>
    <n v="1088"/>
    <n v="1135"/>
    <n v="1182"/>
    <n v="1198"/>
    <n v="1123"/>
    <n v="1286"/>
    <n v="1165"/>
    <n v="1230"/>
    <n v="1153"/>
    <n v="1202"/>
    <n v="1309"/>
    <n v="1314"/>
    <n v="1427"/>
    <n v="1375"/>
    <n v="1441"/>
    <n v="1409"/>
    <n v="1369"/>
    <n v="1411"/>
    <n v="1576"/>
    <n v="1644"/>
    <n v="1756"/>
    <n v="1900"/>
    <n v="1900"/>
    <n v="1852"/>
    <n v="1811"/>
    <n v="1888"/>
    <n v="1999"/>
    <n v="1863"/>
    <n v="1905"/>
    <n v="1839"/>
    <n v="1890"/>
    <n v="1867"/>
    <n v="1793"/>
    <n v="1807"/>
    <n v="1671"/>
    <n v="1652"/>
    <n v="1566"/>
    <n v="1573"/>
    <n v="1514"/>
    <n v="1534"/>
    <n v="1401"/>
    <n v="1475"/>
    <n v="1528"/>
    <n v="1518"/>
    <n v="1555"/>
    <n v="1593"/>
    <n v="1729"/>
    <n v="1334"/>
    <n v="1221"/>
    <n v="1219"/>
    <n v="1193"/>
    <n v="1009"/>
    <n v="847"/>
    <n v="898"/>
    <n v="871"/>
    <n v="788"/>
    <n v="765"/>
    <n v="631"/>
    <n v="676"/>
    <n v="581"/>
    <n v="494"/>
    <n v="466"/>
    <n v="393"/>
    <n v="369"/>
    <n v="1024"/>
  </r>
  <r>
    <s v="E07000083"/>
    <x v="352"/>
    <s v="Non-metropolitan District"/>
    <x v="114"/>
    <n v="1025"/>
    <n v="1111"/>
    <n v="1095"/>
    <n v="1177"/>
    <n v="1183"/>
    <n v="1233"/>
    <n v="1166"/>
    <n v="1131"/>
    <n v="1234"/>
    <n v="1169"/>
    <n v="1115"/>
    <n v="1129"/>
    <n v="1063"/>
    <n v="1025"/>
    <n v="998"/>
    <n v="1021"/>
    <n v="980"/>
    <n v="940"/>
    <n v="918"/>
    <n v="722"/>
    <n v="700"/>
    <n v="710"/>
    <n v="850"/>
    <n v="842"/>
    <n v="954"/>
    <n v="912"/>
    <n v="993"/>
    <n v="1007"/>
    <n v="1132"/>
    <n v="1156"/>
    <n v="1213"/>
    <n v="1183"/>
    <n v="1143"/>
    <n v="1106"/>
    <n v="1115"/>
    <n v="1131"/>
    <n v="1196"/>
    <n v="1177"/>
    <n v="1243"/>
    <n v="1269"/>
    <n v="1228"/>
    <n v="1070"/>
    <n v="1033"/>
    <n v="1098"/>
    <n v="1169"/>
    <n v="1219"/>
    <n v="1264"/>
    <n v="1270"/>
    <n v="1359"/>
    <n v="1213"/>
    <n v="1407"/>
    <n v="1372"/>
    <n v="1459"/>
    <n v="1477"/>
    <n v="1364"/>
    <n v="1490"/>
    <n v="1355"/>
    <n v="1372"/>
    <n v="1280"/>
    <n v="1215"/>
    <n v="1278"/>
    <n v="1196"/>
    <n v="1129"/>
    <n v="1170"/>
    <n v="1086"/>
    <n v="1075"/>
    <n v="1166"/>
    <n v="1140"/>
    <n v="1115"/>
    <n v="1128"/>
    <n v="1107"/>
    <n v="1175"/>
    <n v="1373"/>
    <n v="978"/>
    <n v="976"/>
    <n v="958"/>
    <n v="914"/>
    <n v="779"/>
    <n v="723"/>
    <n v="700"/>
    <n v="686"/>
    <n v="678"/>
    <n v="587"/>
    <n v="508"/>
    <n v="472"/>
    <n v="432"/>
    <n v="384"/>
    <n v="343"/>
    <n v="300"/>
    <n v="235"/>
    <n v="1047"/>
  </r>
  <r>
    <s v="E10000027"/>
    <x v="353"/>
    <s v="County"/>
    <x v="352"/>
    <n v="5167"/>
    <n v="5493"/>
    <n v="5725"/>
    <n v="5996"/>
    <n v="6102"/>
    <n v="6171"/>
    <n v="6340"/>
    <n v="6565"/>
    <n v="6572"/>
    <n v="6567"/>
    <n v="6533"/>
    <n v="6559"/>
    <n v="6443"/>
    <n v="6342"/>
    <n v="6275"/>
    <n v="6138"/>
    <n v="6256"/>
    <n v="5946"/>
    <n v="5833"/>
    <n v="4870"/>
    <n v="4417"/>
    <n v="4666"/>
    <n v="5125"/>
    <n v="5454"/>
    <n v="5366"/>
    <n v="5775"/>
    <n v="5374"/>
    <n v="5681"/>
    <n v="5714"/>
    <n v="6008"/>
    <n v="6241"/>
    <n v="6191"/>
    <n v="6036"/>
    <n v="5979"/>
    <n v="6014"/>
    <n v="5801"/>
    <n v="6005"/>
    <n v="5858"/>
    <n v="6106"/>
    <n v="5928"/>
    <n v="5891"/>
    <n v="5633"/>
    <n v="5614"/>
    <n v="5778"/>
    <n v="6131"/>
    <n v="6478"/>
    <n v="6836"/>
    <n v="7463"/>
    <n v="7791"/>
    <n v="7833"/>
    <n v="8037"/>
    <n v="8250"/>
    <n v="8440"/>
    <n v="8596"/>
    <n v="8640"/>
    <n v="8643"/>
    <n v="8516"/>
    <n v="8332"/>
    <n v="8376"/>
    <n v="7853"/>
    <n v="7825"/>
    <n v="7770"/>
    <n v="7553"/>
    <n v="7203"/>
    <n v="7198"/>
    <n v="7483"/>
    <n v="7414"/>
    <n v="7538"/>
    <n v="7549"/>
    <n v="7537"/>
    <n v="7763"/>
    <n v="8145"/>
    <n v="8628"/>
    <n v="6642"/>
    <n v="6505"/>
    <n v="6271"/>
    <n v="5988"/>
    <n v="5245"/>
    <n v="4432"/>
    <n v="4484"/>
    <n v="4252"/>
    <n v="4064"/>
    <n v="3820"/>
    <n v="3426"/>
    <n v="3104"/>
    <n v="2923"/>
    <n v="2585"/>
    <n v="2313"/>
    <n v="2126"/>
    <n v="1947"/>
    <n v="7729"/>
  </r>
  <r>
    <s v="E07000187"/>
    <x v="354"/>
    <s v="Non-metropolitan District"/>
    <x v="353"/>
    <n v="1085"/>
    <n v="1137"/>
    <n v="1169"/>
    <n v="1251"/>
    <n v="1275"/>
    <n v="1200"/>
    <n v="1295"/>
    <n v="1361"/>
    <n v="1341"/>
    <n v="1403"/>
    <n v="1361"/>
    <n v="1411"/>
    <n v="1346"/>
    <n v="1358"/>
    <n v="1424"/>
    <n v="1440"/>
    <n v="1430"/>
    <n v="1342"/>
    <n v="1290"/>
    <n v="1075"/>
    <n v="871"/>
    <n v="935"/>
    <n v="1018"/>
    <n v="1086"/>
    <n v="1115"/>
    <n v="1173"/>
    <n v="1001"/>
    <n v="1054"/>
    <n v="1090"/>
    <n v="1158"/>
    <n v="1204"/>
    <n v="1251"/>
    <n v="1147"/>
    <n v="1186"/>
    <n v="1184"/>
    <n v="1172"/>
    <n v="1283"/>
    <n v="1165"/>
    <n v="1280"/>
    <n v="1231"/>
    <n v="1216"/>
    <n v="1235"/>
    <n v="1234"/>
    <n v="1224"/>
    <n v="1294"/>
    <n v="1445"/>
    <n v="1481"/>
    <n v="1630"/>
    <n v="1657"/>
    <n v="1790"/>
    <n v="1736"/>
    <n v="1830"/>
    <n v="1881"/>
    <n v="1805"/>
    <n v="1875"/>
    <n v="1877"/>
    <n v="1854"/>
    <n v="1764"/>
    <n v="1716"/>
    <n v="1533"/>
    <n v="1613"/>
    <n v="1695"/>
    <n v="1466"/>
    <n v="1457"/>
    <n v="1481"/>
    <n v="1499"/>
    <n v="1506"/>
    <n v="1438"/>
    <n v="1480"/>
    <n v="1513"/>
    <n v="1518"/>
    <n v="1627"/>
    <n v="1677"/>
    <n v="1332"/>
    <n v="1241"/>
    <n v="1232"/>
    <n v="1130"/>
    <n v="1001"/>
    <n v="862"/>
    <n v="840"/>
    <n v="793"/>
    <n v="794"/>
    <n v="722"/>
    <n v="698"/>
    <n v="590"/>
    <n v="530"/>
    <n v="507"/>
    <n v="430"/>
    <n v="425"/>
    <n v="330"/>
    <n v="1485"/>
  </r>
  <r>
    <s v="E07000188"/>
    <x v="355"/>
    <s v="Non-metropolitan District"/>
    <x v="354"/>
    <n v="1098"/>
    <n v="1180"/>
    <n v="1283"/>
    <n v="1358"/>
    <n v="1454"/>
    <n v="1431"/>
    <n v="1413"/>
    <n v="1440"/>
    <n v="1499"/>
    <n v="1506"/>
    <n v="1441"/>
    <n v="1426"/>
    <n v="1424"/>
    <n v="1374"/>
    <n v="1355"/>
    <n v="1344"/>
    <n v="1377"/>
    <n v="1287"/>
    <n v="1344"/>
    <n v="1106"/>
    <n v="1061"/>
    <n v="1059"/>
    <n v="1252"/>
    <n v="1215"/>
    <n v="1157"/>
    <n v="1237"/>
    <n v="1222"/>
    <n v="1278"/>
    <n v="1333"/>
    <n v="1333"/>
    <n v="1343"/>
    <n v="1346"/>
    <n v="1371"/>
    <n v="1259"/>
    <n v="1369"/>
    <n v="1303"/>
    <n v="1362"/>
    <n v="1320"/>
    <n v="1259"/>
    <n v="1346"/>
    <n v="1267"/>
    <n v="1240"/>
    <n v="1233"/>
    <n v="1194"/>
    <n v="1352"/>
    <n v="1407"/>
    <n v="1527"/>
    <n v="1608"/>
    <n v="1767"/>
    <n v="1714"/>
    <n v="1792"/>
    <n v="1830"/>
    <n v="1889"/>
    <n v="1990"/>
    <n v="1945"/>
    <n v="1958"/>
    <n v="1845"/>
    <n v="1793"/>
    <n v="1930"/>
    <n v="1753"/>
    <n v="1666"/>
    <n v="1660"/>
    <n v="1668"/>
    <n v="1557"/>
    <n v="1555"/>
    <n v="1621"/>
    <n v="1597"/>
    <n v="1595"/>
    <n v="1593"/>
    <n v="1548"/>
    <n v="1731"/>
    <n v="1717"/>
    <n v="1823"/>
    <n v="1377"/>
    <n v="1423"/>
    <n v="1308"/>
    <n v="1226"/>
    <n v="1143"/>
    <n v="912"/>
    <n v="987"/>
    <n v="926"/>
    <n v="840"/>
    <n v="825"/>
    <n v="647"/>
    <n v="640"/>
    <n v="583"/>
    <n v="537"/>
    <n v="475"/>
    <n v="430"/>
    <n v="382"/>
    <n v="1587"/>
  </r>
  <r>
    <s v="E07000246"/>
    <x v="356"/>
    <s v="Non-metropolitan District"/>
    <x v="355"/>
    <n v="1425"/>
    <n v="1524"/>
    <n v="1496"/>
    <n v="1638"/>
    <n v="1588"/>
    <n v="1735"/>
    <n v="1659"/>
    <n v="1834"/>
    <n v="1791"/>
    <n v="1658"/>
    <n v="1764"/>
    <n v="1697"/>
    <n v="1749"/>
    <n v="1737"/>
    <n v="1615"/>
    <n v="1615"/>
    <n v="1650"/>
    <n v="1610"/>
    <n v="1483"/>
    <n v="1239"/>
    <n v="1243"/>
    <n v="1265"/>
    <n v="1366"/>
    <n v="1578"/>
    <n v="1504"/>
    <n v="1712"/>
    <n v="1581"/>
    <n v="1598"/>
    <n v="1591"/>
    <n v="1676"/>
    <n v="1761"/>
    <n v="1677"/>
    <n v="1747"/>
    <n v="1637"/>
    <n v="1656"/>
    <n v="1653"/>
    <n v="1662"/>
    <n v="1640"/>
    <n v="1713"/>
    <n v="1634"/>
    <n v="1697"/>
    <n v="1482"/>
    <n v="1487"/>
    <n v="1594"/>
    <n v="1577"/>
    <n v="1747"/>
    <n v="1815"/>
    <n v="2045"/>
    <n v="2084"/>
    <n v="2070"/>
    <n v="2119"/>
    <n v="2177"/>
    <n v="2201"/>
    <n v="2314"/>
    <n v="2341"/>
    <n v="2370"/>
    <n v="2277"/>
    <n v="2254"/>
    <n v="2240"/>
    <n v="2212"/>
    <n v="2179"/>
    <n v="2094"/>
    <n v="2173"/>
    <n v="2025"/>
    <n v="2002"/>
    <n v="2113"/>
    <n v="2045"/>
    <n v="2182"/>
    <n v="2124"/>
    <n v="2109"/>
    <n v="2145"/>
    <n v="2239"/>
    <n v="2435"/>
    <n v="1876"/>
    <n v="1823"/>
    <n v="1787"/>
    <n v="1726"/>
    <n v="1466"/>
    <n v="1288"/>
    <n v="1203"/>
    <n v="1221"/>
    <n v="1159"/>
    <n v="1108"/>
    <n v="1058"/>
    <n v="924"/>
    <n v="914"/>
    <n v="777"/>
    <n v="711"/>
    <n v="657"/>
    <n v="635"/>
    <n v="2413"/>
  </r>
  <r>
    <s v="E07000189"/>
    <x v="357"/>
    <s v="Non-metropolitan District"/>
    <x v="356"/>
    <n v="1559"/>
    <n v="1652"/>
    <n v="1777"/>
    <n v="1749"/>
    <n v="1785"/>
    <n v="1805"/>
    <n v="1973"/>
    <n v="1930"/>
    <n v="1941"/>
    <n v="2000"/>
    <n v="1967"/>
    <n v="2025"/>
    <n v="1924"/>
    <n v="1873"/>
    <n v="1881"/>
    <n v="1739"/>
    <n v="1799"/>
    <n v="1707"/>
    <n v="1716"/>
    <n v="1450"/>
    <n v="1242"/>
    <n v="1407"/>
    <n v="1489"/>
    <n v="1575"/>
    <n v="1590"/>
    <n v="1653"/>
    <n v="1570"/>
    <n v="1751"/>
    <n v="1700"/>
    <n v="1841"/>
    <n v="1933"/>
    <n v="1917"/>
    <n v="1771"/>
    <n v="1897"/>
    <n v="1805"/>
    <n v="1673"/>
    <n v="1698"/>
    <n v="1733"/>
    <n v="1854"/>
    <n v="1717"/>
    <n v="1711"/>
    <n v="1676"/>
    <n v="1660"/>
    <n v="1766"/>
    <n v="1908"/>
    <n v="1879"/>
    <n v="2013"/>
    <n v="2180"/>
    <n v="2283"/>
    <n v="2259"/>
    <n v="2390"/>
    <n v="2413"/>
    <n v="2469"/>
    <n v="2487"/>
    <n v="2479"/>
    <n v="2438"/>
    <n v="2540"/>
    <n v="2521"/>
    <n v="2490"/>
    <n v="2355"/>
    <n v="2367"/>
    <n v="2321"/>
    <n v="2246"/>
    <n v="2164"/>
    <n v="2160"/>
    <n v="2250"/>
    <n v="2266"/>
    <n v="2323"/>
    <n v="2352"/>
    <n v="2367"/>
    <n v="2369"/>
    <n v="2562"/>
    <n v="2693"/>
    <n v="2057"/>
    <n v="2018"/>
    <n v="1944"/>
    <n v="1906"/>
    <n v="1635"/>
    <n v="1370"/>
    <n v="1454"/>
    <n v="1312"/>
    <n v="1271"/>
    <n v="1165"/>
    <n v="1023"/>
    <n v="950"/>
    <n v="896"/>
    <n v="764"/>
    <n v="697"/>
    <n v="614"/>
    <n v="600"/>
    <n v="2244"/>
  </r>
  <r>
    <s v="W92000004"/>
    <x v="358"/>
    <s v="Country"/>
    <x v="357"/>
    <n v="30530"/>
    <n v="32356"/>
    <n v="33241"/>
    <n v="34586"/>
    <n v="34829"/>
    <n v="35195"/>
    <n v="36002"/>
    <n v="37287"/>
    <n v="37969"/>
    <n v="37331"/>
    <n v="36795"/>
    <n v="37514"/>
    <n v="36169"/>
    <n v="35794"/>
    <n v="34547"/>
    <n v="33690"/>
    <n v="33112"/>
    <n v="32992"/>
    <n v="34859"/>
    <n v="37728"/>
    <n v="40207"/>
    <n v="41122"/>
    <n v="41286"/>
    <n v="40384"/>
    <n v="39403"/>
    <n v="41942"/>
    <n v="41355"/>
    <n v="41837"/>
    <n v="42397"/>
    <n v="40729"/>
    <n v="40143"/>
    <n v="39239"/>
    <n v="37895"/>
    <n v="37734"/>
    <n v="37943"/>
    <n v="36377"/>
    <n v="36865"/>
    <n v="36360"/>
    <n v="37692"/>
    <n v="37626"/>
    <n v="35617"/>
    <n v="32927"/>
    <n v="33056"/>
    <n v="33370"/>
    <n v="34586"/>
    <n v="35798"/>
    <n v="38088"/>
    <n v="40733"/>
    <n v="42901"/>
    <n v="41552"/>
    <n v="43545"/>
    <n v="43075"/>
    <n v="44155"/>
    <n v="44129"/>
    <n v="45576"/>
    <n v="45483"/>
    <n v="44220"/>
    <n v="44034"/>
    <n v="42625"/>
    <n v="41118"/>
    <n v="40608"/>
    <n v="40054"/>
    <n v="38797"/>
    <n v="37200"/>
    <n v="36194"/>
    <n v="37150"/>
    <n v="36847"/>
    <n v="35633"/>
    <n v="35852"/>
    <n v="36660"/>
    <n v="37348"/>
    <n v="39168"/>
    <n v="41091"/>
    <n v="31145"/>
    <n v="30534"/>
    <n v="29891"/>
    <n v="27803"/>
    <n v="25095"/>
    <n v="22394"/>
    <n v="21602"/>
    <n v="20742"/>
    <n v="19518"/>
    <n v="17891"/>
    <n v="16566"/>
    <n v="15052"/>
    <n v="13470"/>
    <n v="12170"/>
    <n v="10672"/>
    <n v="9449"/>
    <n v="8117"/>
    <n v="30516"/>
  </r>
  <r>
    <s v="W06000001"/>
    <x v="359"/>
    <s v="Unitary Authority"/>
    <x v="358"/>
    <n v="593"/>
    <n v="681"/>
    <n v="713"/>
    <n v="742"/>
    <n v="692"/>
    <n v="783"/>
    <n v="834"/>
    <n v="829"/>
    <n v="821"/>
    <n v="801"/>
    <n v="808"/>
    <n v="814"/>
    <n v="752"/>
    <n v="762"/>
    <n v="677"/>
    <n v="727"/>
    <n v="682"/>
    <n v="695"/>
    <n v="662"/>
    <n v="585"/>
    <n v="521"/>
    <n v="567"/>
    <n v="641"/>
    <n v="703"/>
    <n v="673"/>
    <n v="691"/>
    <n v="683"/>
    <n v="745"/>
    <n v="773"/>
    <n v="824"/>
    <n v="777"/>
    <n v="728"/>
    <n v="751"/>
    <n v="683"/>
    <n v="680"/>
    <n v="721"/>
    <n v="677"/>
    <n v="719"/>
    <n v="745"/>
    <n v="768"/>
    <n v="745"/>
    <n v="708"/>
    <n v="633"/>
    <n v="688"/>
    <n v="696"/>
    <n v="759"/>
    <n v="900"/>
    <n v="840"/>
    <n v="1025"/>
    <n v="879"/>
    <n v="965"/>
    <n v="938"/>
    <n v="1007"/>
    <n v="983"/>
    <n v="1023"/>
    <n v="1025"/>
    <n v="1055"/>
    <n v="972"/>
    <n v="1039"/>
    <n v="1068"/>
    <n v="1063"/>
    <n v="999"/>
    <n v="973"/>
    <n v="1028"/>
    <n v="951"/>
    <n v="1021"/>
    <n v="938"/>
    <n v="957"/>
    <n v="971"/>
    <n v="1021"/>
    <n v="1074"/>
    <n v="1096"/>
    <n v="1152"/>
    <n v="854"/>
    <n v="900"/>
    <n v="882"/>
    <n v="801"/>
    <n v="677"/>
    <n v="588"/>
    <n v="600"/>
    <n v="618"/>
    <n v="562"/>
    <n v="471"/>
    <n v="440"/>
    <n v="410"/>
    <n v="338"/>
    <n v="318"/>
    <n v="292"/>
    <n v="248"/>
    <n v="202"/>
    <n v="927"/>
  </r>
  <r>
    <s v="W06000002"/>
    <x v="360"/>
    <s v="Unitary Authority"/>
    <x v="359"/>
    <n v="1054"/>
    <n v="1170"/>
    <n v="1138"/>
    <n v="1250"/>
    <n v="1190"/>
    <n v="1304"/>
    <n v="1295"/>
    <n v="1400"/>
    <n v="1382"/>
    <n v="1413"/>
    <n v="1432"/>
    <n v="1393"/>
    <n v="1426"/>
    <n v="1457"/>
    <n v="1291"/>
    <n v="1206"/>
    <n v="1225"/>
    <n v="1288"/>
    <n v="1436"/>
    <n v="1932"/>
    <n v="2195"/>
    <n v="2299"/>
    <n v="2131"/>
    <n v="1830"/>
    <n v="1780"/>
    <n v="1941"/>
    <n v="1873"/>
    <n v="1648"/>
    <n v="1671"/>
    <n v="1626"/>
    <n v="1562"/>
    <n v="1390"/>
    <n v="1346"/>
    <n v="1246"/>
    <n v="1271"/>
    <n v="1136"/>
    <n v="1217"/>
    <n v="1286"/>
    <n v="1260"/>
    <n v="1278"/>
    <n v="1229"/>
    <n v="1110"/>
    <n v="1096"/>
    <n v="1115"/>
    <n v="1180"/>
    <n v="1337"/>
    <n v="1469"/>
    <n v="1489"/>
    <n v="1574"/>
    <n v="1568"/>
    <n v="1559"/>
    <n v="1606"/>
    <n v="1623"/>
    <n v="1671"/>
    <n v="1720"/>
    <n v="1687"/>
    <n v="1738"/>
    <n v="1712"/>
    <n v="1695"/>
    <n v="1568"/>
    <n v="1587"/>
    <n v="1669"/>
    <n v="1583"/>
    <n v="1518"/>
    <n v="1409"/>
    <n v="1486"/>
    <n v="1518"/>
    <n v="1462"/>
    <n v="1447"/>
    <n v="1497"/>
    <n v="1597"/>
    <n v="1627"/>
    <n v="1717"/>
    <n v="1391"/>
    <n v="1288"/>
    <n v="1324"/>
    <n v="1243"/>
    <n v="1078"/>
    <n v="902"/>
    <n v="898"/>
    <n v="886"/>
    <n v="788"/>
    <n v="795"/>
    <n v="669"/>
    <n v="650"/>
    <n v="643"/>
    <n v="561"/>
    <n v="509"/>
    <n v="505"/>
    <n v="407"/>
    <n v="1492"/>
  </r>
  <r>
    <s v="W06000003"/>
    <x v="361"/>
    <s v="Unitary Authority"/>
    <x v="360"/>
    <n v="961"/>
    <n v="1061"/>
    <n v="1074"/>
    <n v="1099"/>
    <n v="1163"/>
    <n v="1139"/>
    <n v="1223"/>
    <n v="1289"/>
    <n v="1291"/>
    <n v="1295"/>
    <n v="1265"/>
    <n v="1248"/>
    <n v="1222"/>
    <n v="1249"/>
    <n v="1204"/>
    <n v="1212"/>
    <n v="1123"/>
    <n v="1160"/>
    <n v="1189"/>
    <n v="943"/>
    <n v="830"/>
    <n v="885"/>
    <n v="1061"/>
    <n v="1115"/>
    <n v="1137"/>
    <n v="1062"/>
    <n v="1103"/>
    <n v="1177"/>
    <n v="1224"/>
    <n v="1196"/>
    <n v="1196"/>
    <n v="1277"/>
    <n v="1157"/>
    <n v="1075"/>
    <n v="1097"/>
    <n v="1134"/>
    <n v="1149"/>
    <n v="1180"/>
    <n v="1238"/>
    <n v="1228"/>
    <n v="1142"/>
    <n v="1049"/>
    <n v="1079"/>
    <n v="1135"/>
    <n v="1147"/>
    <n v="1156"/>
    <n v="1338"/>
    <n v="1549"/>
    <n v="1647"/>
    <n v="1557"/>
    <n v="1668"/>
    <n v="1623"/>
    <n v="1675"/>
    <n v="1807"/>
    <n v="1855"/>
    <n v="1842"/>
    <n v="1801"/>
    <n v="1744"/>
    <n v="1752"/>
    <n v="1787"/>
    <n v="1795"/>
    <n v="1665"/>
    <n v="1650"/>
    <n v="1582"/>
    <n v="1495"/>
    <n v="1732"/>
    <n v="1664"/>
    <n v="1567"/>
    <n v="1642"/>
    <n v="1672"/>
    <n v="1776"/>
    <n v="1939"/>
    <n v="1979"/>
    <n v="1499"/>
    <n v="1456"/>
    <n v="1382"/>
    <n v="1352"/>
    <n v="1283"/>
    <n v="1118"/>
    <n v="1052"/>
    <n v="1048"/>
    <n v="949"/>
    <n v="897"/>
    <n v="881"/>
    <n v="807"/>
    <n v="739"/>
    <n v="690"/>
    <n v="578"/>
    <n v="518"/>
    <n v="500"/>
    <n v="2012"/>
  </r>
  <r>
    <s v="W06000004"/>
    <x v="362"/>
    <s v="Unitary Authority"/>
    <x v="361"/>
    <n v="939"/>
    <n v="967"/>
    <n v="1010"/>
    <n v="1011"/>
    <n v="1057"/>
    <n v="1123"/>
    <n v="1100"/>
    <n v="1090"/>
    <n v="1191"/>
    <n v="1163"/>
    <n v="1128"/>
    <n v="1222"/>
    <n v="1098"/>
    <n v="1122"/>
    <n v="1097"/>
    <n v="1032"/>
    <n v="1045"/>
    <n v="1055"/>
    <n v="1021"/>
    <n v="774"/>
    <n v="777"/>
    <n v="843"/>
    <n v="910"/>
    <n v="973"/>
    <n v="904"/>
    <n v="1110"/>
    <n v="1113"/>
    <n v="1095"/>
    <n v="1164"/>
    <n v="1071"/>
    <n v="1105"/>
    <n v="1011"/>
    <n v="1021"/>
    <n v="988"/>
    <n v="884"/>
    <n v="934"/>
    <n v="877"/>
    <n v="896"/>
    <n v="907"/>
    <n v="1025"/>
    <n v="997"/>
    <n v="845"/>
    <n v="908"/>
    <n v="1027"/>
    <n v="1113"/>
    <n v="1101"/>
    <n v="1105"/>
    <n v="1302"/>
    <n v="1268"/>
    <n v="1289"/>
    <n v="1383"/>
    <n v="1365"/>
    <n v="1463"/>
    <n v="1398"/>
    <n v="1442"/>
    <n v="1532"/>
    <n v="1462"/>
    <n v="1464"/>
    <n v="1403"/>
    <n v="1402"/>
    <n v="1282"/>
    <n v="1286"/>
    <n v="1270"/>
    <n v="1221"/>
    <n v="1278"/>
    <n v="1246"/>
    <n v="1224"/>
    <n v="1209"/>
    <n v="1278"/>
    <n v="1333"/>
    <n v="1408"/>
    <n v="1463"/>
    <n v="1477"/>
    <n v="1115"/>
    <n v="1055"/>
    <n v="1121"/>
    <n v="1010"/>
    <n v="846"/>
    <n v="857"/>
    <n v="761"/>
    <n v="702"/>
    <n v="707"/>
    <n v="669"/>
    <n v="569"/>
    <n v="485"/>
    <n v="433"/>
    <n v="417"/>
    <n v="366"/>
    <n v="326"/>
    <n v="287"/>
    <n v="873"/>
  </r>
  <r>
    <s v="W06000005"/>
    <x v="363"/>
    <s v="Unitary Authority"/>
    <x v="362"/>
    <n v="1495"/>
    <n v="1601"/>
    <n v="1688"/>
    <n v="1701"/>
    <n v="1675"/>
    <n v="1784"/>
    <n v="1832"/>
    <n v="1872"/>
    <n v="1914"/>
    <n v="2024"/>
    <n v="1914"/>
    <n v="2023"/>
    <n v="1996"/>
    <n v="1824"/>
    <n v="1854"/>
    <n v="1757"/>
    <n v="1656"/>
    <n v="1705"/>
    <n v="1716"/>
    <n v="1415"/>
    <n v="1464"/>
    <n v="1405"/>
    <n v="1541"/>
    <n v="1614"/>
    <n v="1744"/>
    <n v="1729"/>
    <n v="1686"/>
    <n v="1888"/>
    <n v="2049"/>
    <n v="1879"/>
    <n v="1960"/>
    <n v="2022"/>
    <n v="1978"/>
    <n v="1824"/>
    <n v="1927"/>
    <n v="1809"/>
    <n v="1824"/>
    <n v="1815"/>
    <n v="1869"/>
    <n v="1843"/>
    <n v="1725"/>
    <n v="1743"/>
    <n v="1684"/>
    <n v="1717"/>
    <n v="1810"/>
    <n v="1837"/>
    <n v="2050"/>
    <n v="2261"/>
    <n v="2388"/>
    <n v="2331"/>
    <n v="2368"/>
    <n v="2266"/>
    <n v="2283"/>
    <n v="2315"/>
    <n v="2437"/>
    <n v="2427"/>
    <n v="2205"/>
    <n v="2222"/>
    <n v="2184"/>
    <n v="2032"/>
    <n v="2063"/>
    <n v="1926"/>
    <n v="1885"/>
    <n v="1811"/>
    <n v="1746"/>
    <n v="1789"/>
    <n v="1801"/>
    <n v="1788"/>
    <n v="1909"/>
    <n v="1890"/>
    <n v="1938"/>
    <n v="2069"/>
    <n v="2242"/>
    <n v="1569"/>
    <n v="1556"/>
    <n v="1566"/>
    <n v="1389"/>
    <n v="1245"/>
    <n v="1138"/>
    <n v="1084"/>
    <n v="1065"/>
    <n v="986"/>
    <n v="901"/>
    <n v="753"/>
    <n v="695"/>
    <n v="590"/>
    <n v="509"/>
    <n v="522"/>
    <n v="391"/>
    <n v="348"/>
    <n v="1335"/>
  </r>
  <r>
    <s v="W06000006"/>
    <x v="364"/>
    <s v="Unitary Authority"/>
    <x v="363"/>
    <n v="1372"/>
    <n v="1504"/>
    <n v="1564"/>
    <n v="1522"/>
    <n v="1619"/>
    <n v="1595"/>
    <n v="1701"/>
    <n v="1704"/>
    <n v="1838"/>
    <n v="1783"/>
    <n v="1743"/>
    <n v="1708"/>
    <n v="1687"/>
    <n v="1676"/>
    <n v="1613"/>
    <n v="1514"/>
    <n v="1466"/>
    <n v="1456"/>
    <n v="1465"/>
    <n v="1273"/>
    <n v="1160"/>
    <n v="1307"/>
    <n v="1374"/>
    <n v="1488"/>
    <n v="1406"/>
    <n v="1475"/>
    <n v="1629"/>
    <n v="1624"/>
    <n v="1751"/>
    <n v="1711"/>
    <n v="1753"/>
    <n v="1793"/>
    <n v="1701"/>
    <n v="1649"/>
    <n v="1844"/>
    <n v="1716"/>
    <n v="1806"/>
    <n v="1711"/>
    <n v="1856"/>
    <n v="1683"/>
    <n v="1630"/>
    <n v="1434"/>
    <n v="1493"/>
    <n v="1545"/>
    <n v="1570"/>
    <n v="1690"/>
    <n v="1823"/>
    <n v="1958"/>
    <n v="2042"/>
    <n v="1950"/>
    <n v="2007"/>
    <n v="1939"/>
    <n v="1927"/>
    <n v="1914"/>
    <n v="1994"/>
    <n v="2007"/>
    <n v="1932"/>
    <n v="1864"/>
    <n v="1761"/>
    <n v="1718"/>
    <n v="1623"/>
    <n v="1690"/>
    <n v="1603"/>
    <n v="1640"/>
    <n v="1525"/>
    <n v="1602"/>
    <n v="1557"/>
    <n v="1476"/>
    <n v="1516"/>
    <n v="1508"/>
    <n v="1593"/>
    <n v="1622"/>
    <n v="1745"/>
    <n v="1320"/>
    <n v="1275"/>
    <n v="1221"/>
    <n v="1178"/>
    <n v="1063"/>
    <n v="935"/>
    <n v="866"/>
    <n v="817"/>
    <n v="781"/>
    <n v="706"/>
    <n v="668"/>
    <n v="582"/>
    <n v="534"/>
    <n v="497"/>
    <n v="438"/>
    <n v="407"/>
    <n v="308"/>
    <n v="1223"/>
  </r>
  <r>
    <s v="W06000023"/>
    <x v="365"/>
    <s v="Unitary Authority"/>
    <x v="364"/>
    <n v="1118"/>
    <n v="1197"/>
    <n v="1183"/>
    <n v="1202"/>
    <n v="1259"/>
    <n v="1269"/>
    <n v="1338"/>
    <n v="1290"/>
    <n v="1428"/>
    <n v="1375"/>
    <n v="1404"/>
    <n v="1481"/>
    <n v="1396"/>
    <n v="1386"/>
    <n v="1428"/>
    <n v="1409"/>
    <n v="1367"/>
    <n v="1397"/>
    <n v="1369"/>
    <n v="1066"/>
    <n v="1107"/>
    <n v="1111"/>
    <n v="1110"/>
    <n v="1248"/>
    <n v="1270"/>
    <n v="1297"/>
    <n v="1200"/>
    <n v="1333"/>
    <n v="1400"/>
    <n v="1331"/>
    <n v="1320"/>
    <n v="1301"/>
    <n v="1309"/>
    <n v="1200"/>
    <n v="1102"/>
    <n v="1135"/>
    <n v="1123"/>
    <n v="1244"/>
    <n v="1284"/>
    <n v="1192"/>
    <n v="1237"/>
    <n v="1219"/>
    <n v="1150"/>
    <n v="1246"/>
    <n v="1376"/>
    <n v="1423"/>
    <n v="1518"/>
    <n v="1727"/>
    <n v="1826"/>
    <n v="1791"/>
    <n v="1939"/>
    <n v="1814"/>
    <n v="2036"/>
    <n v="2074"/>
    <n v="2188"/>
    <n v="2142"/>
    <n v="2207"/>
    <n v="2061"/>
    <n v="2095"/>
    <n v="2023"/>
    <n v="2101"/>
    <n v="1990"/>
    <n v="2000"/>
    <n v="1981"/>
    <n v="1916"/>
    <n v="2026"/>
    <n v="2038"/>
    <n v="1903"/>
    <n v="1953"/>
    <n v="2005"/>
    <n v="2041"/>
    <n v="2089"/>
    <n v="2187"/>
    <n v="1718"/>
    <n v="1655"/>
    <n v="1769"/>
    <n v="1579"/>
    <n v="1347"/>
    <n v="1204"/>
    <n v="1200"/>
    <n v="1142"/>
    <n v="1070"/>
    <n v="971"/>
    <n v="915"/>
    <n v="785"/>
    <n v="729"/>
    <n v="659"/>
    <n v="579"/>
    <n v="556"/>
    <n v="460"/>
    <n v="1796"/>
  </r>
  <r>
    <s v="W06000008"/>
    <x v="366"/>
    <s v="Unitary Authority"/>
    <x v="365"/>
    <n v="516"/>
    <n v="591"/>
    <n v="580"/>
    <n v="629"/>
    <n v="708"/>
    <n v="655"/>
    <n v="666"/>
    <n v="707"/>
    <n v="809"/>
    <n v="752"/>
    <n v="698"/>
    <n v="700"/>
    <n v="721"/>
    <n v="709"/>
    <n v="699"/>
    <n v="742"/>
    <n v="719"/>
    <n v="638"/>
    <n v="830"/>
    <n v="1596"/>
    <n v="1817"/>
    <n v="1676"/>
    <n v="1213"/>
    <n v="1122"/>
    <n v="994"/>
    <n v="1194"/>
    <n v="1161"/>
    <n v="1094"/>
    <n v="990"/>
    <n v="770"/>
    <n v="517"/>
    <n v="410"/>
    <n v="496"/>
    <n v="434"/>
    <n v="583"/>
    <n v="522"/>
    <n v="604"/>
    <n v="585"/>
    <n v="606"/>
    <n v="627"/>
    <n v="610"/>
    <n v="543"/>
    <n v="650"/>
    <n v="668"/>
    <n v="638"/>
    <n v="661"/>
    <n v="668"/>
    <n v="818"/>
    <n v="884"/>
    <n v="891"/>
    <n v="925"/>
    <n v="938"/>
    <n v="971"/>
    <n v="1000"/>
    <n v="1038"/>
    <n v="1044"/>
    <n v="1053"/>
    <n v="1003"/>
    <n v="996"/>
    <n v="1060"/>
    <n v="1018"/>
    <n v="1033"/>
    <n v="996"/>
    <n v="1032"/>
    <n v="1043"/>
    <n v="974"/>
    <n v="969"/>
    <n v="965"/>
    <n v="1026"/>
    <n v="1033"/>
    <n v="1099"/>
    <n v="1094"/>
    <n v="1082"/>
    <n v="867"/>
    <n v="877"/>
    <n v="879"/>
    <n v="752"/>
    <n v="681"/>
    <n v="559"/>
    <n v="639"/>
    <n v="515"/>
    <n v="506"/>
    <n v="489"/>
    <n v="438"/>
    <n v="456"/>
    <n v="359"/>
    <n v="337"/>
    <n v="340"/>
    <n v="288"/>
    <n v="243"/>
    <n v="967"/>
  </r>
  <r>
    <s v="W06000009"/>
    <x v="367"/>
    <s v="Unitary Authority"/>
    <x v="366"/>
    <n v="1054"/>
    <n v="1140"/>
    <n v="1202"/>
    <n v="1214"/>
    <n v="1294"/>
    <n v="1266"/>
    <n v="1310"/>
    <n v="1461"/>
    <n v="1477"/>
    <n v="1458"/>
    <n v="1437"/>
    <n v="1526"/>
    <n v="1396"/>
    <n v="1450"/>
    <n v="1397"/>
    <n v="1360"/>
    <n v="1301"/>
    <n v="1204"/>
    <n v="1383"/>
    <n v="1151"/>
    <n v="1101"/>
    <n v="1114"/>
    <n v="1211"/>
    <n v="1276"/>
    <n v="1221"/>
    <n v="1324"/>
    <n v="1276"/>
    <n v="1388"/>
    <n v="1450"/>
    <n v="1371"/>
    <n v="1319"/>
    <n v="1427"/>
    <n v="1350"/>
    <n v="1252"/>
    <n v="1205"/>
    <n v="1206"/>
    <n v="1192"/>
    <n v="1228"/>
    <n v="1297"/>
    <n v="1254"/>
    <n v="1274"/>
    <n v="1194"/>
    <n v="1215"/>
    <n v="1082"/>
    <n v="1235"/>
    <n v="1331"/>
    <n v="1479"/>
    <n v="1586"/>
    <n v="1630"/>
    <n v="1616"/>
    <n v="1772"/>
    <n v="1725"/>
    <n v="1796"/>
    <n v="1813"/>
    <n v="1957"/>
    <n v="1877"/>
    <n v="2034"/>
    <n v="1993"/>
    <n v="1886"/>
    <n v="1772"/>
    <n v="1851"/>
    <n v="1797"/>
    <n v="1725"/>
    <n v="1747"/>
    <n v="1750"/>
    <n v="1776"/>
    <n v="1816"/>
    <n v="1744"/>
    <n v="1783"/>
    <n v="1828"/>
    <n v="1753"/>
    <n v="1898"/>
    <n v="2006"/>
    <n v="1597"/>
    <n v="1548"/>
    <n v="1531"/>
    <n v="1331"/>
    <n v="1219"/>
    <n v="1127"/>
    <n v="1056"/>
    <n v="1007"/>
    <n v="968"/>
    <n v="819"/>
    <n v="842"/>
    <n v="788"/>
    <n v="632"/>
    <n v="661"/>
    <n v="532"/>
    <n v="476"/>
    <n v="385"/>
    <n v="1615"/>
  </r>
  <r>
    <s v="W06000010"/>
    <x v="368"/>
    <s v="Unitary Authority"/>
    <x v="367"/>
    <n v="1755"/>
    <n v="1853"/>
    <n v="1913"/>
    <n v="1990"/>
    <n v="1977"/>
    <n v="2026"/>
    <n v="2058"/>
    <n v="2216"/>
    <n v="2313"/>
    <n v="2253"/>
    <n v="2108"/>
    <n v="2264"/>
    <n v="2248"/>
    <n v="2159"/>
    <n v="2099"/>
    <n v="2038"/>
    <n v="2062"/>
    <n v="2062"/>
    <n v="2078"/>
    <n v="1704"/>
    <n v="1715"/>
    <n v="1731"/>
    <n v="1767"/>
    <n v="2054"/>
    <n v="2003"/>
    <n v="2023"/>
    <n v="1925"/>
    <n v="2109"/>
    <n v="2082"/>
    <n v="1964"/>
    <n v="2163"/>
    <n v="2208"/>
    <n v="2185"/>
    <n v="2090"/>
    <n v="1958"/>
    <n v="1979"/>
    <n v="1987"/>
    <n v="2056"/>
    <n v="2098"/>
    <n v="2086"/>
    <n v="1988"/>
    <n v="1946"/>
    <n v="1834"/>
    <n v="1991"/>
    <n v="2045"/>
    <n v="2102"/>
    <n v="2239"/>
    <n v="2410"/>
    <n v="2528"/>
    <n v="2469"/>
    <n v="2607"/>
    <n v="2635"/>
    <n v="2741"/>
    <n v="2820"/>
    <n v="2902"/>
    <n v="2965"/>
    <n v="2921"/>
    <n v="2914"/>
    <n v="2734"/>
    <n v="2661"/>
    <n v="2670"/>
    <n v="2707"/>
    <n v="2615"/>
    <n v="2527"/>
    <n v="2598"/>
    <n v="2539"/>
    <n v="2485"/>
    <n v="2482"/>
    <n v="2366"/>
    <n v="2448"/>
    <n v="2506"/>
    <n v="2676"/>
    <n v="2729"/>
    <n v="2207"/>
    <n v="2052"/>
    <n v="2043"/>
    <n v="1942"/>
    <n v="1771"/>
    <n v="1496"/>
    <n v="1451"/>
    <n v="1384"/>
    <n v="1265"/>
    <n v="1248"/>
    <n v="1069"/>
    <n v="1037"/>
    <n v="903"/>
    <n v="834"/>
    <n v="720"/>
    <n v="595"/>
    <n v="516"/>
    <n v="2079"/>
  </r>
  <r>
    <s v="W06000011"/>
    <x v="369"/>
    <s v="Unitary Authority"/>
    <x v="368"/>
    <n v="2245"/>
    <n v="2409"/>
    <n v="2444"/>
    <n v="2615"/>
    <n v="2572"/>
    <n v="2566"/>
    <n v="2751"/>
    <n v="2866"/>
    <n v="2716"/>
    <n v="2691"/>
    <n v="2624"/>
    <n v="2786"/>
    <n v="2649"/>
    <n v="2651"/>
    <n v="2560"/>
    <n v="2644"/>
    <n v="2589"/>
    <n v="2610"/>
    <n v="2772"/>
    <n v="3779"/>
    <n v="5001"/>
    <n v="5141"/>
    <n v="4632"/>
    <n v="4112"/>
    <n v="3548"/>
    <n v="3801"/>
    <n v="3629"/>
    <n v="3620"/>
    <n v="3599"/>
    <n v="3660"/>
    <n v="3285"/>
    <n v="3069"/>
    <n v="2871"/>
    <n v="3028"/>
    <n v="3110"/>
    <n v="2889"/>
    <n v="2901"/>
    <n v="2997"/>
    <n v="2984"/>
    <n v="3058"/>
    <n v="2760"/>
    <n v="2560"/>
    <n v="2646"/>
    <n v="2630"/>
    <n v="2779"/>
    <n v="2836"/>
    <n v="2977"/>
    <n v="3049"/>
    <n v="3098"/>
    <n v="2974"/>
    <n v="3215"/>
    <n v="3162"/>
    <n v="3145"/>
    <n v="3196"/>
    <n v="3391"/>
    <n v="3213"/>
    <n v="3007"/>
    <n v="3190"/>
    <n v="3054"/>
    <n v="2950"/>
    <n v="2842"/>
    <n v="2949"/>
    <n v="2857"/>
    <n v="2658"/>
    <n v="2661"/>
    <n v="2664"/>
    <n v="2696"/>
    <n v="2551"/>
    <n v="2478"/>
    <n v="2614"/>
    <n v="2666"/>
    <n v="2834"/>
    <n v="3045"/>
    <n v="2197"/>
    <n v="2206"/>
    <n v="2128"/>
    <n v="2068"/>
    <n v="1824"/>
    <n v="1638"/>
    <n v="1614"/>
    <n v="1571"/>
    <n v="1476"/>
    <n v="1318"/>
    <n v="1304"/>
    <n v="1212"/>
    <n v="1054"/>
    <n v="941"/>
    <n v="877"/>
    <n v="676"/>
    <n v="669"/>
    <n v="2399"/>
  </r>
  <r>
    <s v="W06000012"/>
    <x v="370"/>
    <s v="Unitary Authority"/>
    <x v="369"/>
    <n v="1389"/>
    <n v="1504"/>
    <n v="1477"/>
    <n v="1560"/>
    <n v="1566"/>
    <n v="1574"/>
    <n v="1542"/>
    <n v="1685"/>
    <n v="1639"/>
    <n v="1601"/>
    <n v="1640"/>
    <n v="1640"/>
    <n v="1570"/>
    <n v="1615"/>
    <n v="1631"/>
    <n v="1502"/>
    <n v="1433"/>
    <n v="1493"/>
    <n v="1709"/>
    <n v="2131"/>
    <n v="1723"/>
    <n v="1487"/>
    <n v="1202"/>
    <n v="1367"/>
    <n v="1610"/>
    <n v="1706"/>
    <n v="1669"/>
    <n v="1759"/>
    <n v="1747"/>
    <n v="1766"/>
    <n v="1604"/>
    <n v="1772"/>
    <n v="1793"/>
    <n v="1923"/>
    <n v="1877"/>
    <n v="1720"/>
    <n v="1801"/>
    <n v="1800"/>
    <n v="1830"/>
    <n v="1898"/>
    <n v="1734"/>
    <n v="1685"/>
    <n v="1598"/>
    <n v="1667"/>
    <n v="1689"/>
    <n v="1655"/>
    <n v="1788"/>
    <n v="1831"/>
    <n v="2056"/>
    <n v="1888"/>
    <n v="1971"/>
    <n v="2060"/>
    <n v="1998"/>
    <n v="1999"/>
    <n v="2098"/>
    <n v="2202"/>
    <n v="2111"/>
    <n v="2038"/>
    <n v="1990"/>
    <n v="1967"/>
    <n v="1972"/>
    <n v="1994"/>
    <n v="1885"/>
    <n v="1816"/>
    <n v="1687"/>
    <n v="1766"/>
    <n v="1764"/>
    <n v="1780"/>
    <n v="1669"/>
    <n v="1673"/>
    <n v="1698"/>
    <n v="1771"/>
    <n v="1850"/>
    <n v="1396"/>
    <n v="1330"/>
    <n v="1373"/>
    <n v="1279"/>
    <n v="1101"/>
    <n v="984"/>
    <n v="970"/>
    <n v="925"/>
    <n v="873"/>
    <n v="822"/>
    <n v="733"/>
    <n v="660"/>
    <n v="576"/>
    <n v="522"/>
    <n v="459"/>
    <n v="408"/>
    <n v="387"/>
    <n v="1212"/>
  </r>
  <r>
    <s v="W06000013"/>
    <x v="371"/>
    <s v="Unitary Authority"/>
    <x v="370"/>
    <n v="1475"/>
    <n v="1523"/>
    <n v="1573"/>
    <n v="1649"/>
    <n v="1584"/>
    <n v="1736"/>
    <n v="1684"/>
    <n v="1789"/>
    <n v="1837"/>
    <n v="1649"/>
    <n v="1594"/>
    <n v="1678"/>
    <n v="1648"/>
    <n v="1657"/>
    <n v="1604"/>
    <n v="1581"/>
    <n v="1528"/>
    <n v="1580"/>
    <n v="1658"/>
    <n v="1468"/>
    <n v="1445"/>
    <n v="1616"/>
    <n v="1783"/>
    <n v="1726"/>
    <n v="1719"/>
    <n v="1852"/>
    <n v="1706"/>
    <n v="1862"/>
    <n v="1927"/>
    <n v="1827"/>
    <n v="1956"/>
    <n v="1937"/>
    <n v="1839"/>
    <n v="1845"/>
    <n v="1906"/>
    <n v="1793"/>
    <n v="1787"/>
    <n v="1761"/>
    <n v="1911"/>
    <n v="2027"/>
    <n v="1794"/>
    <n v="1575"/>
    <n v="1608"/>
    <n v="1705"/>
    <n v="1747"/>
    <n v="1818"/>
    <n v="1936"/>
    <n v="2109"/>
    <n v="2178"/>
    <n v="2068"/>
    <n v="2055"/>
    <n v="2164"/>
    <n v="2151"/>
    <n v="2153"/>
    <n v="2179"/>
    <n v="2152"/>
    <n v="2097"/>
    <n v="2106"/>
    <n v="2067"/>
    <n v="1953"/>
    <n v="1903"/>
    <n v="1843"/>
    <n v="1738"/>
    <n v="1704"/>
    <n v="1646"/>
    <n v="1649"/>
    <n v="1695"/>
    <n v="1649"/>
    <n v="1669"/>
    <n v="1596"/>
    <n v="1711"/>
    <n v="1771"/>
    <n v="1832"/>
    <n v="1407"/>
    <n v="1377"/>
    <n v="1381"/>
    <n v="1293"/>
    <n v="1167"/>
    <n v="1113"/>
    <n v="986"/>
    <n v="983"/>
    <n v="905"/>
    <n v="857"/>
    <n v="716"/>
    <n v="691"/>
    <n v="577"/>
    <n v="517"/>
    <n v="495"/>
    <n v="405"/>
    <n v="319"/>
    <n v="1119"/>
  </r>
  <r>
    <s v="W06000014"/>
    <x v="372"/>
    <s v="Unitary Authority"/>
    <x v="371"/>
    <n v="1248"/>
    <n v="1399"/>
    <n v="1507"/>
    <n v="1473"/>
    <n v="1568"/>
    <n v="1520"/>
    <n v="1533"/>
    <n v="1655"/>
    <n v="1608"/>
    <n v="1679"/>
    <n v="1636"/>
    <n v="1715"/>
    <n v="1648"/>
    <n v="1521"/>
    <n v="1562"/>
    <n v="1471"/>
    <n v="1450"/>
    <n v="1459"/>
    <n v="1488"/>
    <n v="1254"/>
    <n v="1146"/>
    <n v="1275"/>
    <n v="1312"/>
    <n v="1348"/>
    <n v="1486"/>
    <n v="1569"/>
    <n v="1497"/>
    <n v="1535"/>
    <n v="1557"/>
    <n v="1489"/>
    <n v="1545"/>
    <n v="1569"/>
    <n v="1623"/>
    <n v="1578"/>
    <n v="1562"/>
    <n v="1541"/>
    <n v="1534"/>
    <n v="1626"/>
    <n v="1770"/>
    <n v="1731"/>
    <n v="1663"/>
    <n v="1597"/>
    <n v="1563"/>
    <n v="1632"/>
    <n v="1639"/>
    <n v="1677"/>
    <n v="1760"/>
    <n v="1895"/>
    <n v="1901"/>
    <n v="1811"/>
    <n v="1814"/>
    <n v="1935"/>
    <n v="1954"/>
    <n v="1769"/>
    <n v="1951"/>
    <n v="1932"/>
    <n v="1882"/>
    <n v="1931"/>
    <n v="1848"/>
    <n v="1829"/>
    <n v="1799"/>
    <n v="1724"/>
    <n v="1718"/>
    <n v="1671"/>
    <n v="1658"/>
    <n v="1627"/>
    <n v="1683"/>
    <n v="1511"/>
    <n v="1537"/>
    <n v="1463"/>
    <n v="1515"/>
    <n v="1710"/>
    <n v="1840"/>
    <n v="1318"/>
    <n v="1335"/>
    <n v="1317"/>
    <n v="1206"/>
    <n v="1089"/>
    <n v="936"/>
    <n v="930"/>
    <n v="921"/>
    <n v="856"/>
    <n v="749"/>
    <n v="676"/>
    <n v="594"/>
    <n v="591"/>
    <n v="492"/>
    <n v="437"/>
    <n v="403"/>
    <n v="327"/>
    <n v="1284"/>
  </r>
  <r>
    <s v="W06000015"/>
    <x v="373"/>
    <s v="Unitary Authority"/>
    <x v="372"/>
    <n v="3901"/>
    <n v="4022"/>
    <n v="4160"/>
    <n v="4456"/>
    <n v="4377"/>
    <n v="4410"/>
    <n v="4419"/>
    <n v="4628"/>
    <n v="4607"/>
    <n v="4326"/>
    <n v="4322"/>
    <n v="4323"/>
    <n v="4225"/>
    <n v="4084"/>
    <n v="3696"/>
    <n v="3637"/>
    <n v="3646"/>
    <n v="3651"/>
    <n v="4347"/>
    <n v="7851"/>
    <n v="9103"/>
    <n v="9046"/>
    <n v="8610"/>
    <n v="7990"/>
    <n v="7016"/>
    <n v="7745"/>
    <n v="7571"/>
    <n v="7046"/>
    <n v="6725"/>
    <n v="6046"/>
    <n v="6017"/>
    <n v="5280"/>
    <n v="4967"/>
    <n v="5281"/>
    <n v="5263"/>
    <n v="5029"/>
    <n v="5306"/>
    <n v="4589"/>
    <n v="4723"/>
    <n v="4665"/>
    <n v="4427"/>
    <n v="3989"/>
    <n v="4121"/>
    <n v="3956"/>
    <n v="4085"/>
    <n v="4071"/>
    <n v="3971"/>
    <n v="4049"/>
    <n v="4157"/>
    <n v="4204"/>
    <n v="4216"/>
    <n v="4032"/>
    <n v="4276"/>
    <n v="4180"/>
    <n v="4241"/>
    <n v="4276"/>
    <n v="4112"/>
    <n v="4125"/>
    <n v="4031"/>
    <n v="3736"/>
    <n v="3764"/>
    <n v="3591"/>
    <n v="3556"/>
    <n v="3243"/>
    <n v="3196"/>
    <n v="3180"/>
    <n v="3070"/>
    <n v="2926"/>
    <n v="2895"/>
    <n v="2957"/>
    <n v="2822"/>
    <n v="2873"/>
    <n v="3060"/>
    <n v="2229"/>
    <n v="2234"/>
    <n v="2146"/>
    <n v="1999"/>
    <n v="1764"/>
    <n v="1637"/>
    <n v="1641"/>
    <n v="1628"/>
    <n v="1607"/>
    <n v="1450"/>
    <n v="1396"/>
    <n v="1227"/>
    <n v="1139"/>
    <n v="1038"/>
    <n v="929"/>
    <n v="821"/>
    <n v="740"/>
    <n v="2784"/>
  </r>
  <r>
    <s v="W06000016"/>
    <x v="374"/>
    <s v="Unitary Authority"/>
    <x v="373"/>
    <n v="2536"/>
    <n v="2589"/>
    <n v="2662"/>
    <n v="2817"/>
    <n v="2789"/>
    <n v="2833"/>
    <n v="2870"/>
    <n v="2987"/>
    <n v="3031"/>
    <n v="2954"/>
    <n v="3013"/>
    <n v="2903"/>
    <n v="2763"/>
    <n v="2869"/>
    <n v="2769"/>
    <n v="2590"/>
    <n v="2623"/>
    <n v="2506"/>
    <n v="2599"/>
    <n v="2555"/>
    <n v="2867"/>
    <n v="3087"/>
    <n v="3335"/>
    <n v="3087"/>
    <n v="3056"/>
    <n v="3169"/>
    <n v="3279"/>
    <n v="3379"/>
    <n v="3463"/>
    <n v="3624"/>
    <n v="3402"/>
    <n v="3334"/>
    <n v="3232"/>
    <n v="3062"/>
    <n v="3177"/>
    <n v="2958"/>
    <n v="3067"/>
    <n v="2924"/>
    <n v="3074"/>
    <n v="3134"/>
    <n v="2798"/>
    <n v="2553"/>
    <n v="2611"/>
    <n v="2535"/>
    <n v="2628"/>
    <n v="2769"/>
    <n v="2988"/>
    <n v="3222"/>
    <n v="3465"/>
    <n v="3264"/>
    <n v="3346"/>
    <n v="3289"/>
    <n v="3415"/>
    <n v="3333"/>
    <n v="3413"/>
    <n v="3460"/>
    <n v="3169"/>
    <n v="3330"/>
    <n v="3150"/>
    <n v="2977"/>
    <n v="2924"/>
    <n v="3014"/>
    <n v="2809"/>
    <n v="2623"/>
    <n v="2583"/>
    <n v="2561"/>
    <n v="2628"/>
    <n v="2559"/>
    <n v="2542"/>
    <n v="2708"/>
    <n v="2723"/>
    <n v="2909"/>
    <n v="2997"/>
    <n v="2317"/>
    <n v="2231"/>
    <n v="2021"/>
    <n v="1919"/>
    <n v="1809"/>
    <n v="1649"/>
    <n v="1491"/>
    <n v="1431"/>
    <n v="1381"/>
    <n v="1210"/>
    <n v="1130"/>
    <n v="1032"/>
    <n v="965"/>
    <n v="831"/>
    <n v="617"/>
    <n v="586"/>
    <n v="508"/>
    <n v="1873"/>
  </r>
  <r>
    <s v="W06000024"/>
    <x v="375"/>
    <s v="Unitary Authority"/>
    <x v="374"/>
    <n v="659"/>
    <n v="718"/>
    <n v="733"/>
    <n v="742"/>
    <n v="806"/>
    <n v="718"/>
    <n v="746"/>
    <n v="778"/>
    <n v="757"/>
    <n v="716"/>
    <n v="755"/>
    <n v="773"/>
    <n v="714"/>
    <n v="680"/>
    <n v="639"/>
    <n v="622"/>
    <n v="670"/>
    <n v="631"/>
    <n v="642"/>
    <n v="624"/>
    <n v="652"/>
    <n v="627"/>
    <n v="734"/>
    <n v="655"/>
    <n v="762"/>
    <n v="820"/>
    <n v="816"/>
    <n v="807"/>
    <n v="825"/>
    <n v="860"/>
    <n v="839"/>
    <n v="823"/>
    <n v="837"/>
    <n v="883"/>
    <n v="841"/>
    <n v="857"/>
    <n v="739"/>
    <n v="828"/>
    <n v="802"/>
    <n v="738"/>
    <n v="679"/>
    <n v="628"/>
    <n v="637"/>
    <n v="606"/>
    <n v="654"/>
    <n v="638"/>
    <n v="680"/>
    <n v="784"/>
    <n v="816"/>
    <n v="770"/>
    <n v="857"/>
    <n v="865"/>
    <n v="873"/>
    <n v="879"/>
    <n v="825"/>
    <n v="896"/>
    <n v="818"/>
    <n v="891"/>
    <n v="847"/>
    <n v="839"/>
    <n v="765"/>
    <n v="826"/>
    <n v="692"/>
    <n v="663"/>
    <n v="644"/>
    <n v="689"/>
    <n v="639"/>
    <n v="665"/>
    <n v="683"/>
    <n v="638"/>
    <n v="695"/>
    <n v="674"/>
    <n v="660"/>
    <n v="504"/>
    <n v="552"/>
    <n v="529"/>
    <n v="440"/>
    <n v="421"/>
    <n v="398"/>
    <n v="374"/>
    <n v="360"/>
    <n v="351"/>
    <n v="301"/>
    <n v="313"/>
    <n v="242"/>
    <n v="194"/>
    <n v="198"/>
    <n v="145"/>
    <n v="155"/>
    <n v="143"/>
    <n v="423"/>
  </r>
  <r>
    <s v="W06000018"/>
    <x v="376"/>
    <s v="Unitary Authority"/>
    <x v="375"/>
    <n v="1791"/>
    <n v="1958"/>
    <n v="1976"/>
    <n v="2106"/>
    <n v="2086"/>
    <n v="2099"/>
    <n v="2114"/>
    <n v="2135"/>
    <n v="2214"/>
    <n v="2349"/>
    <n v="2228"/>
    <n v="2319"/>
    <n v="2168"/>
    <n v="2152"/>
    <n v="2031"/>
    <n v="2118"/>
    <n v="2098"/>
    <n v="2008"/>
    <n v="1990"/>
    <n v="1767"/>
    <n v="1744"/>
    <n v="1774"/>
    <n v="2130"/>
    <n v="2074"/>
    <n v="2204"/>
    <n v="2193"/>
    <n v="2300"/>
    <n v="2369"/>
    <n v="2390"/>
    <n v="2419"/>
    <n v="2337"/>
    <n v="2429"/>
    <n v="2266"/>
    <n v="2389"/>
    <n v="2432"/>
    <n v="2259"/>
    <n v="2344"/>
    <n v="2242"/>
    <n v="2396"/>
    <n v="2333"/>
    <n v="2206"/>
    <n v="2152"/>
    <n v="2067"/>
    <n v="2023"/>
    <n v="2028"/>
    <n v="2143"/>
    <n v="2373"/>
    <n v="2482"/>
    <n v="2534"/>
    <n v="2486"/>
    <n v="2743"/>
    <n v="2651"/>
    <n v="2628"/>
    <n v="2575"/>
    <n v="2659"/>
    <n v="2667"/>
    <n v="2489"/>
    <n v="2425"/>
    <n v="2430"/>
    <n v="2308"/>
    <n v="2243"/>
    <n v="2198"/>
    <n v="2232"/>
    <n v="2123"/>
    <n v="1930"/>
    <n v="2093"/>
    <n v="2087"/>
    <n v="1945"/>
    <n v="1995"/>
    <n v="2154"/>
    <n v="2027"/>
    <n v="2197"/>
    <n v="2203"/>
    <n v="1721"/>
    <n v="1693"/>
    <n v="1581"/>
    <n v="1449"/>
    <n v="1422"/>
    <n v="1211"/>
    <n v="1182"/>
    <n v="1132"/>
    <n v="1058"/>
    <n v="890"/>
    <n v="854"/>
    <n v="780"/>
    <n v="745"/>
    <n v="567"/>
    <n v="504"/>
    <n v="462"/>
    <n v="353"/>
    <n v="1244"/>
  </r>
  <r>
    <s v="W06000019"/>
    <x v="377"/>
    <s v="Unitary Authority"/>
    <x v="376"/>
    <n v="729"/>
    <n v="755"/>
    <n v="687"/>
    <n v="764"/>
    <n v="754"/>
    <n v="777"/>
    <n v="804"/>
    <n v="745"/>
    <n v="819"/>
    <n v="837"/>
    <n v="801"/>
    <n v="788"/>
    <n v="740"/>
    <n v="811"/>
    <n v="722"/>
    <n v="704"/>
    <n v="678"/>
    <n v="662"/>
    <n v="753"/>
    <n v="720"/>
    <n v="751"/>
    <n v="736"/>
    <n v="768"/>
    <n v="797"/>
    <n v="865"/>
    <n v="896"/>
    <n v="1009"/>
    <n v="932"/>
    <n v="982"/>
    <n v="948"/>
    <n v="1036"/>
    <n v="943"/>
    <n v="933"/>
    <n v="931"/>
    <n v="894"/>
    <n v="808"/>
    <n v="812"/>
    <n v="834"/>
    <n v="802"/>
    <n v="884"/>
    <n v="814"/>
    <n v="718"/>
    <n v="707"/>
    <n v="748"/>
    <n v="745"/>
    <n v="850"/>
    <n v="842"/>
    <n v="947"/>
    <n v="1012"/>
    <n v="1039"/>
    <n v="1106"/>
    <n v="1071"/>
    <n v="1121"/>
    <n v="1091"/>
    <n v="1018"/>
    <n v="1038"/>
    <n v="1073"/>
    <n v="1063"/>
    <n v="920"/>
    <n v="934"/>
    <n v="935"/>
    <n v="844"/>
    <n v="886"/>
    <n v="800"/>
    <n v="737"/>
    <n v="827"/>
    <n v="776"/>
    <n v="765"/>
    <n v="777"/>
    <n v="771"/>
    <n v="865"/>
    <n v="805"/>
    <n v="914"/>
    <n v="680"/>
    <n v="671"/>
    <n v="653"/>
    <n v="639"/>
    <n v="606"/>
    <n v="480"/>
    <n v="488"/>
    <n v="449"/>
    <n v="392"/>
    <n v="389"/>
    <n v="374"/>
    <n v="303"/>
    <n v="236"/>
    <n v="260"/>
    <n v="194"/>
    <n v="172"/>
    <n v="166"/>
    <n v="540"/>
  </r>
  <r>
    <s v="W06000020"/>
    <x v="378"/>
    <s v="Unitary Authority"/>
    <x v="377"/>
    <n v="1008"/>
    <n v="1002"/>
    <n v="1066"/>
    <n v="1078"/>
    <n v="1037"/>
    <n v="1109"/>
    <n v="1135"/>
    <n v="1135"/>
    <n v="1188"/>
    <n v="1186"/>
    <n v="1130"/>
    <n v="1117"/>
    <n v="1092"/>
    <n v="1130"/>
    <n v="1118"/>
    <n v="961"/>
    <n v="967"/>
    <n v="992"/>
    <n v="981"/>
    <n v="887"/>
    <n v="917"/>
    <n v="991"/>
    <n v="1156"/>
    <n v="1069"/>
    <n v="1182"/>
    <n v="1301"/>
    <n v="1188"/>
    <n v="1211"/>
    <n v="1322"/>
    <n v="1269"/>
    <n v="1271"/>
    <n v="1223"/>
    <n v="1189"/>
    <n v="1206"/>
    <n v="1271"/>
    <n v="1182"/>
    <n v="1128"/>
    <n v="1082"/>
    <n v="1117"/>
    <n v="1140"/>
    <n v="1101"/>
    <n v="940"/>
    <n v="1017"/>
    <n v="927"/>
    <n v="977"/>
    <n v="1045"/>
    <n v="1127"/>
    <n v="1159"/>
    <n v="1274"/>
    <n v="1271"/>
    <n v="1421"/>
    <n v="1300"/>
    <n v="1316"/>
    <n v="1342"/>
    <n v="1439"/>
    <n v="1326"/>
    <n v="1358"/>
    <n v="1356"/>
    <n v="1327"/>
    <n v="1216"/>
    <n v="1218"/>
    <n v="1234"/>
    <n v="1102"/>
    <n v="1084"/>
    <n v="1014"/>
    <n v="1111"/>
    <n v="1094"/>
    <n v="1062"/>
    <n v="1084"/>
    <n v="1060"/>
    <n v="1071"/>
    <n v="1120"/>
    <n v="1211"/>
    <n v="862"/>
    <n v="924"/>
    <n v="821"/>
    <n v="788"/>
    <n v="724"/>
    <n v="668"/>
    <n v="602"/>
    <n v="599"/>
    <n v="571"/>
    <n v="503"/>
    <n v="491"/>
    <n v="446"/>
    <n v="408"/>
    <n v="374"/>
    <n v="332"/>
    <n v="291"/>
    <n v="256"/>
    <n v="863"/>
  </r>
  <r>
    <s v="W06000021"/>
    <x v="379"/>
    <s v="Unitary Authority"/>
    <x v="378"/>
    <n v="686"/>
    <n v="765"/>
    <n v="857"/>
    <n v="870"/>
    <n v="918"/>
    <n v="881"/>
    <n v="972"/>
    <n v="962"/>
    <n v="1017"/>
    <n v="998"/>
    <n v="1088"/>
    <n v="1033"/>
    <n v="1137"/>
    <n v="1004"/>
    <n v="1043"/>
    <n v="1074"/>
    <n v="1058"/>
    <n v="997"/>
    <n v="1058"/>
    <n v="753"/>
    <n v="655"/>
    <n v="726"/>
    <n v="917"/>
    <n v="912"/>
    <n v="990"/>
    <n v="1043"/>
    <n v="870"/>
    <n v="956"/>
    <n v="983"/>
    <n v="819"/>
    <n v="1018"/>
    <n v="964"/>
    <n v="888"/>
    <n v="851"/>
    <n v="867"/>
    <n v="909"/>
    <n v="948"/>
    <n v="932"/>
    <n v="990"/>
    <n v="994"/>
    <n v="1018"/>
    <n v="912"/>
    <n v="962"/>
    <n v="942"/>
    <n v="1073"/>
    <n v="1071"/>
    <n v="1215"/>
    <n v="1296"/>
    <n v="1422"/>
    <n v="1368"/>
    <n v="1427"/>
    <n v="1536"/>
    <n v="1555"/>
    <n v="1645"/>
    <n v="1681"/>
    <n v="1637"/>
    <n v="1584"/>
    <n v="1605"/>
    <n v="1446"/>
    <n v="1408"/>
    <n v="1300"/>
    <n v="1324"/>
    <n v="1340"/>
    <n v="1238"/>
    <n v="1291"/>
    <n v="1292"/>
    <n v="1215"/>
    <n v="1274"/>
    <n v="1309"/>
    <n v="1325"/>
    <n v="1309"/>
    <n v="1348"/>
    <n v="1470"/>
    <n v="1146"/>
    <n v="1125"/>
    <n v="1090"/>
    <n v="1019"/>
    <n v="907"/>
    <n v="828"/>
    <n v="797"/>
    <n v="691"/>
    <n v="675"/>
    <n v="640"/>
    <n v="601"/>
    <n v="546"/>
    <n v="516"/>
    <n v="468"/>
    <n v="402"/>
    <n v="359"/>
    <n v="283"/>
    <n v="1256"/>
  </r>
  <r>
    <s v="W06000022"/>
    <x v="380"/>
    <s v="Unitary Authority"/>
    <x v="379"/>
    <n v="2006"/>
    <n v="1947"/>
    <n v="2034"/>
    <n v="2096"/>
    <n v="2138"/>
    <n v="2028"/>
    <n v="2075"/>
    <n v="2064"/>
    <n v="2072"/>
    <n v="2028"/>
    <n v="2027"/>
    <n v="2060"/>
    <n v="1873"/>
    <n v="1826"/>
    <n v="1813"/>
    <n v="1789"/>
    <n v="1726"/>
    <n v="1743"/>
    <n v="1713"/>
    <n v="1500"/>
    <n v="1516"/>
    <n v="1678"/>
    <n v="1748"/>
    <n v="1824"/>
    <n v="1833"/>
    <n v="2001"/>
    <n v="2172"/>
    <n v="2260"/>
    <n v="2323"/>
    <n v="2259"/>
    <n v="2161"/>
    <n v="2329"/>
    <n v="2163"/>
    <n v="2316"/>
    <n v="2192"/>
    <n v="2140"/>
    <n v="2042"/>
    <n v="2025"/>
    <n v="2133"/>
    <n v="2040"/>
    <n v="2046"/>
    <n v="1827"/>
    <n v="1777"/>
    <n v="1785"/>
    <n v="1732"/>
    <n v="1828"/>
    <n v="1842"/>
    <n v="1970"/>
    <n v="2176"/>
    <n v="2068"/>
    <n v="2181"/>
    <n v="2161"/>
    <n v="2201"/>
    <n v="2172"/>
    <n v="2125"/>
    <n v="2136"/>
    <n v="2112"/>
    <n v="2025"/>
    <n v="1970"/>
    <n v="1910"/>
    <n v="1890"/>
    <n v="1751"/>
    <n v="1682"/>
    <n v="1490"/>
    <n v="1436"/>
    <n v="1500"/>
    <n v="1490"/>
    <n v="1393"/>
    <n v="1323"/>
    <n v="1466"/>
    <n v="1461"/>
    <n v="1583"/>
    <n v="1693"/>
    <n v="1231"/>
    <n v="1194"/>
    <n v="1133"/>
    <n v="1127"/>
    <n v="1051"/>
    <n v="928"/>
    <n v="920"/>
    <n v="868"/>
    <n v="791"/>
    <n v="796"/>
    <n v="734"/>
    <n v="624"/>
    <n v="569"/>
    <n v="479"/>
    <n v="405"/>
    <n v="401"/>
    <n v="310"/>
    <n v="1200"/>
  </r>
  <r>
    <s v="S92000003"/>
    <x v="381"/>
    <s v="Country"/>
    <x v="380"/>
    <n v="50772"/>
    <n v="52734"/>
    <n v="54266"/>
    <n v="56539"/>
    <n v="57404"/>
    <n v="57837"/>
    <n v="59032"/>
    <n v="60560"/>
    <n v="62408"/>
    <n v="59479"/>
    <n v="61119"/>
    <n v="60860"/>
    <n v="58512"/>
    <n v="57366"/>
    <n v="56817"/>
    <n v="55692"/>
    <n v="54052"/>
    <n v="53713"/>
    <n v="56834"/>
    <n v="61667"/>
    <n v="65838"/>
    <n v="67735"/>
    <n v="70870"/>
    <n v="71430"/>
    <n v="71583"/>
    <n v="73182"/>
    <n v="74857"/>
    <n v="79127"/>
    <n v="79100"/>
    <n v="75989"/>
    <n v="75648"/>
    <n v="75743"/>
    <n v="73301"/>
    <n v="72691"/>
    <n v="72080"/>
    <n v="69835"/>
    <n v="70584"/>
    <n v="71428"/>
    <n v="70962"/>
    <n v="69713"/>
    <n v="67127"/>
    <n v="62229"/>
    <n v="61101"/>
    <n v="64358"/>
    <n v="64617"/>
    <n v="65725"/>
    <n v="69677"/>
    <n v="73842"/>
    <n v="76666"/>
    <n v="75548"/>
    <n v="78567"/>
    <n v="79919"/>
    <n v="80362"/>
    <n v="79788"/>
    <n v="82454"/>
    <n v="81429"/>
    <n v="81224"/>
    <n v="79062"/>
    <n v="77036"/>
    <n v="74372"/>
    <n v="73504"/>
    <n v="71388"/>
    <n v="69244"/>
    <n v="66867"/>
    <n v="63690"/>
    <n v="62599"/>
    <n v="60993"/>
    <n v="58595"/>
    <n v="58657"/>
    <n v="58600"/>
    <n v="59394"/>
    <n v="60782"/>
    <n v="65059"/>
    <n v="48394"/>
    <n v="45227"/>
    <n v="45388"/>
    <n v="42595"/>
    <n v="38406"/>
    <n v="34798"/>
    <n v="34764"/>
    <n v="33039"/>
    <n v="31191"/>
    <n v="28436"/>
    <n v="26237"/>
    <n v="23904"/>
    <n v="21126"/>
    <n v="18701"/>
    <n v="17001"/>
    <n v="14569"/>
    <n v="12032"/>
    <n v="43658"/>
  </r>
  <r>
    <s v="S12000033"/>
    <x v="382"/>
    <s v="Council Area"/>
    <x v="381"/>
    <n v="2332"/>
    <n v="2286"/>
    <n v="2287"/>
    <n v="2449"/>
    <n v="2362"/>
    <n v="2297"/>
    <n v="2360"/>
    <n v="2399"/>
    <n v="2337"/>
    <n v="2252"/>
    <n v="2182"/>
    <n v="2173"/>
    <n v="2040"/>
    <n v="1964"/>
    <n v="1922"/>
    <n v="1781"/>
    <n v="1771"/>
    <n v="1772"/>
    <n v="2205"/>
    <n v="2857"/>
    <n v="3355"/>
    <n v="3597"/>
    <n v="3960"/>
    <n v="3748"/>
    <n v="3699"/>
    <n v="3560"/>
    <n v="4035"/>
    <n v="4805"/>
    <n v="4956"/>
    <n v="4667"/>
    <n v="4645"/>
    <n v="4361"/>
    <n v="4211"/>
    <n v="4116"/>
    <n v="3958"/>
    <n v="3611"/>
    <n v="3781"/>
    <n v="3601"/>
    <n v="3471"/>
    <n v="3345"/>
    <n v="3114"/>
    <n v="2856"/>
    <n v="2783"/>
    <n v="2765"/>
    <n v="2718"/>
    <n v="2653"/>
    <n v="2839"/>
    <n v="2825"/>
    <n v="2926"/>
    <n v="2675"/>
    <n v="2818"/>
    <n v="2837"/>
    <n v="2822"/>
    <n v="2793"/>
    <n v="2994"/>
    <n v="2822"/>
    <n v="3003"/>
    <n v="2894"/>
    <n v="2656"/>
    <n v="2688"/>
    <n v="2622"/>
    <n v="2592"/>
    <n v="2501"/>
    <n v="2468"/>
    <n v="2339"/>
    <n v="2244"/>
    <n v="2068"/>
    <n v="2111"/>
    <n v="1990"/>
    <n v="2000"/>
    <n v="2127"/>
    <n v="2017"/>
    <n v="2253"/>
    <n v="1630"/>
    <n v="1340"/>
    <n v="1376"/>
    <n v="1378"/>
    <n v="1351"/>
    <n v="1158"/>
    <n v="1207"/>
    <n v="1117"/>
    <n v="1124"/>
    <n v="1015"/>
    <n v="951"/>
    <n v="888"/>
    <n v="774"/>
    <n v="711"/>
    <n v="688"/>
    <n v="527"/>
    <n v="471"/>
    <n v="1641"/>
  </r>
  <r>
    <s v="S12000034"/>
    <x v="383"/>
    <s v="Council Area"/>
    <x v="382"/>
    <n v="2597"/>
    <n v="2820"/>
    <n v="2837"/>
    <n v="3050"/>
    <n v="2979"/>
    <n v="3079"/>
    <n v="3019"/>
    <n v="3114"/>
    <n v="3322"/>
    <n v="3443"/>
    <n v="3401"/>
    <n v="3286"/>
    <n v="3129"/>
    <n v="3107"/>
    <n v="2924"/>
    <n v="2909"/>
    <n v="2849"/>
    <n v="2769"/>
    <n v="2581"/>
    <n v="2465"/>
    <n v="2404"/>
    <n v="2388"/>
    <n v="2341"/>
    <n v="2399"/>
    <n v="2556"/>
    <n v="2654"/>
    <n v="2589"/>
    <n v="2551"/>
    <n v="2693"/>
    <n v="2718"/>
    <n v="2772"/>
    <n v="2934"/>
    <n v="3009"/>
    <n v="3092"/>
    <n v="3223"/>
    <n v="3190"/>
    <n v="3326"/>
    <n v="3480"/>
    <n v="3525"/>
    <n v="3477"/>
    <n v="3389"/>
    <n v="3276"/>
    <n v="3359"/>
    <n v="3474"/>
    <n v="3389"/>
    <n v="3653"/>
    <n v="3809"/>
    <n v="3885"/>
    <n v="4059"/>
    <n v="3913"/>
    <n v="4116"/>
    <n v="3922"/>
    <n v="4107"/>
    <n v="4067"/>
    <n v="4127"/>
    <n v="4118"/>
    <n v="4103"/>
    <n v="3877"/>
    <n v="3753"/>
    <n v="3571"/>
    <n v="3513"/>
    <n v="3572"/>
    <n v="3399"/>
    <n v="3415"/>
    <n v="3270"/>
    <n v="3267"/>
    <n v="3009"/>
    <n v="2975"/>
    <n v="2998"/>
    <n v="2981"/>
    <n v="3105"/>
    <n v="3129"/>
    <n v="3329"/>
    <n v="2458"/>
    <n v="2200"/>
    <n v="2124"/>
    <n v="2030"/>
    <n v="1901"/>
    <n v="1649"/>
    <n v="1698"/>
    <n v="1519"/>
    <n v="1391"/>
    <n v="1275"/>
    <n v="1240"/>
    <n v="1054"/>
    <n v="977"/>
    <n v="826"/>
    <n v="750"/>
    <n v="665"/>
    <n v="529"/>
    <n v="1994"/>
  </r>
  <r>
    <s v="S12000041"/>
    <x v="384"/>
    <s v="Council Area"/>
    <x v="383"/>
    <n v="982"/>
    <n v="1014"/>
    <n v="1102"/>
    <n v="1122"/>
    <n v="1155"/>
    <n v="1242"/>
    <n v="1234"/>
    <n v="1252"/>
    <n v="1231"/>
    <n v="1266"/>
    <n v="1273"/>
    <n v="1319"/>
    <n v="1203"/>
    <n v="1212"/>
    <n v="1269"/>
    <n v="1269"/>
    <n v="1241"/>
    <n v="1202"/>
    <n v="1262"/>
    <n v="1144"/>
    <n v="1097"/>
    <n v="1162"/>
    <n v="1251"/>
    <n v="1205"/>
    <n v="1153"/>
    <n v="1276"/>
    <n v="1217"/>
    <n v="1186"/>
    <n v="1206"/>
    <n v="1097"/>
    <n v="1170"/>
    <n v="1258"/>
    <n v="1231"/>
    <n v="1293"/>
    <n v="1227"/>
    <n v="1246"/>
    <n v="1333"/>
    <n v="1413"/>
    <n v="1306"/>
    <n v="1347"/>
    <n v="1322"/>
    <n v="1234"/>
    <n v="1198"/>
    <n v="1274"/>
    <n v="1284"/>
    <n v="1375"/>
    <n v="1571"/>
    <n v="1552"/>
    <n v="1582"/>
    <n v="1610"/>
    <n v="1772"/>
    <n v="1637"/>
    <n v="1754"/>
    <n v="1781"/>
    <n v="1825"/>
    <n v="1805"/>
    <n v="1839"/>
    <n v="1906"/>
    <n v="1715"/>
    <n v="1774"/>
    <n v="1709"/>
    <n v="1594"/>
    <n v="1603"/>
    <n v="1548"/>
    <n v="1478"/>
    <n v="1534"/>
    <n v="1596"/>
    <n v="1429"/>
    <n v="1519"/>
    <n v="1560"/>
    <n v="1594"/>
    <n v="1686"/>
    <n v="1812"/>
    <n v="1254"/>
    <n v="1255"/>
    <n v="1245"/>
    <n v="1147"/>
    <n v="1014"/>
    <n v="924"/>
    <n v="965"/>
    <n v="829"/>
    <n v="826"/>
    <n v="774"/>
    <n v="680"/>
    <n v="626"/>
    <n v="564"/>
    <n v="464"/>
    <n v="476"/>
    <n v="420"/>
    <n v="333"/>
    <n v="1264"/>
  </r>
  <r>
    <s v="S12000035"/>
    <x v="385"/>
    <s v="Council Area"/>
    <x v="384"/>
    <n v="652"/>
    <n v="641"/>
    <n v="715"/>
    <n v="718"/>
    <n v="761"/>
    <n v="780"/>
    <n v="778"/>
    <n v="857"/>
    <n v="855"/>
    <n v="870"/>
    <n v="907"/>
    <n v="894"/>
    <n v="830"/>
    <n v="870"/>
    <n v="878"/>
    <n v="900"/>
    <n v="821"/>
    <n v="839"/>
    <n v="872"/>
    <n v="901"/>
    <n v="959"/>
    <n v="963"/>
    <n v="972"/>
    <n v="945"/>
    <n v="909"/>
    <n v="926"/>
    <n v="855"/>
    <n v="802"/>
    <n v="806"/>
    <n v="736"/>
    <n v="804"/>
    <n v="730"/>
    <n v="739"/>
    <n v="746"/>
    <n v="824"/>
    <n v="811"/>
    <n v="818"/>
    <n v="819"/>
    <n v="922"/>
    <n v="917"/>
    <n v="865"/>
    <n v="860"/>
    <n v="908"/>
    <n v="872"/>
    <n v="945"/>
    <n v="935"/>
    <n v="1062"/>
    <n v="1144"/>
    <n v="1136"/>
    <n v="1213"/>
    <n v="1231"/>
    <n v="1307"/>
    <n v="1382"/>
    <n v="1354"/>
    <n v="1437"/>
    <n v="1395"/>
    <n v="1491"/>
    <n v="1400"/>
    <n v="1420"/>
    <n v="1390"/>
    <n v="1339"/>
    <n v="1327"/>
    <n v="1317"/>
    <n v="1341"/>
    <n v="1247"/>
    <n v="1222"/>
    <n v="1214"/>
    <n v="1228"/>
    <n v="1289"/>
    <n v="1230"/>
    <n v="1311"/>
    <n v="1297"/>
    <n v="1426"/>
    <n v="1063"/>
    <n v="1019"/>
    <n v="1017"/>
    <n v="912"/>
    <n v="836"/>
    <n v="776"/>
    <n v="781"/>
    <n v="712"/>
    <n v="655"/>
    <n v="608"/>
    <n v="535"/>
    <n v="537"/>
    <n v="419"/>
    <n v="373"/>
    <n v="365"/>
    <n v="316"/>
    <n v="246"/>
    <n v="823"/>
  </r>
  <r>
    <s v="S12000036"/>
    <x v="386"/>
    <s v="Council Area"/>
    <x v="385"/>
    <n v="4690"/>
    <n v="4904"/>
    <n v="4859"/>
    <n v="5032"/>
    <n v="5089"/>
    <n v="5213"/>
    <n v="5297"/>
    <n v="5188"/>
    <n v="5584"/>
    <n v="5028"/>
    <n v="5246"/>
    <n v="5110"/>
    <n v="4754"/>
    <n v="4552"/>
    <n v="4340"/>
    <n v="4181"/>
    <n v="4130"/>
    <n v="4284"/>
    <n v="4772"/>
    <n v="6867"/>
    <n v="7989"/>
    <n v="8673"/>
    <n v="9211"/>
    <n v="9573"/>
    <n v="9465"/>
    <n v="9776"/>
    <n v="10339"/>
    <n v="11246"/>
    <n v="12012"/>
    <n v="11378"/>
    <n v="11339"/>
    <n v="10664"/>
    <n v="9849"/>
    <n v="9426"/>
    <n v="9260"/>
    <n v="8708"/>
    <n v="8648"/>
    <n v="8374"/>
    <n v="7803"/>
    <n v="7807"/>
    <n v="7457"/>
    <n v="6764"/>
    <n v="6658"/>
    <n v="6488"/>
    <n v="6483"/>
    <n v="6407"/>
    <n v="6390"/>
    <n v="6645"/>
    <n v="6634"/>
    <n v="6122"/>
    <n v="6307"/>
    <n v="6440"/>
    <n v="6474"/>
    <n v="6316"/>
    <n v="6468"/>
    <n v="6360"/>
    <n v="6451"/>
    <n v="6043"/>
    <n v="6012"/>
    <n v="5760"/>
    <n v="5594"/>
    <n v="5502"/>
    <n v="5344"/>
    <n v="5065"/>
    <n v="4731"/>
    <n v="4732"/>
    <n v="4574"/>
    <n v="4483"/>
    <n v="4321"/>
    <n v="4391"/>
    <n v="4402"/>
    <n v="4371"/>
    <n v="4872"/>
    <n v="3480"/>
    <n v="3256"/>
    <n v="3153"/>
    <n v="2996"/>
    <n v="2720"/>
    <n v="2503"/>
    <n v="2532"/>
    <n v="2443"/>
    <n v="2424"/>
    <n v="2186"/>
    <n v="2138"/>
    <n v="1947"/>
    <n v="1747"/>
    <n v="1576"/>
    <n v="1451"/>
    <n v="1402"/>
    <n v="1057"/>
    <n v="4198"/>
  </r>
  <r>
    <s v="S12000005"/>
    <x v="387"/>
    <s v="Council Area"/>
    <x v="386"/>
    <n v="430"/>
    <n v="523"/>
    <n v="542"/>
    <n v="547"/>
    <n v="576"/>
    <n v="513"/>
    <n v="602"/>
    <n v="636"/>
    <n v="579"/>
    <n v="542"/>
    <n v="561"/>
    <n v="633"/>
    <n v="590"/>
    <n v="553"/>
    <n v="554"/>
    <n v="565"/>
    <n v="528"/>
    <n v="553"/>
    <n v="560"/>
    <n v="569"/>
    <n v="559"/>
    <n v="542"/>
    <n v="577"/>
    <n v="574"/>
    <n v="635"/>
    <n v="601"/>
    <n v="610"/>
    <n v="590"/>
    <n v="563"/>
    <n v="569"/>
    <n v="498"/>
    <n v="616"/>
    <n v="571"/>
    <n v="600"/>
    <n v="609"/>
    <n v="533"/>
    <n v="578"/>
    <n v="582"/>
    <n v="618"/>
    <n v="627"/>
    <n v="593"/>
    <n v="602"/>
    <n v="549"/>
    <n v="632"/>
    <n v="648"/>
    <n v="609"/>
    <n v="728"/>
    <n v="774"/>
    <n v="794"/>
    <n v="776"/>
    <n v="862"/>
    <n v="820"/>
    <n v="918"/>
    <n v="781"/>
    <n v="795"/>
    <n v="854"/>
    <n v="827"/>
    <n v="799"/>
    <n v="781"/>
    <n v="735"/>
    <n v="760"/>
    <n v="663"/>
    <n v="694"/>
    <n v="641"/>
    <n v="636"/>
    <n v="657"/>
    <n v="624"/>
    <n v="594"/>
    <n v="619"/>
    <n v="662"/>
    <n v="653"/>
    <n v="652"/>
    <n v="682"/>
    <n v="486"/>
    <n v="509"/>
    <n v="480"/>
    <n v="455"/>
    <n v="394"/>
    <n v="356"/>
    <n v="289"/>
    <n v="298"/>
    <n v="291"/>
    <n v="287"/>
    <n v="237"/>
    <n v="210"/>
    <n v="157"/>
    <n v="121"/>
    <n v="153"/>
    <n v="105"/>
    <n v="131"/>
    <n v="359"/>
  </r>
  <r>
    <s v="S12000006"/>
    <x v="388"/>
    <s v="Council Area"/>
    <x v="387"/>
    <n v="1162"/>
    <n v="1262"/>
    <n v="1283"/>
    <n v="1312"/>
    <n v="1337"/>
    <n v="1377"/>
    <n v="1422"/>
    <n v="1460"/>
    <n v="1587"/>
    <n v="1578"/>
    <n v="1584"/>
    <n v="1598"/>
    <n v="1618"/>
    <n v="1582"/>
    <n v="1584"/>
    <n v="1497"/>
    <n v="1514"/>
    <n v="1411"/>
    <n v="1415"/>
    <n v="1337"/>
    <n v="1385"/>
    <n v="1555"/>
    <n v="1421"/>
    <n v="1497"/>
    <n v="1634"/>
    <n v="1560"/>
    <n v="1494"/>
    <n v="1437"/>
    <n v="1481"/>
    <n v="1464"/>
    <n v="1451"/>
    <n v="1578"/>
    <n v="1508"/>
    <n v="1445"/>
    <n v="1503"/>
    <n v="1509"/>
    <n v="1426"/>
    <n v="1536"/>
    <n v="1465"/>
    <n v="1472"/>
    <n v="1411"/>
    <n v="1374"/>
    <n v="1292"/>
    <n v="1497"/>
    <n v="1521"/>
    <n v="1623"/>
    <n v="1701"/>
    <n v="1911"/>
    <n v="2050"/>
    <n v="2060"/>
    <n v="2234"/>
    <n v="2219"/>
    <n v="2335"/>
    <n v="2326"/>
    <n v="2545"/>
    <n v="2526"/>
    <n v="2521"/>
    <n v="2460"/>
    <n v="2421"/>
    <n v="2324"/>
    <n v="2326"/>
    <n v="2296"/>
    <n v="2185"/>
    <n v="2197"/>
    <n v="2194"/>
    <n v="2184"/>
    <n v="2139"/>
    <n v="2151"/>
    <n v="2103"/>
    <n v="2175"/>
    <n v="2182"/>
    <n v="2208"/>
    <n v="2371"/>
    <n v="1805"/>
    <n v="1725"/>
    <n v="1743"/>
    <n v="1670"/>
    <n v="1513"/>
    <n v="1380"/>
    <n v="1319"/>
    <n v="1184"/>
    <n v="1110"/>
    <n v="1097"/>
    <n v="1033"/>
    <n v="846"/>
    <n v="800"/>
    <n v="732"/>
    <n v="613"/>
    <n v="517"/>
    <n v="458"/>
    <n v="1512"/>
  </r>
  <r>
    <s v="S12000042"/>
    <x v="389"/>
    <s v="Council Area"/>
    <x v="388"/>
    <n v="1417"/>
    <n v="1453"/>
    <n v="1510"/>
    <n v="1481"/>
    <n v="1550"/>
    <n v="1459"/>
    <n v="1637"/>
    <n v="1698"/>
    <n v="1621"/>
    <n v="1470"/>
    <n v="1578"/>
    <n v="1517"/>
    <n v="1449"/>
    <n v="1382"/>
    <n v="1454"/>
    <n v="1368"/>
    <n v="1355"/>
    <n v="1364"/>
    <n v="1799"/>
    <n v="2556"/>
    <n v="2740"/>
    <n v="2939"/>
    <n v="2917"/>
    <n v="2721"/>
    <n v="2490"/>
    <n v="2445"/>
    <n v="2620"/>
    <n v="3046"/>
    <n v="2979"/>
    <n v="2883"/>
    <n v="2578"/>
    <n v="2475"/>
    <n v="2399"/>
    <n v="2097"/>
    <n v="2213"/>
    <n v="2053"/>
    <n v="1884"/>
    <n v="1975"/>
    <n v="1875"/>
    <n v="1661"/>
    <n v="1604"/>
    <n v="1480"/>
    <n v="1488"/>
    <n v="1535"/>
    <n v="1438"/>
    <n v="1391"/>
    <n v="1517"/>
    <n v="1624"/>
    <n v="1802"/>
    <n v="1715"/>
    <n v="1813"/>
    <n v="1836"/>
    <n v="1776"/>
    <n v="1892"/>
    <n v="1997"/>
    <n v="1893"/>
    <n v="2002"/>
    <n v="1948"/>
    <n v="1958"/>
    <n v="1908"/>
    <n v="1796"/>
    <n v="1843"/>
    <n v="1802"/>
    <n v="1571"/>
    <n v="1516"/>
    <n v="1407"/>
    <n v="1458"/>
    <n v="1370"/>
    <n v="1337"/>
    <n v="1386"/>
    <n v="1406"/>
    <n v="1493"/>
    <n v="1674"/>
    <n v="1188"/>
    <n v="1080"/>
    <n v="1060"/>
    <n v="966"/>
    <n v="962"/>
    <n v="862"/>
    <n v="897"/>
    <n v="875"/>
    <n v="862"/>
    <n v="726"/>
    <n v="703"/>
    <n v="667"/>
    <n v="660"/>
    <n v="511"/>
    <n v="478"/>
    <n v="427"/>
    <n v="348"/>
    <n v="1264"/>
  </r>
  <r>
    <s v="S12000008"/>
    <x v="390"/>
    <s v="Council Area"/>
    <x v="389"/>
    <n v="1141"/>
    <n v="1207"/>
    <n v="1219"/>
    <n v="1333"/>
    <n v="1353"/>
    <n v="1256"/>
    <n v="1344"/>
    <n v="1449"/>
    <n v="1434"/>
    <n v="1347"/>
    <n v="1376"/>
    <n v="1363"/>
    <n v="1334"/>
    <n v="1273"/>
    <n v="1288"/>
    <n v="1336"/>
    <n v="1229"/>
    <n v="1277"/>
    <n v="1257"/>
    <n v="1271"/>
    <n v="1240"/>
    <n v="1375"/>
    <n v="1321"/>
    <n v="1375"/>
    <n v="1434"/>
    <n v="1496"/>
    <n v="1431"/>
    <n v="1407"/>
    <n v="1477"/>
    <n v="1459"/>
    <n v="1464"/>
    <n v="1451"/>
    <n v="1502"/>
    <n v="1531"/>
    <n v="1434"/>
    <n v="1381"/>
    <n v="1406"/>
    <n v="1425"/>
    <n v="1454"/>
    <n v="1498"/>
    <n v="1395"/>
    <n v="1292"/>
    <n v="1227"/>
    <n v="1388"/>
    <n v="1471"/>
    <n v="1476"/>
    <n v="1620"/>
    <n v="1742"/>
    <n v="1836"/>
    <n v="1790"/>
    <n v="1902"/>
    <n v="1921"/>
    <n v="1949"/>
    <n v="1942"/>
    <n v="2053"/>
    <n v="1914"/>
    <n v="1893"/>
    <n v="1800"/>
    <n v="1838"/>
    <n v="1756"/>
    <n v="1774"/>
    <n v="1692"/>
    <n v="1662"/>
    <n v="1561"/>
    <n v="1516"/>
    <n v="1511"/>
    <n v="1553"/>
    <n v="1440"/>
    <n v="1405"/>
    <n v="1449"/>
    <n v="1440"/>
    <n v="1502"/>
    <n v="1641"/>
    <n v="1157"/>
    <n v="1165"/>
    <n v="1108"/>
    <n v="1035"/>
    <n v="880"/>
    <n v="840"/>
    <n v="826"/>
    <n v="772"/>
    <n v="734"/>
    <n v="697"/>
    <n v="564"/>
    <n v="531"/>
    <n v="488"/>
    <n v="417"/>
    <n v="359"/>
    <n v="275"/>
    <n v="242"/>
    <n v="921"/>
  </r>
  <r>
    <s v="S12000045"/>
    <x v="391"/>
    <s v="Council Area"/>
    <x v="390"/>
    <n v="946"/>
    <n v="1026"/>
    <n v="1176"/>
    <n v="1139"/>
    <n v="1224"/>
    <n v="1274"/>
    <n v="1243"/>
    <n v="1197"/>
    <n v="1368"/>
    <n v="1281"/>
    <n v="1292"/>
    <n v="1274"/>
    <n v="1210"/>
    <n v="1253"/>
    <n v="1262"/>
    <n v="1233"/>
    <n v="1158"/>
    <n v="1162"/>
    <n v="1148"/>
    <n v="1108"/>
    <n v="1114"/>
    <n v="1152"/>
    <n v="1086"/>
    <n v="1215"/>
    <n v="1120"/>
    <n v="1183"/>
    <n v="1122"/>
    <n v="1174"/>
    <n v="1100"/>
    <n v="1048"/>
    <n v="1047"/>
    <n v="1076"/>
    <n v="981"/>
    <n v="1090"/>
    <n v="1080"/>
    <n v="1075"/>
    <n v="1115"/>
    <n v="1163"/>
    <n v="1225"/>
    <n v="1251"/>
    <n v="1294"/>
    <n v="1168"/>
    <n v="1204"/>
    <n v="1249"/>
    <n v="1230"/>
    <n v="1241"/>
    <n v="1397"/>
    <n v="1517"/>
    <n v="1612"/>
    <n v="1566"/>
    <n v="1557"/>
    <n v="1571"/>
    <n v="1684"/>
    <n v="1623"/>
    <n v="1754"/>
    <n v="1737"/>
    <n v="1725"/>
    <n v="1760"/>
    <n v="1682"/>
    <n v="1560"/>
    <n v="1662"/>
    <n v="1553"/>
    <n v="1564"/>
    <n v="1439"/>
    <n v="1424"/>
    <n v="1344"/>
    <n v="1369"/>
    <n v="1221"/>
    <n v="1277"/>
    <n v="1317"/>
    <n v="1316"/>
    <n v="1334"/>
    <n v="1448"/>
    <n v="1059"/>
    <n v="1065"/>
    <n v="1081"/>
    <n v="1011"/>
    <n v="838"/>
    <n v="825"/>
    <n v="871"/>
    <n v="844"/>
    <n v="794"/>
    <n v="817"/>
    <n v="653"/>
    <n v="639"/>
    <n v="589"/>
    <n v="494"/>
    <n v="456"/>
    <n v="366"/>
    <n v="337"/>
    <n v="1111"/>
  </r>
  <r>
    <s v="S12000010"/>
    <x v="392"/>
    <s v="Council Area"/>
    <x v="391"/>
    <n v="1037"/>
    <n v="1070"/>
    <n v="1111"/>
    <n v="1233"/>
    <n v="1206"/>
    <n v="1239"/>
    <n v="1206"/>
    <n v="1331"/>
    <n v="1370"/>
    <n v="1261"/>
    <n v="1329"/>
    <n v="1384"/>
    <n v="1281"/>
    <n v="1281"/>
    <n v="1171"/>
    <n v="1190"/>
    <n v="1034"/>
    <n v="1094"/>
    <n v="1091"/>
    <n v="1042"/>
    <n v="979"/>
    <n v="1062"/>
    <n v="1124"/>
    <n v="1145"/>
    <n v="1158"/>
    <n v="1206"/>
    <n v="1257"/>
    <n v="1355"/>
    <n v="1131"/>
    <n v="1084"/>
    <n v="1073"/>
    <n v="1156"/>
    <n v="1158"/>
    <n v="1227"/>
    <n v="1182"/>
    <n v="1160"/>
    <n v="1268"/>
    <n v="1305"/>
    <n v="1328"/>
    <n v="1231"/>
    <n v="1345"/>
    <n v="1210"/>
    <n v="1268"/>
    <n v="1334"/>
    <n v="1319"/>
    <n v="1363"/>
    <n v="1509"/>
    <n v="1523"/>
    <n v="1627"/>
    <n v="1578"/>
    <n v="1583"/>
    <n v="1700"/>
    <n v="1713"/>
    <n v="1579"/>
    <n v="1774"/>
    <n v="1640"/>
    <n v="1739"/>
    <n v="1645"/>
    <n v="1628"/>
    <n v="1561"/>
    <n v="1564"/>
    <n v="1454"/>
    <n v="1489"/>
    <n v="1357"/>
    <n v="1307"/>
    <n v="1266"/>
    <n v="1182"/>
    <n v="1199"/>
    <n v="1192"/>
    <n v="1193"/>
    <n v="1164"/>
    <n v="1330"/>
    <n v="1354"/>
    <n v="1040"/>
    <n v="942"/>
    <n v="1049"/>
    <n v="873"/>
    <n v="841"/>
    <n v="763"/>
    <n v="713"/>
    <n v="652"/>
    <n v="705"/>
    <n v="558"/>
    <n v="554"/>
    <n v="470"/>
    <n v="483"/>
    <n v="402"/>
    <n v="352"/>
    <n v="296"/>
    <n v="269"/>
    <n v="889"/>
  </r>
  <r>
    <s v="S12000011"/>
    <x v="393"/>
    <s v="Council Area"/>
    <x v="392"/>
    <n v="885"/>
    <n v="914"/>
    <n v="1038"/>
    <n v="1125"/>
    <n v="1141"/>
    <n v="1207"/>
    <n v="1285"/>
    <n v="1347"/>
    <n v="1400"/>
    <n v="1333"/>
    <n v="1279"/>
    <n v="1357"/>
    <n v="1364"/>
    <n v="1282"/>
    <n v="1308"/>
    <n v="1260"/>
    <n v="1166"/>
    <n v="1137"/>
    <n v="1100"/>
    <n v="1046"/>
    <n v="1024"/>
    <n v="1040"/>
    <n v="1066"/>
    <n v="1011"/>
    <n v="972"/>
    <n v="965"/>
    <n v="978"/>
    <n v="888"/>
    <n v="846"/>
    <n v="869"/>
    <n v="917"/>
    <n v="921"/>
    <n v="837"/>
    <n v="881"/>
    <n v="851"/>
    <n v="965"/>
    <n v="927"/>
    <n v="1079"/>
    <n v="1117"/>
    <n v="1199"/>
    <n v="1183"/>
    <n v="1218"/>
    <n v="1174"/>
    <n v="1227"/>
    <n v="1189"/>
    <n v="1239"/>
    <n v="1362"/>
    <n v="1346"/>
    <n v="1390"/>
    <n v="1335"/>
    <n v="1444"/>
    <n v="1403"/>
    <n v="1482"/>
    <n v="1451"/>
    <n v="1377"/>
    <n v="1530"/>
    <n v="1394"/>
    <n v="1414"/>
    <n v="1323"/>
    <n v="1313"/>
    <n v="1321"/>
    <n v="1272"/>
    <n v="1235"/>
    <n v="1262"/>
    <n v="1133"/>
    <n v="1070"/>
    <n v="1069"/>
    <n v="1032"/>
    <n v="981"/>
    <n v="982"/>
    <n v="1018"/>
    <n v="1058"/>
    <n v="1111"/>
    <n v="836"/>
    <n v="816"/>
    <n v="836"/>
    <n v="774"/>
    <n v="680"/>
    <n v="682"/>
    <n v="608"/>
    <n v="631"/>
    <n v="595"/>
    <n v="568"/>
    <n v="566"/>
    <n v="479"/>
    <n v="460"/>
    <n v="393"/>
    <n v="368"/>
    <n v="304"/>
    <n v="258"/>
    <n v="1011"/>
  </r>
  <r>
    <s v="S12000014"/>
    <x v="394"/>
    <s v="Council Area"/>
    <x v="393"/>
    <n v="1471"/>
    <n v="1566"/>
    <n v="1567"/>
    <n v="1649"/>
    <n v="1699"/>
    <n v="1747"/>
    <n v="1711"/>
    <n v="1902"/>
    <n v="1891"/>
    <n v="1908"/>
    <n v="1970"/>
    <n v="1881"/>
    <n v="1885"/>
    <n v="1785"/>
    <n v="1786"/>
    <n v="1694"/>
    <n v="1685"/>
    <n v="1635"/>
    <n v="1658"/>
    <n v="1727"/>
    <n v="1755"/>
    <n v="1724"/>
    <n v="1745"/>
    <n v="1791"/>
    <n v="1855"/>
    <n v="1838"/>
    <n v="1912"/>
    <n v="1932"/>
    <n v="2006"/>
    <n v="1906"/>
    <n v="1855"/>
    <n v="2006"/>
    <n v="1916"/>
    <n v="1999"/>
    <n v="2086"/>
    <n v="1978"/>
    <n v="2005"/>
    <n v="2146"/>
    <n v="2109"/>
    <n v="2085"/>
    <n v="2116"/>
    <n v="1990"/>
    <n v="1973"/>
    <n v="2058"/>
    <n v="2173"/>
    <n v="2206"/>
    <n v="2341"/>
    <n v="2519"/>
    <n v="2485"/>
    <n v="2463"/>
    <n v="2531"/>
    <n v="2596"/>
    <n v="2562"/>
    <n v="2516"/>
    <n v="2531"/>
    <n v="2522"/>
    <n v="2447"/>
    <n v="2405"/>
    <n v="2272"/>
    <n v="2206"/>
    <n v="2177"/>
    <n v="2131"/>
    <n v="2017"/>
    <n v="1934"/>
    <n v="1804"/>
    <n v="1777"/>
    <n v="1796"/>
    <n v="1694"/>
    <n v="1836"/>
    <n v="1790"/>
    <n v="1789"/>
    <n v="1804"/>
    <n v="1974"/>
    <n v="1390"/>
    <n v="1342"/>
    <n v="1328"/>
    <n v="1229"/>
    <n v="1101"/>
    <n v="1000"/>
    <n v="1013"/>
    <n v="1031"/>
    <n v="884"/>
    <n v="825"/>
    <n v="733"/>
    <n v="692"/>
    <n v="595"/>
    <n v="515"/>
    <n v="451"/>
    <n v="393"/>
    <n v="315"/>
    <n v="1152"/>
  </r>
  <r>
    <s v="S12000047"/>
    <x v="395"/>
    <s v="Council Area"/>
    <x v="394"/>
    <n v="3422"/>
    <n v="3550"/>
    <n v="3672"/>
    <n v="3854"/>
    <n v="4043"/>
    <n v="4035"/>
    <n v="4134"/>
    <n v="4224"/>
    <n v="4468"/>
    <n v="4315"/>
    <n v="4367"/>
    <n v="4323"/>
    <n v="4075"/>
    <n v="4125"/>
    <n v="3992"/>
    <n v="3953"/>
    <n v="3807"/>
    <n v="3689"/>
    <n v="4180"/>
    <n v="4651"/>
    <n v="5004"/>
    <n v="4748"/>
    <n v="4811"/>
    <n v="4663"/>
    <n v="4508"/>
    <n v="4569"/>
    <n v="4496"/>
    <n v="4534"/>
    <n v="4439"/>
    <n v="4399"/>
    <n v="4457"/>
    <n v="4363"/>
    <n v="4216"/>
    <n v="4294"/>
    <n v="4222"/>
    <n v="4166"/>
    <n v="4330"/>
    <n v="4464"/>
    <n v="4538"/>
    <n v="4483"/>
    <n v="4471"/>
    <n v="4104"/>
    <n v="4118"/>
    <n v="4333"/>
    <n v="4388"/>
    <n v="4488"/>
    <n v="4773"/>
    <n v="5072"/>
    <n v="5372"/>
    <n v="5197"/>
    <n v="5536"/>
    <n v="5633"/>
    <n v="5673"/>
    <n v="5499"/>
    <n v="5712"/>
    <n v="5637"/>
    <n v="5545"/>
    <n v="5421"/>
    <n v="5259"/>
    <n v="5364"/>
    <n v="5192"/>
    <n v="5080"/>
    <n v="4859"/>
    <n v="4699"/>
    <n v="4518"/>
    <n v="4544"/>
    <n v="4312"/>
    <n v="4229"/>
    <n v="4355"/>
    <n v="4331"/>
    <n v="4471"/>
    <n v="4663"/>
    <n v="5099"/>
    <n v="3678"/>
    <n v="3549"/>
    <n v="3470"/>
    <n v="3177"/>
    <n v="2941"/>
    <n v="2487"/>
    <n v="2512"/>
    <n v="2377"/>
    <n v="2210"/>
    <n v="2064"/>
    <n v="1909"/>
    <n v="1673"/>
    <n v="1475"/>
    <n v="1346"/>
    <n v="1139"/>
    <n v="969"/>
    <n v="850"/>
    <n v="3194"/>
  </r>
  <r>
    <s v="S12000049"/>
    <x v="396"/>
    <s v="Council Area"/>
    <x v="395"/>
    <n v="6599"/>
    <n v="6447"/>
    <n v="6661"/>
    <n v="6613"/>
    <n v="6728"/>
    <n v="6720"/>
    <n v="6704"/>
    <n v="6864"/>
    <n v="6854"/>
    <n v="6053"/>
    <n v="6227"/>
    <n v="6033"/>
    <n v="5738"/>
    <n v="5573"/>
    <n v="5468"/>
    <n v="5384"/>
    <n v="5426"/>
    <n v="5506"/>
    <n v="6588"/>
    <n v="8128"/>
    <n v="9257"/>
    <n v="10136"/>
    <n v="10977"/>
    <n v="11823"/>
    <n v="11919"/>
    <n v="12126"/>
    <n v="13342"/>
    <n v="14980"/>
    <n v="14457"/>
    <n v="13744"/>
    <n v="13543"/>
    <n v="12796"/>
    <n v="12089"/>
    <n v="11674"/>
    <n v="11113"/>
    <n v="10343"/>
    <n v="10297"/>
    <n v="9785"/>
    <n v="9458"/>
    <n v="9105"/>
    <n v="8431"/>
    <n v="7630"/>
    <n v="6967"/>
    <n v="7351"/>
    <n v="7055"/>
    <n v="6990"/>
    <n v="7276"/>
    <n v="7576"/>
    <n v="7818"/>
    <n v="7869"/>
    <n v="8238"/>
    <n v="8272"/>
    <n v="8034"/>
    <n v="8156"/>
    <n v="8183"/>
    <n v="8262"/>
    <n v="8225"/>
    <n v="8155"/>
    <n v="7759"/>
    <n v="7322"/>
    <n v="7221"/>
    <n v="6895"/>
    <n v="6582"/>
    <n v="6479"/>
    <n v="5932"/>
    <n v="5547"/>
    <n v="5142"/>
    <n v="4937"/>
    <n v="4875"/>
    <n v="4704"/>
    <n v="4637"/>
    <n v="4660"/>
    <n v="4878"/>
    <n v="3659"/>
    <n v="3545"/>
    <n v="3463"/>
    <n v="3243"/>
    <n v="2983"/>
    <n v="2823"/>
    <n v="2861"/>
    <n v="2741"/>
    <n v="2596"/>
    <n v="2428"/>
    <n v="2135"/>
    <n v="2105"/>
    <n v="1778"/>
    <n v="1646"/>
    <n v="1485"/>
    <n v="1317"/>
    <n v="1092"/>
    <n v="3884"/>
  </r>
  <r>
    <s v="S12000017"/>
    <x v="397"/>
    <s v="Council Area"/>
    <x v="396"/>
    <n v="1971"/>
    <n v="2082"/>
    <n v="2166"/>
    <n v="2299"/>
    <n v="2421"/>
    <n v="2306"/>
    <n v="2424"/>
    <n v="2510"/>
    <n v="2571"/>
    <n v="2496"/>
    <n v="2712"/>
    <n v="2695"/>
    <n v="2626"/>
    <n v="2615"/>
    <n v="2605"/>
    <n v="2537"/>
    <n v="2486"/>
    <n v="2517"/>
    <n v="2398"/>
    <n v="2144"/>
    <n v="2356"/>
    <n v="2262"/>
    <n v="2273"/>
    <n v="2304"/>
    <n v="2499"/>
    <n v="2615"/>
    <n v="2413"/>
    <n v="2399"/>
    <n v="2509"/>
    <n v="2431"/>
    <n v="2459"/>
    <n v="2624"/>
    <n v="2696"/>
    <n v="2730"/>
    <n v="2740"/>
    <n v="2826"/>
    <n v="2704"/>
    <n v="2837"/>
    <n v="2962"/>
    <n v="2821"/>
    <n v="2717"/>
    <n v="2527"/>
    <n v="2492"/>
    <n v="2702"/>
    <n v="2777"/>
    <n v="2742"/>
    <n v="3005"/>
    <n v="3197"/>
    <n v="3418"/>
    <n v="3368"/>
    <n v="3428"/>
    <n v="3675"/>
    <n v="3624"/>
    <n v="3811"/>
    <n v="3949"/>
    <n v="3920"/>
    <n v="3672"/>
    <n v="3625"/>
    <n v="3706"/>
    <n v="3531"/>
    <n v="3529"/>
    <n v="3443"/>
    <n v="3400"/>
    <n v="3303"/>
    <n v="3140"/>
    <n v="3203"/>
    <n v="3129"/>
    <n v="3060"/>
    <n v="3012"/>
    <n v="3023"/>
    <n v="3067"/>
    <n v="3222"/>
    <n v="3211"/>
    <n v="2507"/>
    <n v="2256"/>
    <n v="2410"/>
    <n v="2254"/>
    <n v="1990"/>
    <n v="1736"/>
    <n v="1731"/>
    <n v="1630"/>
    <n v="1544"/>
    <n v="1321"/>
    <n v="1300"/>
    <n v="1172"/>
    <n v="1077"/>
    <n v="936"/>
    <n v="856"/>
    <n v="706"/>
    <n v="592"/>
    <n v="2143"/>
  </r>
  <r>
    <s v="S12000018"/>
    <x v="398"/>
    <s v="Council Area"/>
    <x v="397"/>
    <n v="666"/>
    <n v="670"/>
    <n v="697"/>
    <n v="709"/>
    <n v="767"/>
    <n v="775"/>
    <n v="789"/>
    <n v="806"/>
    <n v="849"/>
    <n v="865"/>
    <n v="812"/>
    <n v="862"/>
    <n v="834"/>
    <n v="806"/>
    <n v="855"/>
    <n v="841"/>
    <n v="788"/>
    <n v="735"/>
    <n v="812"/>
    <n v="826"/>
    <n v="868"/>
    <n v="815"/>
    <n v="892"/>
    <n v="932"/>
    <n v="939"/>
    <n v="891"/>
    <n v="870"/>
    <n v="963"/>
    <n v="984"/>
    <n v="927"/>
    <n v="855"/>
    <n v="903"/>
    <n v="842"/>
    <n v="961"/>
    <n v="845"/>
    <n v="839"/>
    <n v="884"/>
    <n v="906"/>
    <n v="879"/>
    <n v="924"/>
    <n v="870"/>
    <n v="786"/>
    <n v="801"/>
    <n v="796"/>
    <n v="924"/>
    <n v="874"/>
    <n v="944"/>
    <n v="998"/>
    <n v="1097"/>
    <n v="1092"/>
    <n v="1128"/>
    <n v="1276"/>
    <n v="1295"/>
    <n v="1297"/>
    <n v="1293"/>
    <n v="1300"/>
    <n v="1357"/>
    <n v="1348"/>
    <n v="1320"/>
    <n v="1265"/>
    <n v="1262"/>
    <n v="1087"/>
    <n v="1126"/>
    <n v="1058"/>
    <n v="1015"/>
    <n v="949"/>
    <n v="947"/>
    <n v="905"/>
    <n v="963"/>
    <n v="942"/>
    <n v="909"/>
    <n v="919"/>
    <n v="964"/>
    <n v="772"/>
    <n v="693"/>
    <n v="756"/>
    <n v="699"/>
    <n v="583"/>
    <n v="576"/>
    <n v="511"/>
    <n v="539"/>
    <n v="500"/>
    <n v="484"/>
    <n v="423"/>
    <n v="371"/>
    <n v="312"/>
    <n v="298"/>
    <n v="311"/>
    <n v="237"/>
    <n v="199"/>
    <n v="746"/>
  </r>
  <r>
    <s v="S12000019"/>
    <x v="399"/>
    <s v="Council Area"/>
    <x v="398"/>
    <n v="1109"/>
    <n v="1130"/>
    <n v="1150"/>
    <n v="1234"/>
    <n v="1224"/>
    <n v="1213"/>
    <n v="1142"/>
    <n v="1195"/>
    <n v="1160"/>
    <n v="1147"/>
    <n v="1099"/>
    <n v="1070"/>
    <n v="1009"/>
    <n v="1056"/>
    <n v="1018"/>
    <n v="997"/>
    <n v="960"/>
    <n v="921"/>
    <n v="965"/>
    <n v="949"/>
    <n v="965"/>
    <n v="890"/>
    <n v="939"/>
    <n v="917"/>
    <n v="1041"/>
    <n v="1073"/>
    <n v="1094"/>
    <n v="1161"/>
    <n v="1191"/>
    <n v="1117"/>
    <n v="1174"/>
    <n v="1234"/>
    <n v="1160"/>
    <n v="1229"/>
    <n v="1203"/>
    <n v="1204"/>
    <n v="1237"/>
    <n v="1288"/>
    <n v="1246"/>
    <n v="1305"/>
    <n v="1218"/>
    <n v="1078"/>
    <n v="1052"/>
    <n v="1105"/>
    <n v="1100"/>
    <n v="1182"/>
    <n v="1139"/>
    <n v="1228"/>
    <n v="1356"/>
    <n v="1336"/>
    <n v="1308"/>
    <n v="1359"/>
    <n v="1347"/>
    <n v="1297"/>
    <n v="1327"/>
    <n v="1307"/>
    <n v="1366"/>
    <n v="1322"/>
    <n v="1272"/>
    <n v="1247"/>
    <n v="1203"/>
    <n v="1190"/>
    <n v="1199"/>
    <n v="1085"/>
    <n v="1038"/>
    <n v="1045"/>
    <n v="1031"/>
    <n v="998"/>
    <n v="1026"/>
    <n v="999"/>
    <n v="1056"/>
    <n v="1029"/>
    <n v="1166"/>
    <n v="877"/>
    <n v="797"/>
    <n v="797"/>
    <n v="731"/>
    <n v="604"/>
    <n v="602"/>
    <n v="534"/>
    <n v="523"/>
    <n v="504"/>
    <n v="446"/>
    <n v="419"/>
    <n v="389"/>
    <n v="296"/>
    <n v="268"/>
    <n v="256"/>
    <n v="214"/>
    <n v="203"/>
    <n v="573"/>
  </r>
  <r>
    <s v="S12000020"/>
    <x v="400"/>
    <s v="Council Area"/>
    <x v="399"/>
    <n v="813"/>
    <n v="815"/>
    <n v="897"/>
    <n v="962"/>
    <n v="939"/>
    <n v="962"/>
    <n v="1020"/>
    <n v="968"/>
    <n v="1107"/>
    <n v="1080"/>
    <n v="1123"/>
    <n v="1216"/>
    <n v="1084"/>
    <n v="1052"/>
    <n v="1052"/>
    <n v="1055"/>
    <n v="1085"/>
    <n v="1063"/>
    <n v="999"/>
    <n v="954"/>
    <n v="990"/>
    <n v="938"/>
    <n v="1012"/>
    <n v="1142"/>
    <n v="1089"/>
    <n v="1126"/>
    <n v="1069"/>
    <n v="1174"/>
    <n v="1020"/>
    <n v="1023"/>
    <n v="1061"/>
    <n v="1143"/>
    <n v="1164"/>
    <n v="1107"/>
    <n v="1188"/>
    <n v="1129"/>
    <n v="1060"/>
    <n v="1126"/>
    <n v="1060"/>
    <n v="1194"/>
    <n v="1142"/>
    <n v="1001"/>
    <n v="1010"/>
    <n v="1128"/>
    <n v="1145"/>
    <n v="1214"/>
    <n v="1254"/>
    <n v="1387"/>
    <n v="1456"/>
    <n v="1404"/>
    <n v="1442"/>
    <n v="1459"/>
    <n v="1471"/>
    <n v="1487"/>
    <n v="1485"/>
    <n v="1447"/>
    <n v="1482"/>
    <n v="1459"/>
    <n v="1388"/>
    <n v="1354"/>
    <n v="1290"/>
    <n v="1330"/>
    <n v="1302"/>
    <n v="1314"/>
    <n v="1192"/>
    <n v="1161"/>
    <n v="1200"/>
    <n v="1121"/>
    <n v="1170"/>
    <n v="1176"/>
    <n v="1110"/>
    <n v="1189"/>
    <n v="1273"/>
    <n v="964"/>
    <n v="929"/>
    <n v="924"/>
    <n v="870"/>
    <n v="752"/>
    <n v="715"/>
    <n v="692"/>
    <n v="662"/>
    <n v="620"/>
    <n v="576"/>
    <n v="478"/>
    <n v="542"/>
    <n v="426"/>
    <n v="393"/>
    <n v="333"/>
    <n v="311"/>
    <n v="231"/>
    <n v="898"/>
  </r>
  <r>
    <s v="S12000013"/>
    <x v="401"/>
    <s v="Council Area"/>
    <x v="400"/>
    <n v="196"/>
    <n v="213"/>
    <n v="251"/>
    <n v="242"/>
    <n v="222"/>
    <n v="264"/>
    <n v="260"/>
    <n v="287"/>
    <n v="262"/>
    <n v="269"/>
    <n v="290"/>
    <n v="299"/>
    <n v="315"/>
    <n v="303"/>
    <n v="274"/>
    <n v="307"/>
    <n v="287"/>
    <n v="251"/>
    <n v="245"/>
    <n v="192"/>
    <n v="220"/>
    <n v="194"/>
    <n v="228"/>
    <n v="244"/>
    <n v="222"/>
    <n v="280"/>
    <n v="204"/>
    <n v="235"/>
    <n v="181"/>
    <n v="226"/>
    <n v="265"/>
    <n v="270"/>
    <n v="297"/>
    <n v="239"/>
    <n v="241"/>
    <n v="265"/>
    <n v="258"/>
    <n v="302"/>
    <n v="272"/>
    <n v="285"/>
    <n v="321"/>
    <n v="278"/>
    <n v="324"/>
    <n v="309"/>
    <n v="328"/>
    <n v="329"/>
    <n v="347"/>
    <n v="375"/>
    <n v="399"/>
    <n v="397"/>
    <n v="430"/>
    <n v="440"/>
    <n v="429"/>
    <n v="406"/>
    <n v="422"/>
    <n v="424"/>
    <n v="418"/>
    <n v="480"/>
    <n v="412"/>
    <n v="400"/>
    <n v="433"/>
    <n v="378"/>
    <n v="400"/>
    <n v="377"/>
    <n v="412"/>
    <n v="371"/>
    <n v="379"/>
    <n v="389"/>
    <n v="361"/>
    <n v="404"/>
    <n v="386"/>
    <n v="378"/>
    <n v="410"/>
    <n v="325"/>
    <n v="263"/>
    <n v="289"/>
    <n v="287"/>
    <n v="240"/>
    <n v="251"/>
    <n v="258"/>
    <n v="245"/>
    <n v="224"/>
    <n v="188"/>
    <n v="160"/>
    <n v="157"/>
    <n v="152"/>
    <n v="138"/>
    <n v="112"/>
    <n v="101"/>
    <n v="71"/>
    <n v="356"/>
  </r>
  <r>
    <s v="S12000021"/>
    <x v="402"/>
    <s v="Council Area"/>
    <x v="401"/>
    <n v="1060"/>
    <n v="1225"/>
    <n v="1214"/>
    <n v="1346"/>
    <n v="1325"/>
    <n v="1375"/>
    <n v="1351"/>
    <n v="1489"/>
    <n v="1562"/>
    <n v="1416"/>
    <n v="1565"/>
    <n v="1513"/>
    <n v="1569"/>
    <n v="1536"/>
    <n v="1492"/>
    <n v="1430"/>
    <n v="1461"/>
    <n v="1385"/>
    <n v="1477"/>
    <n v="1386"/>
    <n v="1441"/>
    <n v="1540"/>
    <n v="1588"/>
    <n v="1542"/>
    <n v="1636"/>
    <n v="1631"/>
    <n v="1517"/>
    <n v="1488"/>
    <n v="1558"/>
    <n v="1348"/>
    <n v="1464"/>
    <n v="1522"/>
    <n v="1386"/>
    <n v="1383"/>
    <n v="1373"/>
    <n v="1349"/>
    <n v="1337"/>
    <n v="1448"/>
    <n v="1432"/>
    <n v="1420"/>
    <n v="1375"/>
    <n v="1313"/>
    <n v="1290"/>
    <n v="1520"/>
    <n v="1516"/>
    <n v="1594"/>
    <n v="1661"/>
    <n v="1803"/>
    <n v="1927"/>
    <n v="1918"/>
    <n v="2054"/>
    <n v="2035"/>
    <n v="2115"/>
    <n v="2076"/>
    <n v="2154"/>
    <n v="2252"/>
    <n v="2166"/>
    <n v="2142"/>
    <n v="1999"/>
    <n v="2008"/>
    <n v="2092"/>
    <n v="1995"/>
    <n v="1907"/>
    <n v="1909"/>
    <n v="1807"/>
    <n v="1783"/>
    <n v="1808"/>
    <n v="1711"/>
    <n v="1725"/>
    <n v="1673"/>
    <n v="1793"/>
    <n v="1892"/>
    <n v="1954"/>
    <n v="1464"/>
    <n v="1380"/>
    <n v="1393"/>
    <n v="1313"/>
    <n v="1188"/>
    <n v="1038"/>
    <n v="1110"/>
    <n v="931"/>
    <n v="878"/>
    <n v="748"/>
    <n v="731"/>
    <n v="615"/>
    <n v="600"/>
    <n v="520"/>
    <n v="499"/>
    <n v="366"/>
    <n v="270"/>
    <n v="1149"/>
  </r>
  <r>
    <s v="S12000050"/>
    <x v="403"/>
    <s v="Council Area"/>
    <x v="402"/>
    <n v="3482"/>
    <n v="3551"/>
    <n v="3537"/>
    <n v="3788"/>
    <n v="3800"/>
    <n v="3788"/>
    <n v="3902"/>
    <n v="4006"/>
    <n v="4137"/>
    <n v="4072"/>
    <n v="4237"/>
    <n v="4240"/>
    <n v="4128"/>
    <n v="4032"/>
    <n v="4070"/>
    <n v="4066"/>
    <n v="3901"/>
    <n v="3782"/>
    <n v="3853"/>
    <n v="3791"/>
    <n v="4115"/>
    <n v="4010"/>
    <n v="4322"/>
    <n v="4090"/>
    <n v="4052"/>
    <n v="4104"/>
    <n v="4190"/>
    <n v="4396"/>
    <n v="4305"/>
    <n v="4105"/>
    <n v="4155"/>
    <n v="4376"/>
    <n v="4241"/>
    <n v="4383"/>
    <n v="4422"/>
    <n v="4374"/>
    <n v="4518"/>
    <n v="4596"/>
    <n v="4749"/>
    <n v="4639"/>
    <n v="4370"/>
    <n v="4146"/>
    <n v="3885"/>
    <n v="4482"/>
    <n v="4314"/>
    <n v="4337"/>
    <n v="4607"/>
    <n v="4973"/>
    <n v="5026"/>
    <n v="5055"/>
    <n v="5316"/>
    <n v="5364"/>
    <n v="5351"/>
    <n v="5298"/>
    <n v="5441"/>
    <n v="5233"/>
    <n v="5115"/>
    <n v="5128"/>
    <n v="4786"/>
    <n v="4632"/>
    <n v="4476"/>
    <n v="4432"/>
    <n v="4234"/>
    <n v="4074"/>
    <n v="3891"/>
    <n v="3817"/>
    <n v="3723"/>
    <n v="3523"/>
    <n v="3394"/>
    <n v="3519"/>
    <n v="3471"/>
    <n v="3501"/>
    <n v="3582"/>
    <n v="2791"/>
    <n v="2577"/>
    <n v="2593"/>
    <n v="2523"/>
    <n v="2177"/>
    <n v="1940"/>
    <n v="1990"/>
    <n v="1952"/>
    <n v="1837"/>
    <n v="1518"/>
    <n v="1438"/>
    <n v="1265"/>
    <n v="1050"/>
    <n v="1004"/>
    <n v="835"/>
    <n v="675"/>
    <n v="562"/>
    <n v="1842"/>
  </r>
  <r>
    <s v="S12000023"/>
    <x v="404"/>
    <s v="Council Area"/>
    <x v="403"/>
    <n v="186"/>
    <n v="188"/>
    <n v="210"/>
    <n v="187"/>
    <n v="215"/>
    <n v="203"/>
    <n v="221"/>
    <n v="226"/>
    <n v="254"/>
    <n v="230"/>
    <n v="244"/>
    <n v="253"/>
    <n v="260"/>
    <n v="247"/>
    <n v="245"/>
    <n v="213"/>
    <n v="220"/>
    <n v="222"/>
    <n v="202"/>
    <n v="167"/>
    <n v="200"/>
    <n v="179"/>
    <n v="216"/>
    <n v="206"/>
    <n v="235"/>
    <n v="221"/>
    <n v="240"/>
    <n v="231"/>
    <n v="239"/>
    <n v="260"/>
    <n v="232"/>
    <n v="263"/>
    <n v="276"/>
    <n v="245"/>
    <n v="279"/>
    <n v="218"/>
    <n v="260"/>
    <n v="234"/>
    <n v="233"/>
    <n v="246"/>
    <n v="266"/>
    <n v="232"/>
    <n v="208"/>
    <n v="243"/>
    <n v="257"/>
    <n v="252"/>
    <n v="286"/>
    <n v="294"/>
    <n v="307"/>
    <n v="339"/>
    <n v="320"/>
    <n v="350"/>
    <n v="363"/>
    <n v="381"/>
    <n v="380"/>
    <n v="359"/>
    <n v="386"/>
    <n v="331"/>
    <n v="350"/>
    <n v="347"/>
    <n v="335"/>
    <n v="309"/>
    <n v="345"/>
    <n v="313"/>
    <n v="305"/>
    <n v="288"/>
    <n v="328"/>
    <n v="279"/>
    <n v="310"/>
    <n v="275"/>
    <n v="307"/>
    <n v="290"/>
    <n v="322"/>
    <n v="240"/>
    <n v="235"/>
    <n v="254"/>
    <n v="243"/>
    <n v="244"/>
    <n v="155"/>
    <n v="207"/>
    <n v="172"/>
    <n v="170"/>
    <n v="138"/>
    <n v="121"/>
    <n v="120"/>
    <n v="107"/>
    <n v="76"/>
    <n v="65"/>
    <n v="72"/>
    <n v="76"/>
    <n v="212"/>
  </r>
  <r>
    <s v="S12000048"/>
    <x v="405"/>
    <s v="Council Area"/>
    <x v="404"/>
    <n v="1236"/>
    <n v="1284"/>
    <n v="1299"/>
    <n v="1452"/>
    <n v="1528"/>
    <n v="1471"/>
    <n v="1531"/>
    <n v="1596"/>
    <n v="1649"/>
    <n v="1594"/>
    <n v="1688"/>
    <n v="1646"/>
    <n v="1641"/>
    <n v="1507"/>
    <n v="1670"/>
    <n v="1629"/>
    <n v="1642"/>
    <n v="1593"/>
    <n v="1611"/>
    <n v="1466"/>
    <n v="1449"/>
    <n v="1448"/>
    <n v="1474"/>
    <n v="1564"/>
    <n v="1497"/>
    <n v="1741"/>
    <n v="1800"/>
    <n v="1670"/>
    <n v="1779"/>
    <n v="1483"/>
    <n v="1548"/>
    <n v="1693"/>
    <n v="1666"/>
    <n v="1714"/>
    <n v="1779"/>
    <n v="1834"/>
    <n v="1793"/>
    <n v="1766"/>
    <n v="1858"/>
    <n v="1735"/>
    <n v="1714"/>
    <n v="1607"/>
    <n v="1610"/>
    <n v="1690"/>
    <n v="1593"/>
    <n v="1796"/>
    <n v="1866"/>
    <n v="2142"/>
    <n v="2090"/>
    <n v="2105"/>
    <n v="2206"/>
    <n v="2343"/>
    <n v="2370"/>
    <n v="2392"/>
    <n v="2486"/>
    <n v="2450"/>
    <n v="2486"/>
    <n v="2296"/>
    <n v="2256"/>
    <n v="2052"/>
    <n v="2248"/>
    <n v="2186"/>
    <n v="2086"/>
    <n v="2014"/>
    <n v="2008"/>
    <n v="1958"/>
    <n v="2120"/>
    <n v="1920"/>
    <n v="1920"/>
    <n v="1957"/>
    <n v="1974"/>
    <n v="1964"/>
    <n v="2193"/>
    <n v="1677"/>
    <n v="1492"/>
    <n v="1481"/>
    <n v="1483"/>
    <n v="1332"/>
    <n v="1164"/>
    <n v="1237"/>
    <n v="1205"/>
    <n v="1065"/>
    <n v="989"/>
    <n v="916"/>
    <n v="873"/>
    <n v="735"/>
    <n v="653"/>
    <n v="670"/>
    <n v="581"/>
    <n v="473"/>
    <n v="1802"/>
  </r>
  <r>
    <s v="S12000038"/>
    <x v="406"/>
    <s v="Council Area"/>
    <x v="405"/>
    <n v="1699"/>
    <n v="1785"/>
    <n v="1798"/>
    <n v="1832"/>
    <n v="1777"/>
    <n v="1907"/>
    <n v="2002"/>
    <n v="1989"/>
    <n v="2009"/>
    <n v="1914"/>
    <n v="1905"/>
    <n v="2026"/>
    <n v="1880"/>
    <n v="1947"/>
    <n v="1919"/>
    <n v="1878"/>
    <n v="1804"/>
    <n v="1818"/>
    <n v="1901"/>
    <n v="1914"/>
    <n v="1955"/>
    <n v="2063"/>
    <n v="2238"/>
    <n v="2131"/>
    <n v="2234"/>
    <n v="2319"/>
    <n v="2383"/>
    <n v="2516"/>
    <n v="2422"/>
    <n v="2405"/>
    <n v="2278"/>
    <n v="2461"/>
    <n v="2500"/>
    <n v="2250"/>
    <n v="2314"/>
    <n v="2254"/>
    <n v="2435"/>
    <n v="2275"/>
    <n v="2436"/>
    <n v="2214"/>
    <n v="2148"/>
    <n v="1954"/>
    <n v="1875"/>
    <n v="1953"/>
    <n v="2088"/>
    <n v="2126"/>
    <n v="2222"/>
    <n v="2417"/>
    <n v="2571"/>
    <n v="2692"/>
    <n v="2684"/>
    <n v="2813"/>
    <n v="2815"/>
    <n v="2817"/>
    <n v="2910"/>
    <n v="2801"/>
    <n v="2721"/>
    <n v="2784"/>
    <n v="2795"/>
    <n v="2563"/>
    <n v="2566"/>
    <n v="2518"/>
    <n v="2316"/>
    <n v="2186"/>
    <n v="2091"/>
    <n v="2046"/>
    <n v="1954"/>
    <n v="1821"/>
    <n v="1967"/>
    <n v="1833"/>
    <n v="1910"/>
    <n v="1875"/>
    <n v="2126"/>
    <n v="1536"/>
    <n v="1523"/>
    <n v="1528"/>
    <n v="1327"/>
    <n v="1228"/>
    <n v="1185"/>
    <n v="1079"/>
    <n v="1110"/>
    <n v="1037"/>
    <n v="969"/>
    <n v="884"/>
    <n v="817"/>
    <n v="719"/>
    <n v="589"/>
    <n v="534"/>
    <n v="477"/>
    <n v="413"/>
    <n v="1400"/>
  </r>
  <r>
    <s v="S12000026"/>
    <x v="407"/>
    <s v="Council Area"/>
    <x v="406"/>
    <n v="950"/>
    <n v="1051"/>
    <n v="1035"/>
    <n v="1146"/>
    <n v="1125"/>
    <n v="1256"/>
    <n v="1277"/>
    <n v="1251"/>
    <n v="1263"/>
    <n v="1194"/>
    <n v="1271"/>
    <n v="1269"/>
    <n v="1230"/>
    <n v="1237"/>
    <n v="1242"/>
    <n v="1226"/>
    <n v="1137"/>
    <n v="1189"/>
    <n v="1135"/>
    <n v="1118"/>
    <n v="1066"/>
    <n v="1056"/>
    <n v="1162"/>
    <n v="1150"/>
    <n v="1098"/>
    <n v="1080"/>
    <n v="1090"/>
    <n v="1011"/>
    <n v="958"/>
    <n v="1072"/>
    <n v="1011"/>
    <n v="1043"/>
    <n v="1027"/>
    <n v="1090"/>
    <n v="1112"/>
    <n v="1121"/>
    <n v="1144"/>
    <n v="1183"/>
    <n v="1166"/>
    <n v="1276"/>
    <n v="1131"/>
    <n v="1054"/>
    <n v="1102"/>
    <n v="1249"/>
    <n v="1324"/>
    <n v="1387"/>
    <n v="1479"/>
    <n v="1699"/>
    <n v="1684"/>
    <n v="1707"/>
    <n v="1825"/>
    <n v="1854"/>
    <n v="1875"/>
    <n v="1917"/>
    <n v="1912"/>
    <n v="1887"/>
    <n v="1967"/>
    <n v="1860"/>
    <n v="1825"/>
    <n v="1839"/>
    <n v="1839"/>
    <n v="1787"/>
    <n v="1781"/>
    <n v="1673"/>
    <n v="1719"/>
    <n v="1612"/>
    <n v="1626"/>
    <n v="1531"/>
    <n v="1600"/>
    <n v="1640"/>
    <n v="1634"/>
    <n v="1765"/>
    <n v="1934"/>
    <n v="1385"/>
    <n v="1275"/>
    <n v="1288"/>
    <n v="1229"/>
    <n v="1033"/>
    <n v="941"/>
    <n v="981"/>
    <n v="947"/>
    <n v="870"/>
    <n v="778"/>
    <n v="673"/>
    <n v="628"/>
    <n v="572"/>
    <n v="478"/>
    <n v="407"/>
    <n v="410"/>
    <n v="329"/>
    <n v="1050"/>
  </r>
  <r>
    <s v="S12000027"/>
    <x v="408"/>
    <s v="Council Area"/>
    <x v="407"/>
    <n v="212"/>
    <n v="222"/>
    <n v="251"/>
    <n v="256"/>
    <n v="248"/>
    <n v="240"/>
    <n v="281"/>
    <n v="274"/>
    <n v="290"/>
    <n v="289"/>
    <n v="288"/>
    <n v="241"/>
    <n v="283"/>
    <n v="306"/>
    <n v="263"/>
    <n v="254"/>
    <n v="261"/>
    <n v="232"/>
    <n v="225"/>
    <n v="224"/>
    <n v="210"/>
    <n v="213"/>
    <n v="229"/>
    <n v="236"/>
    <n v="252"/>
    <n v="254"/>
    <n v="239"/>
    <n v="264"/>
    <n v="248"/>
    <n v="278"/>
    <n v="258"/>
    <n v="289"/>
    <n v="314"/>
    <n v="286"/>
    <n v="251"/>
    <n v="248"/>
    <n v="247"/>
    <n v="268"/>
    <n v="302"/>
    <n v="272"/>
    <n v="288"/>
    <n v="238"/>
    <n v="308"/>
    <n v="263"/>
    <n v="289"/>
    <n v="301"/>
    <n v="331"/>
    <n v="326"/>
    <n v="335"/>
    <n v="328"/>
    <n v="317"/>
    <n v="343"/>
    <n v="340"/>
    <n v="356"/>
    <n v="342"/>
    <n v="366"/>
    <n v="352"/>
    <n v="337"/>
    <n v="350"/>
    <n v="295"/>
    <n v="296"/>
    <n v="305"/>
    <n v="290"/>
    <n v="318"/>
    <n v="322"/>
    <n v="284"/>
    <n v="262"/>
    <n v="272"/>
    <n v="277"/>
    <n v="280"/>
    <n v="268"/>
    <n v="264"/>
    <n v="301"/>
    <n v="210"/>
    <n v="216"/>
    <n v="198"/>
    <n v="228"/>
    <n v="203"/>
    <n v="153"/>
    <n v="165"/>
    <n v="136"/>
    <n v="129"/>
    <n v="120"/>
    <n v="108"/>
    <n v="114"/>
    <n v="87"/>
    <n v="72"/>
    <n v="59"/>
    <n v="56"/>
    <n v="46"/>
    <n v="178"/>
  </r>
  <r>
    <s v="S12000028"/>
    <x v="409"/>
    <s v="Council Area"/>
    <x v="408"/>
    <n v="905"/>
    <n v="960"/>
    <n v="962"/>
    <n v="1071"/>
    <n v="1109"/>
    <n v="1050"/>
    <n v="1082"/>
    <n v="1104"/>
    <n v="1212"/>
    <n v="1170"/>
    <n v="1178"/>
    <n v="1210"/>
    <n v="1164"/>
    <n v="1117"/>
    <n v="1193"/>
    <n v="1121"/>
    <n v="1098"/>
    <n v="1090"/>
    <n v="1108"/>
    <n v="1136"/>
    <n v="1131"/>
    <n v="1212"/>
    <n v="1200"/>
    <n v="1159"/>
    <n v="1168"/>
    <n v="1207"/>
    <n v="1103"/>
    <n v="1122"/>
    <n v="1107"/>
    <n v="1089"/>
    <n v="1098"/>
    <n v="1134"/>
    <n v="1194"/>
    <n v="1092"/>
    <n v="1110"/>
    <n v="1098"/>
    <n v="1024"/>
    <n v="1178"/>
    <n v="1196"/>
    <n v="1207"/>
    <n v="1164"/>
    <n v="1049"/>
    <n v="1094"/>
    <n v="1168"/>
    <n v="1250"/>
    <n v="1284"/>
    <n v="1394"/>
    <n v="1500"/>
    <n v="1571"/>
    <n v="1623"/>
    <n v="1561"/>
    <n v="1721"/>
    <n v="1688"/>
    <n v="1695"/>
    <n v="1827"/>
    <n v="1845"/>
    <n v="1824"/>
    <n v="1791"/>
    <n v="1843"/>
    <n v="1691"/>
    <n v="1747"/>
    <n v="1775"/>
    <n v="1691"/>
    <n v="1610"/>
    <n v="1591"/>
    <n v="1638"/>
    <n v="1603"/>
    <n v="1561"/>
    <n v="1540"/>
    <n v="1552"/>
    <n v="1618"/>
    <n v="1611"/>
    <n v="1793"/>
    <n v="1372"/>
    <n v="1277"/>
    <n v="1303"/>
    <n v="1251"/>
    <n v="1094"/>
    <n v="947"/>
    <n v="962"/>
    <n v="878"/>
    <n v="882"/>
    <n v="819"/>
    <n v="742"/>
    <n v="685"/>
    <n v="566"/>
    <n v="536"/>
    <n v="459"/>
    <n v="430"/>
    <n v="329"/>
    <n v="1296"/>
  </r>
  <r>
    <s v="S12000029"/>
    <x v="410"/>
    <s v="Council Area"/>
    <x v="409"/>
    <n v="3114"/>
    <n v="3238"/>
    <n v="3411"/>
    <n v="3402"/>
    <n v="3521"/>
    <n v="3455"/>
    <n v="3553"/>
    <n v="3638"/>
    <n v="3695"/>
    <n v="3501"/>
    <n v="3609"/>
    <n v="3645"/>
    <n v="3583"/>
    <n v="3502"/>
    <n v="3393"/>
    <n v="3389"/>
    <n v="3184"/>
    <n v="3285"/>
    <n v="3337"/>
    <n v="3433"/>
    <n v="3500"/>
    <n v="3347"/>
    <n v="3566"/>
    <n v="3571"/>
    <n v="3577"/>
    <n v="3784"/>
    <n v="3763"/>
    <n v="3928"/>
    <n v="3774"/>
    <n v="3578"/>
    <n v="3586"/>
    <n v="3663"/>
    <n v="3647"/>
    <n v="3840"/>
    <n v="3884"/>
    <n v="3861"/>
    <n v="3906"/>
    <n v="4160"/>
    <n v="4300"/>
    <n v="4200"/>
    <n v="3892"/>
    <n v="3765"/>
    <n v="3670"/>
    <n v="3797"/>
    <n v="3987"/>
    <n v="4089"/>
    <n v="4285"/>
    <n v="4632"/>
    <n v="4847"/>
    <n v="4841"/>
    <n v="4918"/>
    <n v="5004"/>
    <n v="5019"/>
    <n v="4798"/>
    <n v="5074"/>
    <n v="5211"/>
    <n v="5087"/>
    <n v="4926"/>
    <n v="4927"/>
    <n v="4836"/>
    <n v="4696"/>
    <n v="4425"/>
    <n v="4414"/>
    <n v="4314"/>
    <n v="4047"/>
    <n v="4077"/>
    <n v="3840"/>
    <n v="3672"/>
    <n v="3511"/>
    <n v="3472"/>
    <n v="3505"/>
    <n v="3661"/>
    <n v="3789"/>
    <n v="2924"/>
    <n v="2648"/>
    <n v="2788"/>
    <n v="2559"/>
    <n v="2306"/>
    <n v="2149"/>
    <n v="2053"/>
    <n v="1912"/>
    <n v="1869"/>
    <n v="1688"/>
    <n v="1633"/>
    <n v="1353"/>
    <n v="1242"/>
    <n v="1140"/>
    <n v="955"/>
    <n v="866"/>
    <n v="681"/>
    <n v="2413"/>
  </r>
  <r>
    <s v="S12000030"/>
    <x v="411"/>
    <s v="Council Area"/>
    <x v="410"/>
    <n v="751"/>
    <n v="829"/>
    <n v="824"/>
    <n v="918"/>
    <n v="873"/>
    <n v="934"/>
    <n v="948"/>
    <n v="1000"/>
    <n v="980"/>
    <n v="967"/>
    <n v="1012"/>
    <n v="1052"/>
    <n v="1070"/>
    <n v="1065"/>
    <n v="1078"/>
    <n v="1116"/>
    <n v="1055"/>
    <n v="978"/>
    <n v="1173"/>
    <n v="1473"/>
    <n v="1589"/>
    <n v="1640"/>
    <n v="1659"/>
    <n v="1440"/>
    <n v="1306"/>
    <n v="1252"/>
    <n v="1153"/>
    <n v="1302"/>
    <n v="1288"/>
    <n v="1304"/>
    <n v="1312"/>
    <n v="1141"/>
    <n v="1056"/>
    <n v="995"/>
    <n v="989"/>
    <n v="1019"/>
    <n v="1001"/>
    <n v="1102"/>
    <n v="941"/>
    <n v="1029"/>
    <n v="1119"/>
    <n v="1024"/>
    <n v="1039"/>
    <n v="1081"/>
    <n v="1057"/>
    <n v="1055"/>
    <n v="1204"/>
    <n v="1278"/>
    <n v="1341"/>
    <n v="1448"/>
    <n v="1406"/>
    <n v="1447"/>
    <n v="1345"/>
    <n v="1469"/>
    <n v="1511"/>
    <n v="1437"/>
    <n v="1441"/>
    <n v="1302"/>
    <n v="1348"/>
    <n v="1310"/>
    <n v="1191"/>
    <n v="1189"/>
    <n v="1169"/>
    <n v="1069"/>
    <n v="1052"/>
    <n v="1032"/>
    <n v="1054"/>
    <n v="975"/>
    <n v="1014"/>
    <n v="973"/>
    <n v="991"/>
    <n v="1034"/>
    <n v="1211"/>
    <n v="865"/>
    <n v="743"/>
    <n v="845"/>
    <n v="780"/>
    <n v="690"/>
    <n v="632"/>
    <n v="630"/>
    <n v="638"/>
    <n v="527"/>
    <n v="550"/>
    <n v="467"/>
    <n v="457"/>
    <n v="331"/>
    <n v="335"/>
    <n v="333"/>
    <n v="220"/>
    <n v="181"/>
    <n v="756"/>
  </r>
  <r>
    <s v="S12000039"/>
    <x v="412"/>
    <s v="Council Area"/>
    <x v="411"/>
    <n v="875"/>
    <n v="858"/>
    <n v="913"/>
    <n v="975"/>
    <n v="928"/>
    <n v="954"/>
    <n v="1025"/>
    <n v="1056"/>
    <n v="1052"/>
    <n v="1040"/>
    <n v="1049"/>
    <n v="1041"/>
    <n v="1001"/>
    <n v="960"/>
    <n v="986"/>
    <n v="934"/>
    <n v="918"/>
    <n v="892"/>
    <n v="899"/>
    <n v="936"/>
    <n v="946"/>
    <n v="988"/>
    <n v="1027"/>
    <n v="1027"/>
    <n v="1079"/>
    <n v="1124"/>
    <n v="1199"/>
    <n v="1185"/>
    <n v="1187"/>
    <n v="1160"/>
    <n v="1097"/>
    <n v="1134"/>
    <n v="1130"/>
    <n v="1202"/>
    <n v="1125"/>
    <n v="1010"/>
    <n v="1102"/>
    <n v="1086"/>
    <n v="1188"/>
    <n v="1004"/>
    <n v="1015"/>
    <n v="905"/>
    <n v="941"/>
    <n v="1015"/>
    <n v="956"/>
    <n v="1000"/>
    <n v="1114"/>
    <n v="1139"/>
    <n v="1261"/>
    <n v="1235"/>
    <n v="1396"/>
    <n v="1366"/>
    <n v="1378"/>
    <n v="1441"/>
    <n v="1451"/>
    <n v="1469"/>
    <n v="1471"/>
    <n v="1372"/>
    <n v="1398"/>
    <n v="1305"/>
    <n v="1315"/>
    <n v="1333"/>
    <n v="1217"/>
    <n v="1247"/>
    <n v="1167"/>
    <n v="1108"/>
    <n v="1023"/>
    <n v="970"/>
    <n v="990"/>
    <n v="974"/>
    <n v="943"/>
    <n v="1059"/>
    <n v="981"/>
    <n v="797"/>
    <n v="729"/>
    <n v="696"/>
    <n v="645"/>
    <n v="608"/>
    <n v="540"/>
    <n v="558"/>
    <n v="558"/>
    <n v="459"/>
    <n v="427"/>
    <n v="415"/>
    <n v="355"/>
    <n v="331"/>
    <n v="294"/>
    <n v="272"/>
    <n v="213"/>
    <n v="179"/>
    <n v="607"/>
  </r>
  <r>
    <s v="S12000040"/>
    <x v="413"/>
    <s v="Council Area"/>
    <x v="412"/>
    <n v="1784"/>
    <n v="1950"/>
    <n v="2072"/>
    <n v="2063"/>
    <n v="2179"/>
    <n v="2246"/>
    <n v="2248"/>
    <n v="2247"/>
    <n v="2455"/>
    <n v="2288"/>
    <n v="2465"/>
    <n v="2437"/>
    <n v="2335"/>
    <n v="2284"/>
    <n v="2262"/>
    <n v="2179"/>
    <n v="2051"/>
    <n v="2066"/>
    <n v="2006"/>
    <n v="1889"/>
    <n v="1976"/>
    <n v="1884"/>
    <n v="2065"/>
    <n v="2090"/>
    <n v="2152"/>
    <n v="2299"/>
    <n v="2233"/>
    <n v="2149"/>
    <n v="2198"/>
    <n v="2162"/>
    <n v="2182"/>
    <n v="2465"/>
    <n v="2489"/>
    <n v="2434"/>
    <n v="2440"/>
    <n v="2457"/>
    <n v="2532"/>
    <n v="2526"/>
    <n v="2528"/>
    <n v="2437"/>
    <n v="2387"/>
    <n v="2214"/>
    <n v="2234"/>
    <n v="2380"/>
    <n v="2461"/>
    <n v="2514"/>
    <n v="2644"/>
    <n v="2799"/>
    <n v="2857"/>
    <n v="2778"/>
    <n v="2884"/>
    <n v="2956"/>
    <n v="2872"/>
    <n v="2774"/>
    <n v="2918"/>
    <n v="2706"/>
    <n v="2708"/>
    <n v="2632"/>
    <n v="2584"/>
    <n v="2465"/>
    <n v="2416"/>
    <n v="2240"/>
    <n v="2114"/>
    <n v="2026"/>
    <n v="1848"/>
    <n v="1921"/>
    <n v="1861"/>
    <n v="1794"/>
    <n v="1780"/>
    <n v="1757"/>
    <n v="1837"/>
    <n v="1925"/>
    <n v="1925"/>
    <n v="1505"/>
    <n v="1386"/>
    <n v="1312"/>
    <n v="1277"/>
    <n v="1179"/>
    <n v="1046"/>
    <n v="974"/>
    <n v="976"/>
    <n v="875"/>
    <n v="752"/>
    <n v="698"/>
    <n v="627"/>
    <n v="557"/>
    <n v="444"/>
    <n v="461"/>
    <n v="335"/>
    <n v="261"/>
    <n v="1020"/>
  </r>
  <r>
    <s v="N92000002"/>
    <x v="414"/>
    <s v="Country"/>
    <x v="413"/>
    <n v="22721"/>
    <n v="23408"/>
    <n v="24206"/>
    <n v="25074"/>
    <n v="24960"/>
    <n v="24998"/>
    <n v="25373"/>
    <n v="26274"/>
    <n v="26099"/>
    <n v="25802"/>
    <n v="26127"/>
    <n v="26142"/>
    <n v="24935"/>
    <n v="23761"/>
    <n v="23162"/>
    <n v="22883"/>
    <n v="22396"/>
    <n v="22384"/>
    <n v="22501"/>
    <n v="22233"/>
    <n v="23073"/>
    <n v="22790"/>
    <n v="23077"/>
    <n v="23155"/>
    <n v="23264"/>
    <n v="23626"/>
    <n v="23669"/>
    <n v="24831"/>
    <n v="25119"/>
    <n v="25080"/>
    <n v="24985"/>
    <n v="25351"/>
    <n v="25554"/>
    <n v="25622"/>
    <n v="25249"/>
    <n v="24998"/>
    <n v="24669"/>
    <n v="24596"/>
    <n v="25205"/>
    <n v="25115"/>
    <n v="24122"/>
    <n v="23009"/>
    <n v="22858"/>
    <n v="22935"/>
    <n v="23330"/>
    <n v="23983"/>
    <n v="24946"/>
    <n v="25284"/>
    <n v="25769"/>
    <n v="25798"/>
    <n v="26064"/>
    <n v="26499"/>
    <n v="26301"/>
    <n v="26344"/>
    <n v="26776"/>
    <n v="26255"/>
    <n v="25575"/>
    <n v="24950"/>
    <n v="24494"/>
    <n v="23380"/>
    <n v="22651"/>
    <n v="22266"/>
    <n v="21269"/>
    <n v="20328"/>
    <n v="19290"/>
    <n v="18881"/>
    <n v="18421"/>
    <n v="17636"/>
    <n v="17509"/>
    <n v="17426"/>
    <n v="17173"/>
    <n v="16941"/>
    <n v="16795"/>
    <n v="15445"/>
    <n v="15045"/>
    <n v="14655"/>
    <n v="13914"/>
    <n v="12285"/>
    <n v="10838"/>
    <n v="10182"/>
    <n v="10111"/>
    <n v="9166"/>
    <n v="8685"/>
    <n v="7767"/>
    <n v="7110"/>
    <n v="6219"/>
    <n v="5789"/>
    <n v="5005"/>
    <n v="4375"/>
    <n v="3617"/>
    <n v="13734"/>
  </r>
  <r>
    <s v="N09000001"/>
    <x v="415"/>
    <s v="Local Government District"/>
    <x v="414"/>
    <n v="1629"/>
    <n v="1672"/>
    <n v="1710"/>
    <n v="1861"/>
    <n v="1816"/>
    <n v="1845"/>
    <n v="1907"/>
    <n v="2006"/>
    <n v="1988"/>
    <n v="2004"/>
    <n v="2086"/>
    <n v="2079"/>
    <n v="1894"/>
    <n v="1833"/>
    <n v="1809"/>
    <n v="1782"/>
    <n v="1673"/>
    <n v="1715"/>
    <n v="1679"/>
    <n v="1748"/>
    <n v="1671"/>
    <n v="1612"/>
    <n v="1657"/>
    <n v="1699"/>
    <n v="1727"/>
    <n v="1708"/>
    <n v="1743"/>
    <n v="1777"/>
    <n v="1889"/>
    <n v="1699"/>
    <n v="1840"/>
    <n v="1828"/>
    <n v="1851"/>
    <n v="1903"/>
    <n v="1884"/>
    <n v="1914"/>
    <n v="1843"/>
    <n v="1859"/>
    <n v="1968"/>
    <n v="1954"/>
    <n v="1869"/>
    <n v="1801"/>
    <n v="1811"/>
    <n v="1849"/>
    <n v="1856"/>
    <n v="1836"/>
    <n v="1952"/>
    <n v="2023"/>
    <n v="1987"/>
    <n v="2006"/>
    <n v="2027"/>
    <n v="2027"/>
    <n v="1996"/>
    <n v="2011"/>
    <n v="2083"/>
    <n v="2080"/>
    <n v="1987"/>
    <n v="1860"/>
    <n v="1849"/>
    <n v="1741"/>
    <n v="1711"/>
    <n v="1699"/>
    <n v="1580"/>
    <n v="1529"/>
    <n v="1449"/>
    <n v="1417"/>
    <n v="1415"/>
    <n v="1326"/>
    <n v="1371"/>
    <n v="1325"/>
    <n v="1332"/>
    <n v="1294"/>
    <n v="1255"/>
    <n v="1199"/>
    <n v="1143"/>
    <n v="1114"/>
    <n v="1121"/>
    <n v="928"/>
    <n v="828"/>
    <n v="787"/>
    <n v="823"/>
    <n v="727"/>
    <n v="673"/>
    <n v="568"/>
    <n v="551"/>
    <n v="495"/>
    <n v="408"/>
    <n v="379"/>
    <n v="325"/>
    <n v="263"/>
    <n v="1056"/>
  </r>
  <r>
    <s v="N09000011"/>
    <x v="416"/>
    <s v="Local Government District"/>
    <x v="415"/>
    <n v="1539"/>
    <n v="1543"/>
    <n v="1692"/>
    <n v="1877"/>
    <n v="1825"/>
    <n v="1891"/>
    <n v="1896"/>
    <n v="1985"/>
    <n v="2042"/>
    <n v="1976"/>
    <n v="2041"/>
    <n v="2084"/>
    <n v="2055"/>
    <n v="1921"/>
    <n v="1893"/>
    <n v="1921"/>
    <n v="1809"/>
    <n v="1762"/>
    <n v="1733"/>
    <n v="1527"/>
    <n v="1536"/>
    <n v="1531"/>
    <n v="1516"/>
    <n v="1548"/>
    <n v="1617"/>
    <n v="1649"/>
    <n v="1724"/>
    <n v="1768"/>
    <n v="1877"/>
    <n v="1855"/>
    <n v="1872"/>
    <n v="1936"/>
    <n v="1883"/>
    <n v="1878"/>
    <n v="1830"/>
    <n v="1934"/>
    <n v="1961"/>
    <n v="1913"/>
    <n v="1990"/>
    <n v="2049"/>
    <n v="1985"/>
    <n v="1914"/>
    <n v="1832"/>
    <n v="1916"/>
    <n v="2013"/>
    <n v="2027"/>
    <n v="2167"/>
    <n v="2219"/>
    <n v="2312"/>
    <n v="2290"/>
    <n v="2374"/>
    <n v="2399"/>
    <n v="2341"/>
    <n v="2295"/>
    <n v="2348"/>
    <n v="2365"/>
    <n v="2387"/>
    <n v="2305"/>
    <n v="2297"/>
    <n v="2229"/>
    <n v="2137"/>
    <n v="2165"/>
    <n v="2096"/>
    <n v="1991"/>
    <n v="1901"/>
    <n v="1952"/>
    <n v="1957"/>
    <n v="1913"/>
    <n v="1942"/>
    <n v="1942"/>
    <n v="1976"/>
    <n v="2069"/>
    <n v="1984"/>
    <n v="1858"/>
    <n v="1806"/>
    <n v="1658"/>
    <n v="1590"/>
    <n v="1337"/>
    <n v="1121"/>
    <n v="1027"/>
    <n v="1024"/>
    <n v="965"/>
    <n v="883"/>
    <n v="764"/>
    <n v="699"/>
    <n v="607"/>
    <n v="576"/>
    <n v="541"/>
    <n v="452"/>
    <n v="358"/>
    <n v="1540"/>
  </r>
  <r>
    <s v="N09000002"/>
    <x v="417"/>
    <s v="Local Government District"/>
    <x v="416"/>
    <n v="2791"/>
    <n v="2931"/>
    <n v="3018"/>
    <n v="3155"/>
    <n v="3073"/>
    <n v="3107"/>
    <n v="3190"/>
    <n v="3279"/>
    <n v="3243"/>
    <n v="3131"/>
    <n v="3187"/>
    <n v="3166"/>
    <n v="3084"/>
    <n v="2923"/>
    <n v="2771"/>
    <n v="2708"/>
    <n v="2555"/>
    <n v="2599"/>
    <n v="2513"/>
    <n v="2178"/>
    <n v="2149"/>
    <n v="2129"/>
    <n v="2240"/>
    <n v="2490"/>
    <n v="2627"/>
    <n v="2716"/>
    <n v="2708"/>
    <n v="2855"/>
    <n v="2955"/>
    <n v="2935"/>
    <n v="2983"/>
    <n v="2995"/>
    <n v="2987"/>
    <n v="2952"/>
    <n v="2956"/>
    <n v="2972"/>
    <n v="2967"/>
    <n v="2899"/>
    <n v="3021"/>
    <n v="2995"/>
    <n v="2937"/>
    <n v="2724"/>
    <n v="2711"/>
    <n v="2772"/>
    <n v="2722"/>
    <n v="2801"/>
    <n v="2873"/>
    <n v="2962"/>
    <n v="2943"/>
    <n v="2982"/>
    <n v="2954"/>
    <n v="2988"/>
    <n v="2945"/>
    <n v="2906"/>
    <n v="3042"/>
    <n v="2975"/>
    <n v="2820"/>
    <n v="2759"/>
    <n v="2671"/>
    <n v="2614"/>
    <n v="2498"/>
    <n v="2430"/>
    <n v="2259"/>
    <n v="2185"/>
    <n v="2069"/>
    <n v="1999"/>
    <n v="1905"/>
    <n v="1866"/>
    <n v="1860"/>
    <n v="1938"/>
    <n v="1864"/>
    <n v="1841"/>
    <n v="1808"/>
    <n v="1653"/>
    <n v="1650"/>
    <n v="1580"/>
    <n v="1503"/>
    <n v="1324"/>
    <n v="1181"/>
    <n v="1100"/>
    <n v="1081"/>
    <n v="988"/>
    <n v="939"/>
    <n v="833"/>
    <n v="765"/>
    <n v="644"/>
    <n v="579"/>
    <n v="488"/>
    <n v="425"/>
    <n v="361"/>
    <n v="1355"/>
  </r>
  <r>
    <s v="N09000003"/>
    <x v="418"/>
    <s v="Local Government District"/>
    <x v="417"/>
    <n v="4206"/>
    <n v="4186"/>
    <n v="4393"/>
    <n v="4455"/>
    <n v="4434"/>
    <n v="4435"/>
    <n v="4435"/>
    <n v="4711"/>
    <n v="4480"/>
    <n v="4364"/>
    <n v="4419"/>
    <n v="4394"/>
    <n v="4121"/>
    <n v="3877"/>
    <n v="3731"/>
    <n v="3826"/>
    <n v="3700"/>
    <n v="3627"/>
    <n v="3861"/>
    <n v="5515"/>
    <n v="6509"/>
    <n v="6259"/>
    <n v="5904"/>
    <n v="5241"/>
    <n v="4912"/>
    <n v="5011"/>
    <n v="4985"/>
    <n v="5727"/>
    <n v="5703"/>
    <n v="5347"/>
    <n v="5060"/>
    <n v="5185"/>
    <n v="5368"/>
    <n v="5505"/>
    <n v="5275"/>
    <n v="4939"/>
    <n v="4821"/>
    <n v="4798"/>
    <n v="4727"/>
    <n v="4575"/>
    <n v="4415"/>
    <n v="4031"/>
    <n v="4073"/>
    <n v="3971"/>
    <n v="3977"/>
    <n v="4067"/>
    <n v="4023"/>
    <n v="3973"/>
    <n v="4125"/>
    <n v="4121"/>
    <n v="4117"/>
    <n v="4211"/>
    <n v="4416"/>
    <n v="4470"/>
    <n v="4425"/>
    <n v="4446"/>
    <n v="4280"/>
    <n v="4318"/>
    <n v="4283"/>
    <n v="4040"/>
    <n v="3832"/>
    <n v="3820"/>
    <n v="3681"/>
    <n v="3427"/>
    <n v="3154"/>
    <n v="3067"/>
    <n v="2904"/>
    <n v="2712"/>
    <n v="2653"/>
    <n v="2566"/>
    <n v="2522"/>
    <n v="2529"/>
    <n v="2522"/>
    <n v="2322"/>
    <n v="2301"/>
    <n v="2266"/>
    <n v="2185"/>
    <n v="2023"/>
    <n v="1705"/>
    <n v="1629"/>
    <n v="1689"/>
    <n v="1616"/>
    <n v="1558"/>
    <n v="1361"/>
    <n v="1273"/>
    <n v="1155"/>
    <n v="1107"/>
    <n v="916"/>
    <n v="857"/>
    <n v="733"/>
    <n v="2654"/>
  </r>
  <r>
    <s v="N09000004"/>
    <x v="419"/>
    <s v="Local Government District"/>
    <x v="418"/>
    <n v="1568"/>
    <n v="1605"/>
    <n v="1667"/>
    <n v="1701"/>
    <n v="1840"/>
    <n v="1728"/>
    <n v="1806"/>
    <n v="1831"/>
    <n v="1891"/>
    <n v="1801"/>
    <n v="1889"/>
    <n v="1982"/>
    <n v="1853"/>
    <n v="1747"/>
    <n v="1762"/>
    <n v="1740"/>
    <n v="1691"/>
    <n v="1771"/>
    <n v="1803"/>
    <n v="1755"/>
    <n v="1868"/>
    <n v="1894"/>
    <n v="1923"/>
    <n v="1757"/>
    <n v="1748"/>
    <n v="1666"/>
    <n v="1739"/>
    <n v="1579"/>
    <n v="1643"/>
    <n v="1676"/>
    <n v="1655"/>
    <n v="1704"/>
    <n v="1773"/>
    <n v="1726"/>
    <n v="1729"/>
    <n v="1672"/>
    <n v="1662"/>
    <n v="1735"/>
    <n v="1803"/>
    <n v="1806"/>
    <n v="1712"/>
    <n v="1680"/>
    <n v="1691"/>
    <n v="1695"/>
    <n v="1719"/>
    <n v="1871"/>
    <n v="2018"/>
    <n v="2053"/>
    <n v="2044"/>
    <n v="2097"/>
    <n v="2109"/>
    <n v="2198"/>
    <n v="2117"/>
    <n v="2173"/>
    <n v="2225"/>
    <n v="2143"/>
    <n v="1996"/>
    <n v="1969"/>
    <n v="1961"/>
    <n v="1895"/>
    <n v="1872"/>
    <n v="1787"/>
    <n v="1731"/>
    <n v="1639"/>
    <n v="1600"/>
    <n v="1586"/>
    <n v="1571"/>
    <n v="1523"/>
    <n v="1441"/>
    <n v="1470"/>
    <n v="1516"/>
    <n v="1390"/>
    <n v="1404"/>
    <n v="1313"/>
    <n v="1314"/>
    <n v="1269"/>
    <n v="1202"/>
    <n v="1088"/>
    <n v="968"/>
    <n v="882"/>
    <n v="860"/>
    <n v="769"/>
    <n v="704"/>
    <n v="647"/>
    <n v="552"/>
    <n v="484"/>
    <n v="504"/>
    <n v="426"/>
    <n v="352"/>
    <n v="305"/>
    <n v="1114"/>
  </r>
  <r>
    <s v="N09000005"/>
    <x v="420"/>
    <s v="Local Government District"/>
    <x v="419"/>
    <n v="1888"/>
    <n v="1982"/>
    <n v="1987"/>
    <n v="2144"/>
    <n v="2132"/>
    <n v="2090"/>
    <n v="2063"/>
    <n v="2250"/>
    <n v="2183"/>
    <n v="2144"/>
    <n v="2163"/>
    <n v="2127"/>
    <n v="1982"/>
    <n v="1939"/>
    <n v="1872"/>
    <n v="1865"/>
    <n v="1940"/>
    <n v="1966"/>
    <n v="1983"/>
    <n v="1930"/>
    <n v="1940"/>
    <n v="2014"/>
    <n v="1988"/>
    <n v="1970"/>
    <n v="1849"/>
    <n v="1813"/>
    <n v="1910"/>
    <n v="1943"/>
    <n v="1873"/>
    <n v="2005"/>
    <n v="1993"/>
    <n v="2005"/>
    <n v="2056"/>
    <n v="2044"/>
    <n v="2012"/>
    <n v="1929"/>
    <n v="1884"/>
    <n v="1855"/>
    <n v="1859"/>
    <n v="1919"/>
    <n v="1816"/>
    <n v="1823"/>
    <n v="1875"/>
    <n v="1812"/>
    <n v="1897"/>
    <n v="1921"/>
    <n v="2020"/>
    <n v="2168"/>
    <n v="2204"/>
    <n v="2185"/>
    <n v="2229"/>
    <n v="2228"/>
    <n v="2208"/>
    <n v="2205"/>
    <n v="2220"/>
    <n v="2105"/>
    <n v="2070"/>
    <n v="2028"/>
    <n v="1979"/>
    <n v="1786"/>
    <n v="1717"/>
    <n v="1681"/>
    <n v="1628"/>
    <n v="1543"/>
    <n v="1531"/>
    <n v="1499"/>
    <n v="1415"/>
    <n v="1363"/>
    <n v="1416"/>
    <n v="1415"/>
    <n v="1323"/>
    <n v="1294"/>
    <n v="1283"/>
    <n v="1174"/>
    <n v="1106"/>
    <n v="1088"/>
    <n v="935"/>
    <n v="833"/>
    <n v="793"/>
    <n v="707"/>
    <n v="711"/>
    <n v="647"/>
    <n v="611"/>
    <n v="519"/>
    <n v="472"/>
    <n v="400"/>
    <n v="379"/>
    <n v="310"/>
    <n v="270"/>
    <n v="185"/>
    <n v="766"/>
  </r>
  <r>
    <s v="N09000006"/>
    <x v="421"/>
    <s v="Local Government District"/>
    <x v="420"/>
    <n v="1422"/>
    <n v="1565"/>
    <n v="1561"/>
    <n v="1618"/>
    <n v="1565"/>
    <n v="1564"/>
    <n v="1581"/>
    <n v="1667"/>
    <n v="1665"/>
    <n v="1696"/>
    <n v="1676"/>
    <n v="1635"/>
    <n v="1622"/>
    <n v="1603"/>
    <n v="1505"/>
    <n v="1487"/>
    <n v="1550"/>
    <n v="1510"/>
    <n v="1515"/>
    <n v="1189"/>
    <n v="1098"/>
    <n v="1112"/>
    <n v="1179"/>
    <n v="1299"/>
    <n v="1338"/>
    <n v="1382"/>
    <n v="1349"/>
    <n v="1332"/>
    <n v="1375"/>
    <n v="1412"/>
    <n v="1495"/>
    <n v="1441"/>
    <n v="1529"/>
    <n v="1506"/>
    <n v="1473"/>
    <n v="1538"/>
    <n v="1510"/>
    <n v="1463"/>
    <n v="1564"/>
    <n v="1564"/>
    <n v="1534"/>
    <n v="1452"/>
    <n v="1425"/>
    <n v="1453"/>
    <n v="1488"/>
    <n v="1541"/>
    <n v="1582"/>
    <n v="1632"/>
    <n v="1637"/>
    <n v="1647"/>
    <n v="1599"/>
    <n v="1605"/>
    <n v="1534"/>
    <n v="1624"/>
    <n v="1640"/>
    <n v="1616"/>
    <n v="1625"/>
    <n v="1551"/>
    <n v="1495"/>
    <n v="1492"/>
    <n v="1470"/>
    <n v="1451"/>
    <n v="1393"/>
    <n v="1379"/>
    <n v="1327"/>
    <n v="1277"/>
    <n v="1274"/>
    <n v="1199"/>
    <n v="1171"/>
    <n v="1165"/>
    <n v="1167"/>
    <n v="1067"/>
    <n v="1102"/>
    <n v="941"/>
    <n v="919"/>
    <n v="907"/>
    <n v="820"/>
    <n v="734"/>
    <n v="665"/>
    <n v="606"/>
    <n v="596"/>
    <n v="562"/>
    <n v="555"/>
    <n v="469"/>
    <n v="410"/>
    <n v="398"/>
    <n v="342"/>
    <n v="307"/>
    <n v="285"/>
    <n v="232"/>
    <n v="880"/>
  </r>
  <r>
    <s v="N09000007"/>
    <x v="422"/>
    <s v="Local Government District"/>
    <x v="421"/>
    <n v="1781"/>
    <n v="1863"/>
    <n v="1804"/>
    <n v="1778"/>
    <n v="1867"/>
    <n v="1847"/>
    <n v="1894"/>
    <n v="1899"/>
    <n v="1989"/>
    <n v="1942"/>
    <n v="1978"/>
    <n v="1958"/>
    <n v="1851"/>
    <n v="1782"/>
    <n v="1691"/>
    <n v="1664"/>
    <n v="1595"/>
    <n v="1601"/>
    <n v="1621"/>
    <n v="1508"/>
    <n v="1427"/>
    <n v="1410"/>
    <n v="1532"/>
    <n v="1650"/>
    <n v="1629"/>
    <n v="1801"/>
    <n v="1745"/>
    <n v="1801"/>
    <n v="1797"/>
    <n v="1940"/>
    <n v="1912"/>
    <n v="1985"/>
    <n v="1956"/>
    <n v="1980"/>
    <n v="2000"/>
    <n v="2020"/>
    <n v="1941"/>
    <n v="1963"/>
    <n v="1995"/>
    <n v="1987"/>
    <n v="1939"/>
    <n v="1824"/>
    <n v="1795"/>
    <n v="1833"/>
    <n v="1813"/>
    <n v="1825"/>
    <n v="1926"/>
    <n v="1928"/>
    <n v="1993"/>
    <n v="2021"/>
    <n v="2056"/>
    <n v="2154"/>
    <n v="2233"/>
    <n v="2135"/>
    <n v="2252"/>
    <n v="2143"/>
    <n v="2071"/>
    <n v="2062"/>
    <n v="2064"/>
    <n v="1860"/>
    <n v="1806"/>
    <n v="1767"/>
    <n v="1657"/>
    <n v="1571"/>
    <n v="1451"/>
    <n v="1417"/>
    <n v="1444"/>
    <n v="1368"/>
    <n v="1295"/>
    <n v="1326"/>
    <n v="1334"/>
    <n v="1332"/>
    <n v="1354"/>
    <n v="1201"/>
    <n v="1144"/>
    <n v="1220"/>
    <n v="1216"/>
    <n v="1074"/>
    <n v="938"/>
    <n v="894"/>
    <n v="896"/>
    <n v="764"/>
    <n v="697"/>
    <n v="707"/>
    <n v="610"/>
    <n v="515"/>
    <n v="508"/>
    <n v="442"/>
    <n v="364"/>
    <n v="302"/>
    <n v="1077"/>
  </r>
  <r>
    <s v="N09000008"/>
    <x v="423"/>
    <s v="Local Government District"/>
    <x v="422"/>
    <n v="1442"/>
    <n v="1558"/>
    <n v="1636"/>
    <n v="1622"/>
    <n v="1657"/>
    <n v="1653"/>
    <n v="1686"/>
    <n v="1731"/>
    <n v="1724"/>
    <n v="1734"/>
    <n v="1702"/>
    <n v="1806"/>
    <n v="1758"/>
    <n v="1730"/>
    <n v="1676"/>
    <n v="1622"/>
    <n v="1658"/>
    <n v="1601"/>
    <n v="1578"/>
    <n v="1421"/>
    <n v="1424"/>
    <n v="1432"/>
    <n v="1541"/>
    <n v="1559"/>
    <n v="1582"/>
    <n v="1640"/>
    <n v="1681"/>
    <n v="1731"/>
    <n v="1639"/>
    <n v="1771"/>
    <n v="1711"/>
    <n v="1766"/>
    <n v="1685"/>
    <n v="1686"/>
    <n v="1677"/>
    <n v="1637"/>
    <n v="1639"/>
    <n v="1655"/>
    <n v="1704"/>
    <n v="1764"/>
    <n v="1700"/>
    <n v="1576"/>
    <n v="1593"/>
    <n v="1536"/>
    <n v="1682"/>
    <n v="1809"/>
    <n v="1962"/>
    <n v="1896"/>
    <n v="2028"/>
    <n v="2039"/>
    <n v="2137"/>
    <n v="2129"/>
    <n v="2084"/>
    <n v="2129"/>
    <n v="2094"/>
    <n v="2067"/>
    <n v="2065"/>
    <n v="1952"/>
    <n v="1866"/>
    <n v="1871"/>
    <n v="1844"/>
    <n v="1800"/>
    <n v="1717"/>
    <n v="1680"/>
    <n v="1573"/>
    <n v="1509"/>
    <n v="1531"/>
    <n v="1429"/>
    <n v="1474"/>
    <n v="1444"/>
    <n v="1400"/>
    <n v="1429"/>
    <n v="1475"/>
    <n v="1312"/>
    <n v="1230"/>
    <n v="1260"/>
    <n v="1223"/>
    <n v="1085"/>
    <n v="889"/>
    <n v="909"/>
    <n v="865"/>
    <n v="764"/>
    <n v="733"/>
    <n v="657"/>
    <n v="652"/>
    <n v="552"/>
    <n v="469"/>
    <n v="413"/>
    <n v="380"/>
    <n v="302"/>
    <n v="1140"/>
  </r>
  <r>
    <s v="N09000009"/>
    <x v="424"/>
    <s v="Local Government District"/>
    <x v="423"/>
    <n v="2049"/>
    <n v="2138"/>
    <n v="2220"/>
    <n v="2211"/>
    <n v="2172"/>
    <n v="2209"/>
    <n v="2271"/>
    <n v="2180"/>
    <n v="2262"/>
    <n v="2286"/>
    <n v="2274"/>
    <n v="2187"/>
    <n v="2111"/>
    <n v="2068"/>
    <n v="2050"/>
    <n v="1941"/>
    <n v="1847"/>
    <n v="1919"/>
    <n v="1873"/>
    <n v="1553"/>
    <n v="1554"/>
    <n v="1498"/>
    <n v="1645"/>
    <n v="1835"/>
    <n v="1965"/>
    <n v="1967"/>
    <n v="1870"/>
    <n v="2076"/>
    <n v="2034"/>
    <n v="2077"/>
    <n v="2073"/>
    <n v="2049"/>
    <n v="2132"/>
    <n v="2025"/>
    <n v="2069"/>
    <n v="2137"/>
    <n v="2079"/>
    <n v="2105"/>
    <n v="2185"/>
    <n v="2087"/>
    <n v="2003"/>
    <n v="1934"/>
    <n v="1882"/>
    <n v="1910"/>
    <n v="1988"/>
    <n v="2001"/>
    <n v="2054"/>
    <n v="2014"/>
    <n v="2013"/>
    <n v="1964"/>
    <n v="1971"/>
    <n v="1916"/>
    <n v="1909"/>
    <n v="1939"/>
    <n v="1884"/>
    <n v="1848"/>
    <n v="1841"/>
    <n v="1781"/>
    <n v="1726"/>
    <n v="1643"/>
    <n v="1615"/>
    <n v="1566"/>
    <n v="1519"/>
    <n v="1411"/>
    <n v="1323"/>
    <n v="1335"/>
    <n v="1310"/>
    <n v="1252"/>
    <n v="1258"/>
    <n v="1206"/>
    <n v="1146"/>
    <n v="1158"/>
    <n v="1149"/>
    <n v="1065"/>
    <n v="1074"/>
    <n v="979"/>
    <n v="906"/>
    <n v="828"/>
    <n v="775"/>
    <n v="712"/>
    <n v="701"/>
    <n v="587"/>
    <n v="541"/>
    <n v="525"/>
    <n v="468"/>
    <n v="425"/>
    <n v="396"/>
    <n v="330"/>
    <n v="284"/>
    <n v="259"/>
    <n v="921"/>
  </r>
  <r>
    <s v="N09000010"/>
    <x v="425"/>
    <s v="Local Government District"/>
    <x v="424"/>
    <n v="2406"/>
    <n v="2365"/>
    <n v="2518"/>
    <n v="2652"/>
    <n v="2579"/>
    <n v="2629"/>
    <n v="2644"/>
    <n v="2735"/>
    <n v="2632"/>
    <n v="2724"/>
    <n v="2712"/>
    <n v="2724"/>
    <n v="2604"/>
    <n v="2338"/>
    <n v="2402"/>
    <n v="2327"/>
    <n v="2378"/>
    <n v="2313"/>
    <n v="2342"/>
    <n v="1909"/>
    <n v="1897"/>
    <n v="1899"/>
    <n v="1952"/>
    <n v="2107"/>
    <n v="2270"/>
    <n v="2273"/>
    <n v="2215"/>
    <n v="2242"/>
    <n v="2334"/>
    <n v="2363"/>
    <n v="2391"/>
    <n v="2457"/>
    <n v="2334"/>
    <n v="2417"/>
    <n v="2344"/>
    <n v="2306"/>
    <n v="2362"/>
    <n v="2351"/>
    <n v="2389"/>
    <n v="2415"/>
    <n v="2212"/>
    <n v="2250"/>
    <n v="2170"/>
    <n v="2188"/>
    <n v="2175"/>
    <n v="2284"/>
    <n v="2369"/>
    <n v="2416"/>
    <n v="2483"/>
    <n v="2446"/>
    <n v="2491"/>
    <n v="2644"/>
    <n v="2518"/>
    <n v="2457"/>
    <n v="2563"/>
    <n v="2467"/>
    <n v="2433"/>
    <n v="2365"/>
    <n v="2303"/>
    <n v="2209"/>
    <n v="2149"/>
    <n v="2100"/>
    <n v="2008"/>
    <n v="1973"/>
    <n v="1912"/>
    <n v="1823"/>
    <n v="1695"/>
    <n v="1685"/>
    <n v="1628"/>
    <n v="1629"/>
    <n v="1593"/>
    <n v="1538"/>
    <n v="1459"/>
    <n v="1407"/>
    <n v="1358"/>
    <n v="1314"/>
    <n v="1213"/>
    <n v="1031"/>
    <n v="975"/>
    <n v="929"/>
    <n v="865"/>
    <n v="777"/>
    <n v="791"/>
    <n v="717"/>
    <n v="658"/>
    <n v="544"/>
    <n v="521"/>
    <n v="453"/>
    <n v="381"/>
    <n v="317"/>
    <n v="12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6EC58D-7EEC-FF43-83E3-083619FE11B0}" name="PivotTable5" cacheId="3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K30" firstHeaderRow="1" firstDataRow="3" firstDataCol="1"/>
  <pivotFields count="8">
    <pivotField axis="axisRow" showAll="0" sortType="ascending">
      <items count="25">
        <item x="0"/>
        <item x="1"/>
        <item x="2"/>
        <item x="3"/>
        <item x="4"/>
        <item x="5"/>
        <item x="6"/>
        <item x="7"/>
        <item x="8"/>
        <item x="9"/>
        <item x="10"/>
        <item x="11"/>
        <item x="12"/>
        <item x="13"/>
        <item x="14"/>
        <item x="15"/>
        <item x="16"/>
        <item x="17"/>
        <item x="18"/>
        <item x="19"/>
        <item x="20"/>
        <item x="21"/>
        <item x="22"/>
        <item x="23"/>
        <item t="default"/>
      </items>
    </pivotField>
    <pivotField axis="axisCol"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items count="88">
        <item x="0"/>
        <item x="1"/>
        <item x="2"/>
        <item x="17"/>
        <item x="5"/>
        <item x="32"/>
        <item x="4"/>
        <item x="3"/>
        <item x="47"/>
        <item x="6"/>
        <item x="48"/>
        <item x="12"/>
        <item x="15"/>
        <item x="26"/>
        <item x="42"/>
        <item x="54"/>
        <item x="23"/>
        <item x="7"/>
        <item x="14"/>
        <item x="11"/>
        <item x="36"/>
        <item x="28"/>
        <item x="45"/>
        <item x="27"/>
        <item x="72"/>
        <item x="34"/>
        <item x="8"/>
        <item x="37"/>
        <item x="20"/>
        <item x="21"/>
        <item x="39"/>
        <item x="58"/>
        <item x="13"/>
        <item x="64"/>
        <item x="56"/>
        <item x="25"/>
        <item x="24"/>
        <item x="31"/>
        <item x="52"/>
        <item x="40"/>
        <item x="9"/>
        <item x="76"/>
        <item x="38"/>
        <item x="33"/>
        <item x="73"/>
        <item x="74"/>
        <item x="19"/>
        <item x="82"/>
        <item x="68"/>
        <item x="75"/>
        <item x="77"/>
        <item x="18"/>
        <item x="49"/>
        <item x="44"/>
        <item x="60"/>
        <item x="86"/>
        <item x="79"/>
        <item x="81"/>
        <item x="85"/>
        <item x="83"/>
        <item x="61"/>
        <item x="70"/>
        <item x="63"/>
        <item x="29"/>
        <item x="59"/>
        <item x="67"/>
        <item x="51"/>
        <item x="43"/>
        <item x="53"/>
        <item x="71"/>
        <item x="46"/>
        <item x="30"/>
        <item x="84"/>
        <item x="78"/>
        <item x="65"/>
        <item x="69"/>
        <item x="10"/>
        <item x="57"/>
        <item x="35"/>
        <item x="55"/>
        <item x="50"/>
        <item x="22"/>
        <item x="80"/>
        <item x="41"/>
        <item x="16"/>
        <item x="62"/>
        <item x="66"/>
        <item t="default"/>
      </items>
    </pivotField>
    <pivotField showAll="0">
      <items count="1505">
        <item x="1503"/>
        <item x="1502"/>
        <item x="1493"/>
        <item x="1499"/>
        <item x="1500"/>
        <item x="1501"/>
        <item x="1498"/>
        <item x="1496"/>
        <item x="1490"/>
        <item x="1494"/>
        <item x="1492"/>
        <item x="1486"/>
        <item x="1482"/>
        <item x="1480"/>
        <item x="1495"/>
        <item x="1476"/>
        <item x="1485"/>
        <item x="1497"/>
        <item x="1473"/>
        <item x="1481"/>
        <item x="1471"/>
        <item x="1479"/>
        <item x="1469"/>
        <item x="1477"/>
        <item x="1475"/>
        <item x="1472"/>
        <item x="1464"/>
        <item x="1460"/>
        <item x="1458"/>
        <item x="1455"/>
        <item x="1456"/>
        <item x="1448"/>
        <item x="1442"/>
        <item x="1431"/>
        <item x="1427"/>
        <item x="1390"/>
        <item x="1377"/>
        <item x="1342"/>
        <item x="1303"/>
        <item x="1261"/>
        <item x="1449"/>
        <item x="1246"/>
        <item x="1200"/>
        <item x="1193"/>
        <item x="1168"/>
        <item x="1154"/>
        <item x="1143"/>
        <item x="1129"/>
        <item x="1120"/>
        <item x="1437"/>
        <item x="1113"/>
        <item x="1433"/>
        <item x="1102"/>
        <item x="1093"/>
        <item x="1439"/>
        <item x="1088"/>
        <item x="1068"/>
        <item x="1429"/>
        <item x="1057"/>
        <item x="1018"/>
        <item x="1007"/>
        <item x="997"/>
        <item x="1445"/>
        <item x="963"/>
        <item x="955"/>
        <item x="929"/>
        <item x="868"/>
        <item x="864"/>
        <item x="1339"/>
        <item x="856"/>
        <item x="1307"/>
        <item x="849"/>
        <item x="1289"/>
        <item x="829"/>
        <item x="757"/>
        <item x="750"/>
        <item x="1271"/>
        <item x="1452"/>
        <item x="731"/>
        <item x="710"/>
        <item x="1234"/>
        <item x="1211"/>
        <item x="682"/>
        <item x="657"/>
        <item x="613"/>
        <item x="585"/>
        <item x="1405"/>
        <item x="1393"/>
        <item x="1097"/>
        <item x="1371"/>
        <item x="1491"/>
        <item x="1466"/>
        <item x="1462"/>
        <item x="544"/>
        <item x="461"/>
        <item x="423"/>
        <item x="408"/>
        <item x="380"/>
        <item x="344"/>
        <item x="323"/>
        <item x="300"/>
        <item x="1468"/>
        <item x="1091"/>
        <item x="280"/>
        <item x="1443"/>
        <item x="1324"/>
        <item x="1478"/>
        <item x="1081"/>
        <item x="1312"/>
        <item x="1440"/>
        <item x="1074"/>
        <item x="1453"/>
        <item x="258"/>
        <item x="240"/>
        <item x="1294"/>
        <item x="1274"/>
        <item x="1459"/>
        <item x="220"/>
        <item x="1196"/>
        <item x="199"/>
        <item x="1158"/>
        <item x="176"/>
        <item x="1117"/>
        <item x="1114"/>
        <item x="154"/>
        <item x="1085"/>
        <item x="1078"/>
        <item x="1323"/>
        <item x="1070"/>
        <item x="1062"/>
        <item x="134"/>
        <item x="1041"/>
        <item x="1021"/>
        <item x="1001"/>
        <item x="961"/>
        <item x="112"/>
        <item x="763"/>
        <item x="702"/>
        <item x="898"/>
        <item x="673"/>
        <item x="630"/>
        <item x="754"/>
        <item x="591"/>
        <item x="575"/>
        <item x="90"/>
        <item x="495"/>
        <item x="619"/>
        <item x="467"/>
        <item x="67"/>
        <item x="564"/>
        <item x="553"/>
        <item x="44"/>
        <item x="1420"/>
        <item x="5"/>
        <item x="499"/>
        <item x="316"/>
        <item x="294"/>
        <item x="252"/>
        <item x="213"/>
        <item x="1444"/>
        <item x="191"/>
        <item x="1432"/>
        <item x="415"/>
        <item x="169"/>
        <item x="147"/>
        <item x="1484"/>
        <item x="127"/>
        <item x="1285"/>
        <item x="1387"/>
        <item x="1380"/>
        <item x="1423"/>
        <item x="1280"/>
        <item x="59"/>
        <item x="21"/>
        <item x="1461"/>
        <item x="384"/>
        <item x="1375"/>
        <item x="1273"/>
        <item x="1436"/>
        <item x="1487"/>
        <item x="1268"/>
        <item x="1366"/>
        <item x="368"/>
        <item x="1430"/>
        <item x="1262"/>
        <item x="1438"/>
        <item x="1415"/>
        <item x="1489"/>
        <item x="1409"/>
        <item x="352"/>
        <item x="1434"/>
        <item x="1474"/>
        <item x="1406"/>
        <item x="1248"/>
        <item x="1349"/>
        <item x="1344"/>
        <item x="1242"/>
        <item x="1403"/>
        <item x="1488"/>
        <item x="1394"/>
        <item x="1337"/>
        <item x="1238"/>
        <item x="333"/>
        <item x="1332"/>
        <item x="1483"/>
        <item x="1228"/>
        <item x="1326"/>
        <item x="1410"/>
        <item x="1435"/>
        <item x="1399"/>
        <item x="1391"/>
        <item x="1419"/>
        <item x="310"/>
        <item x="1398"/>
        <item x="1221"/>
        <item x="1374"/>
        <item x="1392"/>
        <item x="1318"/>
        <item x="1365"/>
        <item x="1216"/>
        <item x="1416"/>
        <item x="1358"/>
        <item x="1348"/>
        <item x="1314"/>
        <item x="1308"/>
        <item x="1208"/>
        <item x="1378"/>
        <item x="1404"/>
        <item x="1379"/>
        <item x="288"/>
        <item x="1400"/>
        <item x="1194"/>
        <item x="1187"/>
        <item x="1300"/>
        <item x="1370"/>
        <item x="1181"/>
        <item x="1176"/>
        <item x="1169"/>
        <item x="1363"/>
        <item x="1325"/>
        <item x="1296"/>
        <item x="1164"/>
        <item x="1364"/>
        <item x="1356"/>
        <item x="1317"/>
        <item x="1313"/>
        <item x="1155"/>
        <item x="1384"/>
        <item x="1276"/>
        <item x="1150"/>
        <item x="267"/>
        <item x="1264"/>
        <item x="1343"/>
        <item x="1299"/>
        <item x="1145"/>
        <item x="1353"/>
        <item x="1441"/>
        <item x="1295"/>
        <item x="1372"/>
        <item x="1369"/>
        <item x="1286"/>
        <item x="1254"/>
        <item x="1281"/>
        <item x="1275"/>
        <item x="1137"/>
        <item x="1250"/>
        <item x="247"/>
        <item x="1243"/>
        <item x="1222"/>
        <item x="1165"/>
        <item x="1130"/>
        <item x="1239"/>
        <item x="1139"/>
        <item x="1125"/>
        <item x="1231"/>
        <item x="1104"/>
        <item x="1079"/>
        <item x="1071"/>
        <item x="1331"/>
        <item x="1047"/>
        <item x="1002"/>
        <item x="1316"/>
        <item x="994"/>
        <item x="974"/>
        <item x="931"/>
        <item x="1360"/>
        <item x="925"/>
        <item x="1304"/>
        <item x="896"/>
        <item x="885"/>
        <item x="859"/>
        <item x="1354"/>
        <item x="1188"/>
        <item x="823"/>
        <item x="808"/>
        <item x="800"/>
        <item x="764"/>
        <item x="1293"/>
        <item x="229"/>
        <item x="1170"/>
        <item x="744"/>
        <item x="723"/>
        <item x="1110"/>
        <item x="1105"/>
        <item x="714"/>
        <item x="1335"/>
        <item x="703"/>
        <item x="692"/>
        <item x="1061"/>
        <item x="683"/>
        <item x="646"/>
        <item x="991"/>
        <item x="1447"/>
        <item x="631"/>
        <item x="983"/>
        <item x="615"/>
        <item x="606"/>
        <item x="959"/>
        <item x="576"/>
        <item x="560"/>
        <item x="940"/>
        <item x="1330"/>
        <item x="549"/>
        <item x="536"/>
        <item x="1253"/>
        <item x="496"/>
        <item x="480"/>
        <item x="432"/>
        <item x="1249"/>
        <item x="1203"/>
        <item x="1257"/>
        <item x="1109"/>
        <item x="1161"/>
        <item x="1153"/>
        <item x="416"/>
        <item x="400"/>
        <item x="918"/>
        <item x="385"/>
        <item x="369"/>
        <item x="1099"/>
        <item x="889"/>
        <item x="353"/>
        <item x="875"/>
        <item x="334"/>
        <item x="311"/>
        <item x="934"/>
        <item x="289"/>
        <item x="268"/>
        <item x="248"/>
        <item x="883"/>
        <item x="795"/>
        <item x="207"/>
        <item x="726"/>
        <item x="676"/>
        <item x="665"/>
        <item x="208"/>
        <item x="784"/>
        <item x="650"/>
        <item x="922"/>
        <item x="186"/>
        <item x="618"/>
        <item x="609"/>
        <item x="594"/>
        <item x="165"/>
        <item x="724"/>
        <item x="737"/>
        <item x="552"/>
        <item x="707"/>
        <item x="653"/>
        <item x="143"/>
        <item x="636"/>
        <item x="611"/>
        <item x="540"/>
        <item x="597"/>
        <item x="662"/>
        <item x="769"/>
        <item x="580"/>
        <item x="742"/>
        <item x="122"/>
        <item x="1311"/>
        <item x="647"/>
        <item x="566"/>
        <item x="100"/>
        <item x="627"/>
        <item x="78"/>
        <item x="469"/>
        <item x="455"/>
        <item x="534"/>
        <item x="509"/>
        <item x="1385"/>
        <item x="435"/>
        <item x="54"/>
        <item x="465"/>
        <item x="1227"/>
        <item x="16"/>
        <item x="449"/>
        <item x="616"/>
        <item x="429"/>
        <item x="1426"/>
        <item x="403"/>
        <item x="1292"/>
        <item x="397"/>
        <item x="365"/>
        <item x="388"/>
        <item x="592"/>
        <item x="349"/>
        <item x="330"/>
        <item x="1450"/>
        <item x="307"/>
        <item x="373"/>
        <item x="1084"/>
        <item x="1077"/>
        <item x="285"/>
        <item x="457"/>
        <item x="1310"/>
        <item x="1069"/>
        <item x="264"/>
        <item x="1156"/>
        <item x="1215"/>
        <item x="246"/>
        <item x="438"/>
        <item x="1138"/>
        <item x="226"/>
        <item x="204"/>
        <item x="337"/>
        <item x="1121"/>
        <item x="1059"/>
        <item x="1054"/>
        <item x="561"/>
        <item x="1035"/>
        <item x="182"/>
        <item x="1026"/>
        <item x="537"/>
        <item x="315"/>
        <item x="999"/>
        <item x="161"/>
        <item x="1049"/>
        <item x="980"/>
        <item x="293"/>
        <item x="512"/>
        <item x="140"/>
        <item x="405"/>
        <item x="481"/>
        <item x="894"/>
        <item x="888"/>
        <item x="880"/>
        <item x="272"/>
        <item x="452"/>
        <item x="119"/>
        <item x="401"/>
        <item x="1175"/>
        <item x="96"/>
        <item x="768"/>
        <item x="74"/>
        <item x="642"/>
        <item x="625"/>
        <item x="50"/>
        <item x="370"/>
        <item x="1267"/>
        <item x="572"/>
        <item x="354"/>
        <item x="233"/>
        <item x="12"/>
        <item x="1298"/>
        <item x="391"/>
        <item x="312"/>
        <item x="1413"/>
        <item x="1247"/>
        <item x="212"/>
        <item x="508"/>
        <item x="491"/>
        <item x="290"/>
        <item x="1278"/>
        <item x="1136"/>
        <item x="478"/>
        <item x="190"/>
        <item x="464"/>
        <item x="1124"/>
        <item x="269"/>
        <item x="1407"/>
        <item x="249"/>
        <item x="447"/>
        <item x="427"/>
        <item x="168"/>
        <item x="1362"/>
        <item x="185"/>
        <item x="230"/>
        <item x="1373"/>
        <item x="1237"/>
        <item x="1465"/>
        <item x="396"/>
        <item x="1347"/>
        <item x="1258"/>
        <item x="209"/>
        <item x="146"/>
        <item x="187"/>
        <item x="1095"/>
        <item x="328"/>
        <item x="305"/>
        <item x="376"/>
        <item x="284"/>
        <item x="126"/>
        <item x="1357"/>
        <item x="180"/>
        <item x="1383"/>
        <item x="1219"/>
        <item x="1336"/>
        <item x="159"/>
        <item x="104"/>
        <item x="1204"/>
        <item x="1198"/>
        <item x="123"/>
        <item x="1191"/>
        <item x="101"/>
        <item x="117"/>
        <item x="1214"/>
        <item x="1179"/>
        <item x="82"/>
        <item x="72"/>
        <item x="1173"/>
        <item x="48"/>
        <item x="1090"/>
        <item x="1162"/>
        <item x="1201"/>
        <item x="1148"/>
        <item x="1329"/>
        <item x="79"/>
        <item x="58"/>
        <item x="1127"/>
        <item x="1076"/>
        <item x="358"/>
        <item x="10"/>
        <item x="37"/>
        <item x="20"/>
        <item x="1107"/>
        <item x="1100"/>
        <item x="55"/>
        <item x="1064"/>
        <item x="1045"/>
        <item x="1029"/>
        <item x="1010"/>
        <item x="1005"/>
        <item x="17"/>
        <item x="993"/>
        <item x="985"/>
        <item x="1036"/>
        <item x="967"/>
        <item x="953"/>
        <item x="948"/>
        <item x="935"/>
        <item x="927"/>
        <item x="987"/>
        <item x="911"/>
        <item x="887"/>
        <item x="862"/>
        <item x="854"/>
        <item x="339"/>
        <item x="902"/>
        <item x="840"/>
        <item x="797"/>
        <item x="747"/>
        <item x="738"/>
        <item x="1186"/>
        <item x="783"/>
        <item x="979"/>
        <item x="728"/>
        <item x="774"/>
        <item x="717"/>
        <item x="708"/>
        <item x="696"/>
        <item x="688"/>
        <item x="908"/>
        <item x="751"/>
        <item x="741"/>
        <item x="732"/>
        <item x="857"/>
        <item x="721"/>
        <item x="712"/>
        <item x="679"/>
        <item x="701"/>
        <item x="672"/>
        <item x="659"/>
        <item x="643"/>
        <item x="817"/>
        <item x="654"/>
        <item x="637"/>
        <item x="626"/>
        <item x="792"/>
        <item x="1103"/>
        <item x="782"/>
        <item x="1144"/>
        <item x="614"/>
        <item x="1094"/>
        <item x="1302"/>
        <item x="621"/>
        <item x="603"/>
        <item x="1213"/>
        <item x="1209"/>
        <item x="164"/>
        <item x="1195"/>
        <item x="1089"/>
        <item x="720"/>
        <item x="1340"/>
        <item x="598"/>
        <item x="691"/>
        <item x="1157"/>
        <item x="581"/>
        <item x="319"/>
        <item x="1146"/>
        <item x="567"/>
        <item x="641"/>
        <item x="588"/>
        <item x="624"/>
        <item x="1131"/>
        <item x="555"/>
        <item x="1058"/>
        <item x="602"/>
        <item x="1053"/>
        <item x="587"/>
        <item x="573"/>
        <item x="1044"/>
        <item x="559"/>
        <item x="1235"/>
        <item x="1034"/>
        <item x="541"/>
        <item x="1046"/>
        <item x="527"/>
        <item x="1290"/>
        <item x="547"/>
        <item x="546"/>
        <item x="296"/>
        <item x="1000"/>
        <item x="1008"/>
        <item x="533"/>
        <item x="998"/>
        <item x="973"/>
        <item x="521"/>
        <item x="516"/>
        <item x="957"/>
        <item x="507"/>
        <item x="490"/>
        <item x="477"/>
        <item x="930"/>
        <item x="1411"/>
        <item x="463"/>
        <item x="972"/>
        <item x="446"/>
        <item x="492"/>
        <item x="895"/>
        <item x="881"/>
        <item x="426"/>
        <item x="411"/>
        <item x="381"/>
        <item x="858"/>
        <item x="851"/>
        <item x="364"/>
        <item x="275"/>
        <item x="807"/>
        <item x="347"/>
        <item x="793"/>
        <item x="327"/>
        <item x="479"/>
        <item x="939"/>
        <item x="743"/>
        <item x="1043"/>
        <item x="304"/>
        <item x="471"/>
        <item x="713"/>
        <item x="283"/>
        <item x="1025"/>
        <item x="262"/>
        <item x="660"/>
        <item x="244"/>
        <item x="924"/>
        <item x="917"/>
        <item x="644"/>
        <item x="224"/>
        <item x="982"/>
        <item x="1260"/>
        <item x="1190"/>
        <item x="913"/>
        <item x="971"/>
        <item x="907"/>
        <item x="628"/>
        <item x="1134"/>
        <item x="458"/>
        <item x="1184"/>
        <item x="202"/>
        <item x="946"/>
        <item x="901"/>
        <item x="937"/>
        <item x="236"/>
        <item x="448"/>
        <item x="142"/>
        <item x="905"/>
        <item x="604"/>
        <item x="589"/>
        <item x="439"/>
        <item x="428"/>
        <item x="872"/>
        <item x="844"/>
        <item x="842"/>
        <item x="179"/>
        <item x="835"/>
        <item x="830"/>
        <item x="548"/>
        <item x="816"/>
        <item x="805"/>
        <item x="790"/>
        <item x="781"/>
        <item x="773"/>
        <item x="215"/>
        <item x="535"/>
        <item x="711"/>
        <item x="699"/>
        <item x="412"/>
        <item x="510"/>
        <item x="493"/>
        <item x="874"/>
        <item x="194"/>
        <item x="670"/>
        <item x="658"/>
        <item x="900"/>
        <item x="419"/>
        <item x="827"/>
        <item x="820"/>
        <item x="450"/>
        <item x="172"/>
        <item x="158"/>
        <item x="430"/>
        <item x="845"/>
        <item x="798"/>
        <item x="788"/>
        <item x="149"/>
        <item x="413"/>
        <item x="779"/>
        <item x="570"/>
        <item x="1022"/>
        <item x="398"/>
        <item x="748"/>
        <item x="739"/>
        <item x="791"/>
        <item x="557"/>
        <item x="382"/>
        <item x="138"/>
        <item x="762"/>
        <item x="130"/>
        <item x="968"/>
        <item x="956"/>
        <item x="545"/>
        <item x="943"/>
        <item x="718"/>
        <item x="938"/>
        <item x="366"/>
        <item x="531"/>
        <item x="700"/>
        <item x="107"/>
        <item x="906"/>
        <item x="671"/>
        <item x="886"/>
        <item x="519"/>
        <item x="893"/>
        <item x="504"/>
        <item x="116"/>
        <item x="488"/>
        <item x="697"/>
        <item x="350"/>
        <item x="85"/>
        <item x="834"/>
        <item x="825"/>
        <item x="94"/>
        <item x="475"/>
        <item x="62"/>
        <item x="462"/>
        <item x="689"/>
        <item x="331"/>
        <item x="786"/>
        <item x="777"/>
        <item x="443"/>
        <item x="586"/>
        <item x="736"/>
        <item x="727"/>
        <item x="308"/>
        <item x="39"/>
        <item x="850"/>
        <item x="680"/>
        <item x="377"/>
        <item x="71"/>
        <item x="686"/>
        <item x="879"/>
        <item x="409"/>
        <item x="558"/>
        <item x="677"/>
        <item x="666"/>
        <item x="286"/>
        <item x="651"/>
        <item x="761"/>
        <item x="634"/>
        <item x="395"/>
        <item x="348"/>
        <item x="25"/>
        <item x="1263"/>
        <item x="0"/>
        <item x="640"/>
        <item x="595"/>
        <item x="579"/>
        <item x="532"/>
        <item x="359"/>
        <item x="265"/>
        <item x="525"/>
        <item x="362"/>
        <item x="329"/>
        <item x="515"/>
        <item x="571"/>
        <item x="730"/>
        <item x="520"/>
        <item x="500"/>
        <item x="31"/>
        <item x="506"/>
        <item x="345"/>
        <item x="24"/>
        <item x="9"/>
        <item x="669"/>
        <item x="656"/>
        <item x="324"/>
        <item x="639"/>
        <item x="476"/>
        <item x="505"/>
        <item x="489"/>
        <item x="1182"/>
        <item x="301"/>
        <item x="623"/>
        <item x="306"/>
        <item x="227"/>
        <item x="1470"/>
        <item x="436"/>
        <item x="340"/>
        <item x="1132"/>
        <item x="601"/>
        <item x="1098"/>
        <item x="445"/>
        <item x="444"/>
        <item x="281"/>
        <item x="1060"/>
        <item x="584"/>
        <item x="1424"/>
        <item x="205"/>
        <item x="425"/>
        <item x="424"/>
        <item x="988"/>
        <item x="259"/>
        <item x="958"/>
        <item x="950"/>
        <item x="410"/>
        <item x="1428"/>
        <item x="389"/>
        <item x="241"/>
        <item x="869"/>
        <item x="374"/>
        <item x="831"/>
        <item x="822"/>
        <item x="530"/>
        <item x="263"/>
        <item x="183"/>
        <item x="320"/>
        <item x="487"/>
        <item x="363"/>
        <item x="474"/>
        <item x="338"/>
        <item x="221"/>
        <item x="346"/>
        <item x="245"/>
        <item x="460"/>
        <item x="1421"/>
        <item x="325"/>
        <item x="733"/>
        <item x="722"/>
        <item x="317"/>
        <item x="99"/>
        <item x="200"/>
        <item x="162"/>
        <item x="302"/>
        <item x="661"/>
        <item x="442"/>
        <item x="645"/>
        <item x="629"/>
        <item x="225"/>
        <item x="282"/>
        <item x="177"/>
        <item x="1467"/>
        <item x="260"/>
        <item x="326"/>
        <item x="242"/>
        <item x="276"/>
        <item x="422"/>
        <item x="605"/>
        <item x="155"/>
        <item x="273"/>
        <item x="303"/>
        <item x="590"/>
        <item x="222"/>
        <item x="203"/>
        <item x="1082"/>
        <item x="141"/>
        <item x="135"/>
        <item x="599"/>
        <item x="201"/>
        <item x="234"/>
        <item x="574"/>
        <item x="178"/>
        <item x="113"/>
        <item x="254"/>
        <item x="181"/>
        <item x="91"/>
        <item x="394"/>
        <item x="120"/>
        <item x="156"/>
        <item x="261"/>
        <item x="192"/>
        <item x="68"/>
        <item x="160"/>
        <item x="582"/>
        <item x="170"/>
        <item x="97"/>
        <item x="1417"/>
        <item x="243"/>
        <item x="136"/>
        <item x="139"/>
        <item x="223"/>
        <item x="216"/>
        <item x="1463"/>
        <item x="114"/>
        <item x="1412"/>
        <item x="128"/>
        <item x="568"/>
        <item x="118"/>
        <item x="45"/>
        <item x="343"/>
        <item x="92"/>
        <item x="77"/>
        <item x="522"/>
        <item x="105"/>
        <item x="75"/>
        <item x="195"/>
        <item x="1396"/>
        <item x="95"/>
        <item x="511"/>
        <item x="29"/>
        <item x="83"/>
        <item x="6"/>
        <item x="60"/>
        <item x="494"/>
        <item x="69"/>
        <item x="51"/>
        <item x="1063"/>
        <item x="22"/>
        <item x="1457"/>
        <item x="1401"/>
        <item x="299"/>
        <item x="1382"/>
        <item x="73"/>
        <item x="46"/>
        <item x="33"/>
        <item x="13"/>
        <item x="1395"/>
        <item x="466"/>
        <item x="30"/>
        <item x="7"/>
        <item x="279"/>
        <item x="157"/>
        <item x="542"/>
        <item x="451"/>
        <item x="49"/>
        <item x="53"/>
        <item x="1051"/>
        <item x="150"/>
        <item x="1388"/>
        <item x="257"/>
        <item x="1454"/>
        <item x="32"/>
        <item x="1367"/>
        <item x="137"/>
        <item x="239"/>
        <item x="11"/>
        <item x="431"/>
        <item x="1038"/>
        <item x="528"/>
        <item x="1381"/>
        <item x="131"/>
        <item x="414"/>
        <item x="219"/>
        <item x="1032"/>
        <item x="399"/>
        <item x="1351"/>
        <item x="1376"/>
        <item x="1451"/>
        <item x="108"/>
        <item x="115"/>
        <item x="383"/>
        <item x="1345"/>
        <item x="517"/>
        <item x="1023"/>
        <item x="1014"/>
        <item x="367"/>
        <item x="198"/>
        <item x="1338"/>
        <item x="1334"/>
        <item x="351"/>
        <item x="175"/>
        <item x="502"/>
        <item x="86"/>
        <item x="1327"/>
        <item x="1359"/>
        <item x="332"/>
        <item x="1321"/>
        <item x="990"/>
        <item x="153"/>
        <item x="984"/>
        <item x="977"/>
        <item x="309"/>
        <item x="1355"/>
        <item x="93"/>
        <item x="970"/>
        <item x="15"/>
        <item x="485"/>
        <item x="966"/>
        <item x="1315"/>
        <item x="63"/>
        <item x="962"/>
        <item x="111"/>
        <item x="1350"/>
        <item x="952"/>
        <item x="1309"/>
        <item x="287"/>
        <item x="947"/>
        <item x="1306"/>
        <item x="945"/>
        <item x="89"/>
        <item x="944"/>
        <item x="1301"/>
        <item x="1297"/>
        <item x="266"/>
        <item x="1288"/>
        <item x="1283"/>
        <item x="40"/>
        <item x="70"/>
        <item x="472"/>
        <item x="66"/>
        <item x="1446"/>
        <item x="926"/>
        <item x="1270"/>
        <item x="228"/>
        <item x="921"/>
        <item x="43"/>
        <item x="26"/>
        <item x="1256"/>
        <item x="1"/>
        <item x="1244"/>
        <item x="206"/>
        <item x="1333"/>
        <item x="915"/>
        <item x="47"/>
        <item x="28"/>
        <item x="440"/>
        <item x="1233"/>
        <item x="910"/>
        <item x="4"/>
        <item x="1223"/>
        <item x="1218"/>
        <item x="184"/>
        <item x="420"/>
        <item x="904"/>
        <item x="1178"/>
        <item x="1172"/>
        <item x="163"/>
        <item x="1160"/>
        <item x="1152"/>
        <item x="1141"/>
        <item x="1086"/>
        <item x="1073"/>
        <item x="406"/>
        <item x="1037"/>
        <item x="8"/>
        <item x="1028"/>
        <item x="899"/>
        <item x="121"/>
        <item x="1020"/>
        <item x="1013"/>
        <item x="1004"/>
        <item x="995"/>
        <item x="392"/>
        <item x="892"/>
        <item x="981"/>
        <item x="976"/>
        <item x="1319"/>
        <item x="969"/>
        <item x="965"/>
        <item x="98"/>
        <item x="942"/>
        <item x="933"/>
        <item x="378"/>
        <item x="76"/>
        <item x="920"/>
        <item x="909"/>
        <item x="897"/>
        <item x="891"/>
        <item x="882"/>
        <item x="877"/>
        <item x="866"/>
        <item x="861"/>
        <item x="853"/>
        <item x="847"/>
        <item x="838"/>
        <item x="360"/>
        <item x="52"/>
        <item x="867"/>
        <item x="833"/>
        <item x="814"/>
        <item x="802"/>
        <item x="794"/>
        <item x="341"/>
        <item x="785"/>
        <item x="776"/>
        <item x="771"/>
        <item x="34"/>
        <item x="758"/>
        <item x="753"/>
        <item x="746"/>
        <item x="14"/>
        <item x="735"/>
        <item x="321"/>
        <item x="1305"/>
        <item x="839"/>
        <item x="837"/>
        <item x="716"/>
        <item x="297"/>
        <item x="826"/>
        <item x="819"/>
        <item x="705"/>
        <item x="694"/>
        <item x="685"/>
        <item x="675"/>
        <item x="664"/>
        <item x="277"/>
        <item x="803"/>
        <item x="796"/>
        <item x="787"/>
        <item x="778"/>
        <item x="649"/>
        <item x="766"/>
        <item x="759"/>
        <item x="755"/>
        <item x="255"/>
        <item x="633"/>
        <item x="706"/>
        <item x="695"/>
        <item x="687"/>
        <item x="678"/>
        <item x="667"/>
        <item x="237"/>
        <item x="608"/>
        <item x="578"/>
        <item x="652"/>
        <item x="635"/>
        <item x="563"/>
        <item x="1287"/>
        <item x="217"/>
        <item x="551"/>
        <item x="620"/>
        <item x="610"/>
        <item x="539"/>
        <item x="196"/>
        <item x="1425"/>
        <item x="524"/>
        <item x="596"/>
        <item x="514"/>
        <item x="1282"/>
        <item x="498"/>
        <item x="173"/>
        <item x="565"/>
        <item x="554"/>
        <item x="483"/>
        <item x="526"/>
        <item x="1277"/>
        <item x="501"/>
        <item x="151"/>
        <item x="484"/>
        <item x="470"/>
        <item x="456"/>
        <item x="437"/>
        <item x="454"/>
        <item x="404"/>
        <item x="1422"/>
        <item x="390"/>
        <item x="132"/>
        <item x="375"/>
        <item x="434"/>
        <item x="1269"/>
        <item x="357"/>
        <item x="109"/>
        <item x="1265"/>
        <item x="418"/>
        <item x="318"/>
        <item x="1418"/>
        <item x="295"/>
        <item x="1255"/>
        <item x="87"/>
        <item x="274"/>
        <item x="1251"/>
        <item x="253"/>
        <item x="64"/>
        <item x="1414"/>
        <item x="387"/>
        <item x="235"/>
        <item x="1240"/>
        <item x="41"/>
        <item x="214"/>
        <item x="1408"/>
        <item x="1232"/>
        <item x="372"/>
        <item x="1229"/>
        <item x="193"/>
        <item x="1402"/>
        <item x="1225"/>
        <item x="2"/>
        <item x="171"/>
        <item x="1397"/>
        <item x="356"/>
        <item x="1217"/>
        <item x="1389"/>
        <item x="1210"/>
        <item x="148"/>
        <item x="1386"/>
        <item x="1206"/>
        <item x="1202"/>
        <item x="1197"/>
        <item x="129"/>
        <item x="336"/>
        <item x="1189"/>
        <item x="1183"/>
        <item x="1368"/>
        <item x="1177"/>
        <item x="1171"/>
        <item x="106"/>
        <item x="1166"/>
        <item x="314"/>
        <item x="1159"/>
        <item x="1361"/>
        <item x="1151"/>
        <item x="1147"/>
        <item x="1140"/>
        <item x="84"/>
        <item x="1133"/>
        <item x="292"/>
        <item x="1126"/>
        <item x="1122"/>
        <item x="1352"/>
        <item x="1118"/>
        <item x="271"/>
        <item x="1115"/>
        <item x="1346"/>
        <item x="1341"/>
        <item x="61"/>
        <item x="1111"/>
        <item x="1106"/>
        <item x="1096"/>
        <item x="251"/>
        <item x="38"/>
        <item x="1080"/>
        <item x="1072"/>
        <item x="1066"/>
        <item x="1055"/>
        <item x="1328"/>
        <item x="1050"/>
        <item x="23"/>
        <item x="1040"/>
        <item x="1031"/>
        <item x="1027"/>
        <item x="1019"/>
        <item x="1016"/>
        <item x="1322"/>
        <item x="1012"/>
        <item x="1009"/>
        <item x="232"/>
        <item x="1003"/>
        <item x="1320"/>
        <item x="992"/>
        <item x="989"/>
        <item x="975"/>
        <item x="964"/>
        <item x="960"/>
        <item x="951"/>
        <item x="941"/>
        <item x="932"/>
        <item x="919"/>
        <item x="914"/>
        <item x="903"/>
        <item x="890"/>
        <item x="876"/>
        <item x="873"/>
        <item x="870"/>
        <item x="865"/>
        <item x="860"/>
        <item x="852"/>
        <item x="846"/>
        <item x="836"/>
        <item x="832"/>
        <item x="824"/>
        <item x="818"/>
        <item x="813"/>
        <item x="811"/>
        <item x="809"/>
        <item x="801"/>
        <item x="775"/>
        <item x="770"/>
        <item x="765"/>
        <item x="752"/>
        <item x="745"/>
        <item x="211"/>
        <item x="734"/>
        <item x="725"/>
        <item x="715"/>
        <item x="704"/>
        <item x="1291"/>
        <item x="693"/>
        <item x="684"/>
        <item x="674"/>
        <item x="1284"/>
        <item x="663"/>
        <item x="1279"/>
        <item x="189"/>
        <item x="1272"/>
        <item x="648"/>
        <item x="1266"/>
        <item x="1259"/>
        <item x="632"/>
        <item x="1252"/>
        <item x="617"/>
        <item x="1245"/>
        <item x="167"/>
        <item x="1241"/>
        <item x="607"/>
        <item x="1236"/>
        <item x="593"/>
        <item x="1230"/>
        <item x="577"/>
        <item x="1226"/>
        <item x="145"/>
        <item x="1224"/>
        <item x="562"/>
        <item x="1220"/>
        <item x="1212"/>
        <item x="125"/>
        <item x="550"/>
        <item x="1207"/>
        <item x="1205"/>
        <item x="1199"/>
        <item x="1192"/>
        <item x="1185"/>
        <item x="538"/>
        <item x="1180"/>
        <item x="103"/>
        <item x="1174"/>
        <item x="1167"/>
        <item x="1163"/>
        <item x="523"/>
        <item x="1149"/>
        <item x="1142"/>
        <item x="1135"/>
        <item x="1128"/>
        <item x="81"/>
        <item x="1123"/>
        <item x="1119"/>
        <item x="1116"/>
        <item x="1112"/>
        <item x="1108"/>
        <item x="513"/>
        <item x="1101"/>
        <item x="1092"/>
        <item x="1087"/>
        <item x="1083"/>
        <item x="1075"/>
        <item x="57"/>
        <item x="1067"/>
        <item x="1065"/>
        <item x="1056"/>
        <item x="1052"/>
        <item x="1048"/>
        <item x="1042"/>
        <item x="1039"/>
        <item x="1033"/>
        <item x="1030"/>
        <item x="1024"/>
        <item x="1017"/>
        <item x="1015"/>
        <item x="1011"/>
        <item x="497"/>
        <item x="1006"/>
        <item x="996"/>
        <item x="986"/>
        <item x="978"/>
        <item x="36"/>
        <item x="19"/>
        <item x="954"/>
        <item x="949"/>
        <item x="936"/>
        <item x="928"/>
        <item x="923"/>
        <item x="916"/>
        <item x="912"/>
        <item x="884"/>
        <item x="878"/>
        <item x="482"/>
        <item x="871"/>
        <item x="863"/>
        <item x="855"/>
        <item x="848"/>
        <item x="843"/>
        <item x="841"/>
        <item x="828"/>
        <item x="821"/>
        <item x="815"/>
        <item x="812"/>
        <item x="810"/>
        <item x="806"/>
        <item x="804"/>
        <item x="799"/>
        <item x="468"/>
        <item x="789"/>
        <item x="780"/>
        <item x="772"/>
        <item x="767"/>
        <item x="453"/>
        <item x="760"/>
        <item x="756"/>
        <item x="749"/>
        <item x="740"/>
        <item x="729"/>
        <item x="719"/>
        <item x="709"/>
        <item x="698"/>
        <item x="433"/>
        <item x="690"/>
        <item x="681"/>
        <item x="668"/>
        <item x="655"/>
        <item x="417"/>
        <item x="638"/>
        <item x="622"/>
        <item x="612"/>
        <item x="600"/>
        <item x="583"/>
        <item x="569"/>
        <item x="556"/>
        <item x="402"/>
        <item x="543"/>
        <item x="529"/>
        <item x="518"/>
        <item x="503"/>
        <item x="386"/>
        <item x="486"/>
        <item x="473"/>
        <item x="459"/>
        <item x="441"/>
        <item x="371"/>
        <item x="421"/>
        <item x="407"/>
        <item x="393"/>
        <item x="355"/>
        <item x="379"/>
        <item x="361"/>
        <item x="335"/>
        <item x="342"/>
        <item x="313"/>
        <item x="322"/>
        <item x="291"/>
        <item x="298"/>
        <item x="278"/>
        <item x="270"/>
        <item x="256"/>
        <item x="250"/>
        <item x="238"/>
        <item x="231"/>
        <item x="218"/>
        <item x="210"/>
        <item x="197"/>
        <item x="188"/>
        <item x="174"/>
        <item x="166"/>
        <item x="152"/>
        <item x="144"/>
        <item x="133"/>
        <item x="124"/>
        <item x="110"/>
        <item x="102"/>
        <item x="80"/>
        <item x="88"/>
        <item x="56"/>
        <item x="65"/>
        <item x="35"/>
        <item x="18"/>
        <item x="42"/>
        <item x="27"/>
        <item x="3"/>
        <item t="default"/>
      </items>
    </pivotField>
    <pivotField multipleItemSelectionAllowed="1" showAll="0" defaultSubtotal="0">
      <items count="2876">
        <item h="1" x="2822"/>
        <item h="1" x="2875"/>
        <item h="1" x="2873"/>
        <item h="1" x="2874"/>
        <item h="1" x="2823"/>
        <item h="1" x="2851"/>
        <item h="1" x="2828"/>
        <item h="1" x="2798"/>
        <item h="1" x="2810"/>
        <item h="1" x="2869"/>
        <item h="1" x="2839"/>
        <item h="1" x="2867"/>
        <item h="1" x="2821"/>
        <item h="1" x="2848"/>
        <item h="1" x="2870"/>
        <item h="1" x="2785"/>
        <item h="1" x="2811"/>
        <item h="1" x="2832"/>
        <item h="1" x="2799"/>
        <item h="1" x="2841"/>
        <item h="1" x="2871"/>
        <item h="1" x="2814"/>
        <item h="1" x="2860"/>
        <item h="1" x="2770"/>
        <item h="1" x="2692"/>
        <item h="1" x="2771"/>
        <item h="1" x="2786"/>
        <item h="1" x="2844"/>
        <item h="1" x="2817"/>
        <item h="1" x="2772"/>
        <item h="1" x="2865"/>
        <item h="1" x="2803"/>
        <item h="1" x="2815"/>
        <item h="1" x="2857"/>
        <item h="1" x="2855"/>
        <item h="1" x="2831"/>
        <item h="1" x="2773"/>
        <item h="1" x="2868"/>
        <item h="1" x="2824"/>
        <item h="1" x="2754"/>
        <item h="1" x="2862"/>
        <item h="1" x="2809"/>
        <item h="1" x="2872"/>
        <item h="1" x="2843"/>
        <item h="1" x="2722"/>
        <item h="1" x="2863"/>
        <item h="1" x="2804"/>
        <item h="1" x="2861"/>
        <item h="1" x="2756"/>
        <item h="1" x="2858"/>
        <item h="1" x="2800"/>
        <item h="1" x="2838"/>
        <item h="1" x="2854"/>
        <item h="1" x="2864"/>
        <item h="1" x="2755"/>
        <item h="1" x="2820"/>
        <item h="1" x="2807"/>
        <item h="1" x="2705"/>
        <item h="1" x="2742"/>
        <item h="1" x="2847"/>
        <item h="1" x="2816"/>
        <item h="1" x="2784"/>
        <item h="1" x="2689"/>
        <item h="1" x="2859"/>
        <item h="1" x="2790"/>
        <item h="1" x="2725"/>
        <item h="1" x="2806"/>
        <item h="1" x="2866"/>
        <item h="1" x="2675"/>
        <item h="1" x="2761"/>
        <item h="1" x="2741"/>
        <item h="1" x="2840"/>
        <item h="1" x="2789"/>
        <item h="1" x="2853"/>
        <item h="1" x="2797"/>
        <item h="1" x="2842"/>
        <item h="1" x="2708"/>
        <item h="1" x="2829"/>
        <item h="1" x="2677"/>
        <item h="1" x="2724"/>
        <item h="1" x="2774"/>
        <item h="1" x="2745"/>
        <item h="1" x="2691"/>
        <item h="1" x="2778"/>
        <item h="1" x="2707"/>
        <item h="1" x="2753"/>
        <item h="1" x="2723"/>
        <item h="1" x="2836"/>
        <item h="1" x="2793"/>
        <item h="1" x="2658"/>
        <item h="1" x="2856"/>
        <item h="1" x="2779"/>
        <item h="1" x="2690"/>
        <item h="1" x="2762"/>
        <item h="1" x="2639"/>
        <item h="1" x="2826"/>
        <item h="1" x="2805"/>
        <item h="1" x="2730"/>
        <item h="1" x="2642"/>
        <item h="1" x="2706"/>
        <item h="1" x="2748"/>
        <item h="1" x="2852"/>
        <item h="1" x="2834"/>
        <item h="1" x="2740"/>
        <item h="1" x="2625"/>
        <item h="1" x="2735"/>
        <item h="1" x="2643"/>
        <item h="1" x="2711"/>
        <item h="1" x="2812"/>
        <item h="1" x="2721"/>
        <item h="1" x="2712"/>
        <item h="1" x="2696"/>
        <item h="1" x="2622"/>
        <item h="1" x="2849"/>
        <item h="1" x="2716"/>
        <item h="1" x="2791"/>
        <item h="1" x="2674"/>
        <item h="1" x="2819"/>
        <item h="1" x="2801"/>
        <item h="1" x="2700"/>
        <item h="1" x="2769"/>
        <item h="1" x="2606"/>
        <item h="1" x="2763"/>
        <item h="1" x="2603"/>
        <item h="1" x="2697"/>
        <item h="1" x="2845"/>
        <item h="1" x="2776"/>
        <item h="1" x="2676"/>
        <item h="1" x="2605"/>
        <item h="1" x="2759"/>
        <item h="1" x="2685"/>
        <item h="1" x="2681"/>
        <item h="1" x="2583"/>
        <item h="1" x="2567"/>
        <item h="1" x="2757"/>
        <item h="1" x="2750"/>
        <item h="1" x="2657"/>
        <item h="1" x="2563"/>
        <item h="1" x="2780"/>
        <item h="1" x="2833"/>
        <item h="1" x="2566"/>
        <item h="1" x="2830"/>
        <item h="1" x="2663"/>
        <item h="1" x="2668"/>
        <item h="1" x="2744"/>
        <item h="1" x="2796"/>
        <item h="1" x="2638"/>
        <item h="1" x="2739"/>
        <item h="1" x="2659"/>
        <item h="1" x="2818"/>
        <item h="1" x="2782"/>
        <item h="1" x="2548"/>
        <item h="1" x="2647"/>
        <item h="1" x="2682"/>
        <item h="1" x="2764"/>
        <item h="1" x="2718"/>
        <item h="1" x="2621"/>
        <item h="1" x="2850"/>
        <item h="1" x="2547"/>
        <item h="1" x="2835"/>
        <item h="1" x="2527"/>
        <item h="1" x="2602"/>
        <item h="1" x="2544"/>
        <item h="1" x="2640"/>
        <item h="1" x="2664"/>
        <item h="1" x="2641"/>
        <item h="1" x="2743"/>
        <item h="1" x="2702"/>
        <item h="1" x="2808"/>
        <item h="1" x="2746"/>
        <item h="1" x="2652"/>
        <item h="1" x="2629"/>
        <item h="1" x="2783"/>
        <item h="1" x="2509"/>
        <item h="1" x="2582"/>
        <item h="1" x="2846"/>
        <item h="1" x="2704"/>
        <item h="1" x="2825"/>
        <item h="1" x="2765"/>
        <item h="1" x="2562"/>
        <item h="1" x="2523"/>
        <item h="1" x="2526"/>
        <item h="1" x="2648"/>
        <item h="1" x="2728"/>
        <item h="1" x="2543"/>
        <item h="1" x="2624"/>
        <item h="1" x="2634"/>
        <item h="1" x="2630"/>
        <item h="1" x="2490"/>
        <item h="1" x="2688"/>
        <item h="1" x="2611"/>
        <item h="1" x="2795"/>
        <item h="1" x="2768"/>
        <item h="1" x="2623"/>
        <item h="1" x="2670"/>
        <item h="1" x="2837"/>
        <item h="1" x="2732"/>
        <item h="1" x="2616"/>
        <item h="1" x="2508"/>
        <item h="1" x="2726"/>
        <item h="1" x="2610"/>
        <item h="1" x="2604"/>
        <item h="1" x="2472"/>
        <item h="1" x="2506"/>
        <item h="1" x="2454"/>
        <item h="1" x="2794"/>
        <item h="1" x="2713"/>
        <item h="1" x="2731"/>
        <item h="1" x="2590"/>
        <item h="1" x="2709"/>
        <item h="1" x="2591"/>
        <item h="1" x="2596"/>
        <item h="1" x="2585"/>
        <item h="1" x="2404"/>
        <item h="1" x="2459"/>
        <item h="1" x="2654"/>
        <item h="1" x="2565"/>
        <item h="1" x="2386"/>
        <item h="1" x="2752"/>
        <item h="1" x="2673"/>
        <item h="1" x="2576"/>
        <item h="1" x="2571"/>
        <item h="1" x="2331"/>
        <item h="1" x="2442"/>
        <item h="1" x="2792"/>
        <item h="1" x="2491"/>
        <item h="1" x="2767"/>
        <item h="1" x="2317"/>
        <item h="1" x="2584"/>
        <item h="1" x="2557"/>
        <item h="1" x="2205"/>
        <item h="1" x="2827"/>
        <item h="1" x="2473"/>
        <item h="1" x="2494"/>
        <item h="1" x="2553"/>
        <item h="1" x="2546"/>
        <item h="1" x="2170"/>
        <item h="1" x="2693"/>
        <item h="1" x="2766"/>
        <item h="1" x="2082"/>
        <item h="1" x="2564"/>
        <item h="1" x="2428"/>
        <item h="1" x="2787"/>
        <item h="1" x="2533"/>
        <item h="1" x="1953"/>
        <item h="1" x="2734"/>
        <item h="1" x="2781"/>
        <item h="1" x="2698"/>
        <item h="1" x="1851"/>
        <item h="1" x="2738"/>
        <item h="1" x="2476"/>
        <item h="1" x="2538"/>
        <item h="1" x="2775"/>
        <item h="1" x="2515"/>
        <item h="1" x="2656"/>
        <item h="1" x="1821"/>
        <item h="1" x="2409"/>
        <item h="1" x="2455"/>
        <item h="1" x="2749"/>
        <item h="1" x="1693"/>
        <item h="1" x="2679"/>
        <item h="1" x="2751"/>
        <item h="1" x="2525"/>
        <item h="1" x="2813"/>
        <item h="1" x="1682"/>
        <item h="1" x="2552"/>
        <item h="1" x="2519"/>
        <item h="1" x="1634"/>
        <item h="1" x="2458"/>
        <item h="1" x="1607"/>
        <item h="1" x="2758"/>
        <item h="1" x="2637"/>
        <item h="1" x="2720"/>
        <item h="1" x="2391"/>
        <item h="1" x="2737"/>
        <item h="1" x="1579"/>
        <item h="1" x="2498"/>
        <item h="1" x="2545"/>
        <item h="1" x="2666"/>
        <item h="1" x="2372"/>
        <item h="1" x="2532"/>
        <item h="1" x="2678"/>
        <item h="1" x="1554"/>
        <item h="1" x="2440"/>
        <item h="1" x="2736"/>
        <item h="1" x="2715"/>
        <item h="1" x="1530"/>
        <item h="1" x="2441"/>
        <item h="1" x="2502"/>
        <item h="1" x="2618"/>
        <item h="1" x="2514"/>
        <item h="1" x="2662"/>
        <item h="1" x="2802"/>
        <item h="1" x="1506"/>
        <item h="1" x="2482"/>
        <item h="1" x="2660"/>
        <item h="1" x="2355"/>
        <item h="1" x="2493"/>
        <item h="1" x="2727"/>
        <item h="1" x="1482"/>
        <item h="1" x="2464"/>
        <item h="1" x="2719"/>
        <item h="1" x="2747"/>
        <item h="1" x="2336"/>
        <item h="1" x="1469"/>
        <item h="1" x="2717"/>
        <item h="1" x="2448"/>
        <item h="1" x="2646"/>
        <item h="1" x="2485"/>
        <item h="1" x="2650"/>
        <item h="1" x="2475"/>
        <item h="1" x="2601"/>
        <item h="1" x="1456"/>
        <item h="1" x="2405"/>
        <item h="1" x="1426"/>
        <item h="1" x="2466"/>
        <item h="1" x="2701"/>
        <item h="1" x="2497"/>
        <item h="1" x="2710"/>
        <item h="1" x="2703"/>
        <item h="1" x="2321"/>
        <item h="1" x="2598"/>
        <item h="1" x="2524"/>
        <item h="1" x="1403"/>
        <item h="1" x="2665"/>
        <item h="1" x="2457"/>
        <item h="1" x="2434"/>
        <item h="1" x="2733"/>
        <item h="1" x="1326"/>
        <item h="1" x="2627"/>
        <item h="1" x="2451"/>
        <item h="1" x="1309"/>
        <item h="1" x="2302"/>
        <item h="1" x="2694"/>
        <item h="1" x="2581"/>
        <item h="1" x="1295"/>
        <item h="1" x="2686"/>
        <item h="1" x="2631"/>
        <item h="1" x="2788"/>
        <item h="1" x="2687"/>
        <item h="1" x="2286"/>
        <item h="1" x="2426"/>
        <item h="1" x="2644"/>
        <item h="1" x="2578"/>
        <item h="1" x="1222"/>
        <item h="1" x="2415"/>
        <item h="1" x="2714"/>
        <item h="1" x="2684"/>
        <item h="1" x="1213"/>
        <item h="1" x="2427"/>
        <item h="1" x="2387"/>
        <item h="1" x="2507"/>
        <item h="1" x="1167"/>
        <item h="1" x="2481"/>
        <item h="1" x="1058"/>
        <item h="1" x="2395"/>
        <item h="1" x="1051"/>
        <item h="1" x="2376"/>
        <item h="1" x="2407"/>
        <item h="1" x="2368"/>
        <item h="1" x="2269"/>
        <item h="1" x="2559"/>
        <item h="1" x="1040"/>
        <item h="1" x="2358"/>
        <item h="1" x="2626"/>
        <item h="1" x="2672"/>
        <item h="1" x="2420"/>
        <item h="1" x="2649"/>
        <item h="1" x="2699"/>
        <item h="1" x="2669"/>
        <item h="1" x="2561"/>
        <item h="1" x="1027"/>
        <item h="1" x="2408"/>
        <item h="1" x="2667"/>
        <item h="1" x="2661"/>
        <item h="1" x="2389"/>
        <item h="1" x="2777"/>
        <item h="1" x="2492"/>
        <item h="1" x="993"/>
        <item h="1" x="2463"/>
        <item h="1" x="2671"/>
        <item h="1" x="2539"/>
        <item h="1" x="2255"/>
        <item h="1" x="2447"/>
        <item h="1" x="877"/>
        <item h="1" x="2613"/>
        <item h="1" x="2390"/>
        <item h="1" x="868"/>
        <item h="1" x="2433"/>
        <item h="1" x="2645"/>
        <item h="1" x="2351"/>
        <item h="1" x="2370"/>
        <item h="1" x="2588"/>
        <item h="1" x="2542"/>
        <item h="1" x="2342"/>
        <item h="1" x="2399"/>
        <item h="1" x="2238"/>
        <item h="1" x="838"/>
        <item h="1" x="2607"/>
        <item h="1" x="2414"/>
        <item h="1" x="807"/>
        <item h="1" x="2308"/>
        <item h="1" x="2353"/>
        <item h="1" x="2655"/>
        <item h="1" x="2371"/>
        <item h="1" x="2586"/>
        <item h="1" x="772"/>
        <item h="1" x="2332"/>
        <item h="1" x="743"/>
        <item h="1" x="2334"/>
        <item h="1" x="2474"/>
        <item h="1" x="2522"/>
        <item h="1" x="2394"/>
        <item h="1" x="686"/>
        <item h="1" x="2320"/>
        <item h="1" x="2290"/>
        <item h="1" x="648"/>
        <item h="1" x="2193"/>
        <item h="1" x="2354"/>
        <item h="1" x="2683"/>
        <item h="1" x="2593"/>
        <item h="1" x="2608"/>
        <item h="1" x="2274"/>
        <item h="1" x="2653"/>
        <item h="1" x="2456"/>
        <item h="1" x="2570"/>
        <item h="1" x="2380"/>
        <item h="1" x="2258"/>
        <item h="1" x="2174"/>
        <item h="1" x="2318"/>
        <item h="1" x="2244"/>
        <item h="1" x="2760"/>
        <item h="1" x="2227"/>
        <item h="1" x="2636"/>
        <item h="1" x="2300"/>
        <item h="1" x="2212"/>
        <item h="1" x="2550"/>
        <item h="1" x="2633"/>
        <item h="1" x="2568"/>
        <item h="1" x="2503"/>
        <item h="1" x="2505"/>
        <item h="1" x="2154"/>
        <item h="1" x="2635"/>
        <item h="1" x="593"/>
        <item h="1" x="2357"/>
        <item h="1" x="2587"/>
        <item h="1" x="2196"/>
        <item h="1" x="482"/>
        <item h="1" x="2573"/>
        <item h="1" x="2179"/>
        <item h="1" x="2612"/>
        <item h="1" x="2362"/>
        <item h="1" x="2341"/>
        <item h="1" x="444"/>
        <item h="1" x="2284"/>
        <item h="1" x="2335"/>
        <item h="1" x="2323"/>
        <item h="1" x="423"/>
        <item h="1" x="2137"/>
        <item h="1" x="2489"/>
        <item h="1" x="385"/>
        <item h="1" x="2267"/>
        <item h="1" x="344"/>
        <item h="1" x="2569"/>
        <item h="1" x="2615"/>
        <item h="1" x="2160"/>
        <item h="1" x="323"/>
        <item h="1" x="2253"/>
        <item h="1" x="2123"/>
        <item h="1" x="2487"/>
        <item h="1" x="301"/>
        <item h="1" x="2307"/>
        <item h="1" x="2112"/>
        <item h="1" x="2619"/>
        <item h="1" x="2617"/>
        <item h="1" x="2425"/>
        <item h="1" x="2236"/>
        <item h="1" x="2100"/>
        <item h="1" x="2222"/>
        <item h="1" x="2140"/>
        <item h="1" x="2471"/>
        <item h="1" x="2530"/>
        <item h="1" x="279"/>
        <item h="1" x="2468"/>
        <item h="1" x="2208"/>
        <item h="1" x="2298"/>
        <item h="1" x="2651"/>
        <item h="1" x="2592"/>
        <item h="1" x="2128"/>
        <item h="1" x="2289"/>
        <item h="1" x="2301"/>
        <item h="1" x="2312"/>
        <item h="1" x="2549"/>
        <item h="1" x="2595"/>
        <item h="1" x="2453"/>
        <item h="1" x="2191"/>
        <item h="1" x="2729"/>
        <item h="1" x="2599"/>
        <item h="1" x="2285"/>
        <item h="1" x="2087"/>
        <item h="1" x="2104"/>
        <item h="1" x="2529"/>
        <item h="1" x="2597"/>
        <item h="1" x="2092"/>
        <item h="1" x="2293"/>
        <item h="1" x="2572"/>
        <item h="1" x="2282"/>
        <item h="1" x="2439"/>
        <item h="1" x="2268"/>
        <item h="1" x="2406"/>
        <item h="1" x="2620"/>
        <item h="1" x="2512"/>
        <item h="1" x="2152"/>
        <item h="1" x="259"/>
        <item h="1" x="2072"/>
        <item h="1" x="2632"/>
        <item h="1" x="238"/>
        <item h="1" x="2243"/>
        <item h="1" x="2057"/>
        <item h="1" x="2068"/>
        <item h="1" x="2279"/>
        <item h="1" x="2265"/>
        <item h="1" x="2042"/>
        <item h="1" x="2579"/>
        <item h="1" x="2226"/>
        <item h="1" x="2254"/>
        <item h="1" x="2575"/>
        <item h="1" x="2135"/>
        <item h="1" x="217"/>
        <item h="1" x="2437"/>
        <item h="1" x="2211"/>
        <item h="1" x="2388"/>
        <item h="1" x="2535"/>
        <item h="1" x="2260"/>
        <item h="1" x="2424"/>
        <item h="1" x="2025"/>
        <item h="1" x="2496"/>
        <item h="1" x="2511"/>
        <item h="1" x="2251"/>
        <item h="1" x="196"/>
        <item h="1" x="2614"/>
        <item h="1" x="2178"/>
        <item h="1" x="2237"/>
        <item h="1" x="2554"/>
        <item h="1" x="2009"/>
        <item h="1" x="2422"/>
        <item h="1" x="2577"/>
        <item h="1" x="2528"/>
        <item h="1" x="174"/>
        <item h="1" x="2403"/>
        <item h="1" x="2246"/>
        <item h="1" x="2230"/>
        <item h="1" x="2600"/>
        <item h="1" x="2369"/>
        <item h="1" x="2223"/>
        <item h="1" x="2235"/>
        <item h="1" x="153"/>
        <item h="1" x="2216"/>
        <item h="1" x="2054"/>
        <item h="1" x="1996"/>
        <item h="1" x="2558"/>
        <item h="1" x="1979"/>
        <item h="1" x="2159"/>
        <item h="1" x="2540"/>
        <item h="1" x="2220"/>
        <item h="1" x="2594"/>
        <item h="1" x="2139"/>
        <item h="1" x="1963"/>
        <item h="1" x="2695"/>
        <item h="1" x="2385"/>
        <item h="1" x="2495"/>
        <item h="1" x="2209"/>
        <item h="1" x="2479"/>
        <item h="1" x="131"/>
        <item h="1" x="2556"/>
        <item h="1" x="1946"/>
        <item h="1" x="2103"/>
        <item h="1" x="2401"/>
        <item h="1" x="2037"/>
        <item h="1" x="2206"/>
        <item h="1" x="2091"/>
        <item h="1" x="2580"/>
        <item h="1" x="2516"/>
        <item h="1" x="2200"/>
        <item h="1" x="2192"/>
        <item h="1" x="2510"/>
        <item h="1" x="2521"/>
        <item h="1" x="2574"/>
        <item h="1" x="2534"/>
        <item h="1" x="2021"/>
        <item h="1" x="2352"/>
        <item h="1" x="1936"/>
        <item h="1" x="2189"/>
        <item h="1" x="2478"/>
        <item h="1" x="2183"/>
        <item h="1" x="109"/>
        <item h="1" x="2367"/>
        <item h="1" x="1920"/>
        <item h="1" x="2173"/>
        <item h="1" x="2071"/>
        <item h="1" x="2461"/>
        <item h="1" x="1906"/>
        <item h="1" x="2560"/>
        <item h="1" x="2111"/>
        <item h="1" x="2153"/>
        <item h="1" x="1891"/>
        <item h="1" x="2444"/>
        <item h="1" x="2056"/>
        <item h="1" x="1872"/>
        <item h="1" x="2165"/>
        <item h="1" x="1992"/>
        <item h="1" x="2382"/>
        <item h="1" x="1857"/>
        <item h="1" x="2136"/>
        <item h="1" x="2171"/>
        <item h="1" x="2537"/>
        <item h="1" x="2024"/>
        <item h="1" x="2504"/>
        <item h="1" x="2445"/>
        <item h="1" x="2680"/>
        <item h="1" x="2333"/>
        <item h="1" x="2122"/>
        <item h="1" x="87"/>
        <item h="1" x="2430"/>
        <item h="1" x="2008"/>
        <item h="1" x="1995"/>
        <item h="1" x="2099"/>
        <item h="1" x="2350"/>
        <item h="1" x="2150"/>
        <item h="1" x="2364"/>
        <item h="1" x="1978"/>
        <item h="1" x="2500"/>
        <item h="1" x="1842"/>
        <item h="1" x="2520"/>
        <item h="1" x="1973"/>
        <item h="1" x="2411"/>
        <item h="1" x="65"/>
        <item h="1" x="1962"/>
        <item h="1" x="2319"/>
        <item h="1" x="2477"/>
        <item h="1" x="1828"/>
        <item h="1" x="1813"/>
        <item h="1" x="2330"/>
        <item h="1" x="2085"/>
        <item h="1" x="2518"/>
        <item h="1" x="1945"/>
        <item h="1" x="2145"/>
        <item h="1" x="2555"/>
        <item h="1" x="1958"/>
        <item h="1" x="2431"/>
        <item h="1" x="2086"/>
        <item h="1" x="43"/>
        <item h="1" x="2133"/>
        <item h="1" x="1799"/>
        <item h="1" x="2393"/>
        <item h="1" x="5"/>
        <item h="1" x="2541"/>
        <item h="1" x="2460"/>
        <item h="1" x="2347"/>
        <item h="1" x="1785"/>
        <item h="1" x="1919"/>
        <item h="1" x="2536"/>
        <item h="1" x="1905"/>
        <item h="1" x="1776"/>
        <item h="1" x="2329"/>
        <item h="1" x="1890"/>
        <item h="1" x="2316"/>
        <item h="1" x="2469"/>
        <item h="1" x="2052"/>
        <item h="1" x="1761"/>
        <item h="1" x="2313"/>
        <item h="1" x="2374"/>
        <item h="1" x="2067"/>
        <item h="1" x="1871"/>
        <item h="1" x="2035"/>
        <item h="1" x="1812"/>
        <item h="1" x="2412"/>
        <item h="1" x="1745"/>
        <item h="1" x="1931"/>
        <item h="1" x="2484"/>
        <item h="1" x="1628"/>
        <item h="1" x="1746"/>
        <item h="1" x="1616"/>
        <item h="1" x="2299"/>
        <item h="1" x="2297"/>
        <item h="1" x="1698"/>
        <item h="1" x="2294"/>
        <item h="1" x="1573"/>
        <item h="1" x="2019"/>
        <item h="1" x="1546"/>
        <item h="1" x="2499"/>
        <item h="1" x="2443"/>
        <item h="1" x="1689"/>
        <item h="1" x="2110"/>
        <item h="1" x="2338"/>
        <item h="1" x="1488"/>
        <item h="1" x="2281"/>
        <item h="1" x="2283"/>
        <item h="1" x="1444"/>
        <item h="1" x="2517"/>
        <item h="1" x="1676"/>
        <item h="1" x="1432"/>
        <item h="1" x="2501"/>
        <item h="1" x="2429"/>
        <item h="1" x="1380"/>
        <item h="1" x="2264"/>
        <item h="1" x="2097"/>
        <item h="1" x="1300"/>
        <item h="1" x="1666"/>
        <item h="1" x="2053"/>
        <item h="1" x="2438"/>
        <item h="1" x="2266"/>
        <item h="1" x="1289"/>
        <item h="1" x="2304"/>
        <item h="1" x="1247"/>
        <item h="1" x="1652"/>
        <item h="1" x="1171"/>
        <item h="1" x="1641"/>
        <item h="1" x="2250"/>
        <item h="1" x="1157"/>
        <item h="1" x="1537"/>
        <item h="1" x="2287"/>
        <item h="1" x="2486"/>
        <item h="1" x="1500"/>
        <item h="1" x="1114"/>
        <item h="1" x="1489"/>
        <item h="1" x="1095"/>
        <item h="1" x="1476"/>
        <item h="1" x="2483"/>
        <item h="1" x="1045"/>
        <item h="1" x="2410"/>
        <item h="1" x="2234"/>
        <item h="1" x="2036"/>
        <item h="1" x="1433"/>
        <item h="1" x="2252"/>
        <item h="1" x="2083"/>
        <item h="1" x="987"/>
        <item h="1" x="1409"/>
        <item h="1" x="2271"/>
        <item h="1" x="950"/>
        <item h="1" x="2402"/>
        <item h="1" x="2256"/>
        <item h="1" x="935"/>
        <item h="1" x="1916"/>
        <item h="1" x="1282"/>
        <item h="1" x="884"/>
        <item h="1" x="2467"/>
        <item h="1" x="2065"/>
        <item h="1" x="2240"/>
        <item h="1" x="1273"/>
        <item h="1" x="2020"/>
        <item h="1" x="1261"/>
        <item h="1" x="872"/>
        <item h="1" x="2204"/>
        <item h="1" x="1248"/>
        <item h="1" x="2210"/>
        <item h="1" x="1239"/>
        <item h="1" x="2465"/>
        <item h="1" x="860"/>
        <item h="1" x="2449"/>
        <item h="1" x="1219"/>
        <item h="1" x="2004"/>
        <item h="1" x="827"/>
        <item h="1" x="1207"/>
        <item h="1" x="2383"/>
        <item h="1" x="2005"/>
        <item h="1" x="2107"/>
        <item h="1" x="2194"/>
        <item h="1" x="1903"/>
        <item h="1" x="1183"/>
        <item h="1" x="2436"/>
        <item h="1" x="2261"/>
        <item h="1" x="812"/>
        <item h="1" x="1990"/>
        <item h="1" x="2221"/>
        <item h="1" x="2188"/>
        <item h="1" x="796"/>
        <item h="1" x="2051"/>
        <item h="1" x="787"/>
        <item h="1" x="1991"/>
        <item h="1" x="2248"/>
        <item h="1" x="2232"/>
        <item h="1" x="777"/>
        <item h="1" x="1172"/>
        <item h="1" x="1971"/>
        <item h="1" x="732"/>
        <item h="1" x="2169"/>
        <item h="1" x="2375"/>
        <item h="1" x="2207"/>
        <item h="1" x="1972"/>
        <item h="1" x="2628"/>
        <item h="1" x="2094"/>
        <item h="1" x="711"/>
        <item h="1" x="2452"/>
        <item h="1" x="1885"/>
        <item h="1" x="1957"/>
        <item h="1" x="2418"/>
        <item h="1" x="2450"/>
        <item h="1" x="693"/>
        <item h="1" x="2149"/>
        <item h="1" x="674"/>
        <item h="1" x="2218"/>
        <item h="1" x="1956"/>
        <item h="1" x="2156"/>
        <item h="1" x="637"/>
        <item h="1" x="2365"/>
        <item h="1" x="1158"/>
        <item h="1" x="620"/>
        <item h="1" x="2076"/>
        <item h="1" x="1867"/>
        <item h="1" x="1146"/>
        <item h="1" x="2017"/>
        <item h="1" x="1943"/>
        <item h="1" x="1136"/>
        <item h="1" x="2190"/>
        <item h="1" x="602"/>
        <item h="1" x="2132"/>
        <item h="1" x="2138"/>
        <item h="1" x="1102"/>
        <item h="1" x="583"/>
        <item h="1" x="2125"/>
        <item h="1" x="1088"/>
        <item h="1" x="2202"/>
        <item h="1" x="1076"/>
        <item h="1" x="530"/>
        <item h="1" x="2109"/>
        <item h="1" x="1019"/>
        <item h="1" x="2348"/>
        <item h="1" x="2392"/>
        <item h="1" x="509"/>
        <item h="1" x="997"/>
        <item h="1" x="454"/>
        <item h="1" x="1930"/>
        <item h="1" x="2060"/>
        <item h="1" x="2172"/>
        <item h="1" x="1854"/>
        <item h="1" x="2398"/>
        <item h="1" x="2609"/>
        <item h="1" x="960"/>
        <item h="1" x="2421"/>
        <item h="1" x="2081"/>
        <item h="1" x="2185"/>
        <item h="1" x="2417"/>
        <item h="1" x="1988"/>
        <item h="1" x="2488"/>
        <item h="1" x="2167"/>
        <item h="1" x="2435"/>
        <item h="1" x="946"/>
        <item h="1" x="1929"/>
        <item h="1" x="936"/>
        <item h="1" x="433"/>
        <item h="1" x="2064"/>
        <item h="1" x="925"/>
        <item h="1" x="411"/>
        <item h="1" x="1915"/>
        <item h="1" x="393"/>
        <item h="1" x="913"/>
        <item h="1" x="2045"/>
        <item h="1" x="2147"/>
        <item h="1" x="374"/>
        <item h="1" x="1838"/>
        <item h="1" x="902"/>
        <item h="1" x="2339"/>
        <item h="1" x="873"/>
        <item h="1" x="354"/>
        <item h="1" x="2029"/>
        <item h="1" x="2151"/>
        <item h="1" x="2419"/>
        <item h="1" x="2314"/>
        <item h="1" x="2589"/>
        <item h="1" x="332"/>
        <item h="1" x="845"/>
        <item h="1" x="311"/>
        <item h="1" x="2378"/>
        <item h="1" x="1914"/>
        <item h="1" x="828"/>
        <item h="1" x="1826"/>
        <item h="1" x="1901"/>
        <item h="1" x="289"/>
        <item h="1" x="2400"/>
        <item h="1" x="1902"/>
        <item h="1" x="2416"/>
        <item h="1" x="268"/>
        <item h="1" x="813"/>
        <item h="1" x="2470"/>
        <item h="1" x="248"/>
        <item h="1" x="2114"/>
        <item h="1" x="2119"/>
        <item h="1" x="2050"/>
        <item h="1" x="797"/>
        <item h="1" x="226"/>
        <item h="1" x="2011"/>
        <item h="1" x="1883"/>
        <item h="1" x="762"/>
        <item h="1" x="2101"/>
        <item h="1" x="2295"/>
        <item h="1" x="750"/>
        <item h="1" x="205"/>
        <item h="1" x="2397"/>
        <item h="1" x="2095"/>
        <item h="1" x="2373"/>
        <item h="1" x="2345"/>
        <item h="1" x="2088"/>
        <item h="1" x="2551"/>
        <item h="1" x="2078"/>
        <item h="1" x="1865"/>
        <item h="1" x="184"/>
        <item h="1" x="1884"/>
        <item h="1" x="1795"/>
        <item h="1" x="2134"/>
        <item h="1" x="2326"/>
        <item h="1" x="733"/>
        <item h="1" x="2033"/>
        <item h="1" x="1783"/>
        <item h="1" x="2055"/>
        <item h="1" x="2305"/>
        <item h="1" x="712"/>
        <item h="1" x="2061"/>
        <item h="1" x="163"/>
        <item h="1" x="2311"/>
        <item h="1" x="2381"/>
        <item h="1" x="2016"/>
        <item h="1" x="2000"/>
        <item h="1" x="2047"/>
        <item h="1" x="1852"/>
        <item h="1" x="1772"/>
        <item h="1" x="2002"/>
        <item h="1" x="1866"/>
        <item h="1" x="141"/>
        <item h="1" x="2292"/>
        <item h="1" x="2030"/>
        <item h="1" x="2396"/>
        <item h="1" x="2277"/>
        <item h="1" x="2379"/>
        <item h="1" x="2262"/>
        <item h="1" x="1836"/>
        <item h="1" x="1853"/>
        <item h="1" x="2013"/>
        <item h="1" x="1969"/>
        <item h="1" x="2039"/>
        <item h="1" x="2006"/>
        <item h="1" x="694"/>
        <item h="1" x="1993"/>
        <item h="1" x="675"/>
        <item h="1" x="2531"/>
        <item h="1" x="1837"/>
        <item h="1" x="2377"/>
        <item h="1" x="1968"/>
        <item h="1" x="119"/>
        <item h="1" x="1824"/>
        <item h="1" x="2098"/>
        <item h="1" x="1975"/>
        <item h="1" x="1757"/>
        <item h="1" x="2249"/>
        <item h="1" x="2361"/>
        <item h="1" x="1825"/>
        <item h="1" x="97"/>
        <item h="1" x="1983"/>
        <item h="1" x="2363"/>
        <item h="1" x="1960"/>
        <item h="1" x="658"/>
        <item h="1" x="1985"/>
        <item h="1" x="75"/>
        <item h="1" x="2214"/>
        <item h="1" x="2233"/>
        <item h="1" x="2272"/>
        <item h="1" x="1809"/>
        <item h="1" x="2356"/>
        <item h="1" x="2346"/>
        <item h="1" x="1954"/>
        <item h="1" x="2084"/>
        <item h="1" x="1808"/>
        <item h="1" x="2257"/>
        <item h="1" x="2219"/>
        <item h="1" x="53"/>
        <item h="1" x="2423"/>
        <item h="1" x="1966"/>
        <item h="1" x="2163"/>
        <item h="1" x="16"/>
        <item h="1" x="1951"/>
        <item h="1" x="2360"/>
        <item h="1" x="1940"/>
        <item h="1" x="1933"/>
        <item h="1" x="1952"/>
        <item h="1" x="2337"/>
        <item h="1" x="1771"/>
        <item h="1" x="2513"/>
        <item h="1" x="2143"/>
        <item h="1" x="2186"/>
        <item h="1" x="2130"/>
        <item h="1" x="1794"/>
        <item h="1" x="1918"/>
        <item h="1" x="1925"/>
        <item h="1" x="2327"/>
        <item h="1" x="2241"/>
        <item h="1" x="1904"/>
        <item h="1" x="2074"/>
        <item h="1" x="1911"/>
        <item h="1" x="1950"/>
        <item h="1" x="2322"/>
        <item h="1" x="2066"/>
        <item h="1" x="638"/>
        <item h="1" x="2059"/>
        <item h="1" x="1782"/>
        <item h="1" x="1756"/>
        <item h="1" x="2148"/>
        <item h="1" x="2027"/>
        <item h="1" x="1720"/>
        <item h="1" x="1770"/>
        <item h="1" x="621"/>
        <item h="1" x="1755"/>
        <item h="1" x="2344"/>
        <item h="1" x="1999"/>
        <item h="1" x="1743"/>
        <item h="1" x="1887"/>
        <item h="1" x="1742"/>
        <item h="1" x="584"/>
        <item h="1" x="1939"/>
        <item h="1" x="1879"/>
        <item h="1" x="1981"/>
        <item h="1" x="2225"/>
        <item h="1" x="1928"/>
        <item h="1" x="1708"/>
        <item h="1" x="2120"/>
        <item h="1" x="566"/>
        <item h="1" x="1861"/>
        <item h="1" x="1948"/>
        <item h="1" x="2108"/>
        <item h="1" x="2328"/>
        <item h="1" x="1730"/>
        <item h="1" x="1686"/>
        <item h="1" x="2303"/>
        <item h="1" x="1922"/>
        <item h="1" x="2096"/>
        <item h="1" x="551"/>
        <item h="1" x="1674"/>
        <item h="1" x="1909"/>
        <item h="1" x="1718"/>
        <item h="1" x="2079"/>
        <item h="1" x="531"/>
        <item h="1" x="510"/>
        <item h="1" x="1848"/>
        <item h="1" x="2359"/>
        <item h="1" x="2325"/>
        <item h="1" x="1707"/>
        <item h="1" x="1731"/>
        <item h="1" x="1831"/>
        <item h="1" x="1696"/>
        <item h="1" x="1662"/>
        <item h="1" x="491"/>
        <item h="1" x="1818"/>
        <item h="1" x="2480"/>
        <item h="1" x="2062"/>
        <item h="1" x="473"/>
        <item h="1" x="2176"/>
        <item h="1" x="1650"/>
        <item h="1" x="1685"/>
        <item h="1" x="434"/>
        <item h="1" x="2048"/>
        <item h="1" x="1898"/>
        <item h="1" x="412"/>
        <item h="1" x="1638"/>
        <item h="1" x="2384"/>
        <item h="1" x="1893"/>
        <item h="1" x="1803"/>
        <item h="1" x="1719"/>
        <item h="1" x="1780"/>
        <item h="1" x="2157"/>
        <item h="1" x="394"/>
        <item h="1" x="1875"/>
        <item h="1" x="1765"/>
        <item h="1" x="1881"/>
        <item h="1" x="2310"/>
        <item h="1" x="1672"/>
        <item h="1" x="2031"/>
        <item h="1" x="2278"/>
        <item h="1" x="2014"/>
        <item h="1" x="1752"/>
        <item h="1" x="1986"/>
        <item h="1" x="1869"/>
        <item h="1" x="2462"/>
        <item h="1" x="2343"/>
        <item h="1" x="1739"/>
        <item h="1" x="1967"/>
        <item h="1" x="1839"/>
        <item h="1" x="1660"/>
        <item h="1" x="375"/>
        <item h="1" x="1941"/>
        <item h="1" x="1725"/>
        <item h="1" x="1862"/>
        <item h="1" x="1626"/>
        <item h="1" x="1926"/>
        <item h="1" x="1702"/>
        <item h="1" x="355"/>
        <item h="1" x="1649"/>
        <item h="1" x="1692"/>
        <item h="1" x="333"/>
        <item h="1" x="2446"/>
        <item h="1" x="1697"/>
        <item h="1" x="1912"/>
        <item h="1" x="2259"/>
        <item h="1" x="1827"/>
        <item h="1" x="1680"/>
        <item h="1" x="1669"/>
        <item h="1" x="2034"/>
        <item h="1" x="1637"/>
        <item h="1" x="1624"/>
        <item h="1" x="312"/>
        <item h="1" x="1858"/>
        <item h="1" x="2126"/>
        <item h="1" x="1896"/>
        <item h="1" x="1657"/>
        <item h="1" x="1895"/>
        <item h="1" x="2115"/>
        <item h="1" x="1610"/>
        <item h="1" x="1880"/>
        <item h="1" x="2366"/>
        <item h="1" x="1844"/>
        <item h="1" x="1611"/>
        <item h="1" x="2089"/>
        <item h="1" x="2324"/>
        <item h="1" x="1645"/>
        <item h="1" x="2432"/>
        <item h="1" x="1811"/>
        <item h="1" x="2070"/>
        <item h="1" x="1816"/>
        <item h="1" x="2291"/>
        <item h="1" x="1797"/>
        <item h="1" x="1787"/>
        <item h="1" x="1849"/>
        <item h="1" x="1673"/>
        <item h="1" x="290"/>
        <item h="1" x="1597"/>
        <item h="1" x="1620"/>
        <item h="1" x="1899"/>
        <item h="1" x="1599"/>
        <item h="1" x="1591"/>
        <item h="1" x="1784"/>
        <item h="1" x="2247"/>
        <item h="1" x="1581"/>
        <item h="1" x="1850"/>
        <item h="1" x="1577"/>
        <item h="1" x="1832"/>
        <item h="1" x="1617"/>
        <item h="1" x="2040"/>
        <item h="1" x="1562"/>
        <item h="1" x="1661"/>
        <item h="1" x="2018"/>
        <item h="1" x="2270"/>
        <item h="1" x="1588"/>
        <item h="1" x="1552"/>
        <item h="1" x="269"/>
        <item h="1" x="1548"/>
        <item h="1" x="1527"/>
        <item h="1" x="2413"/>
        <item h="1" x="1759"/>
        <item h="1" x="1503"/>
        <item h="1" x="1567"/>
        <item h="1" x="1877"/>
        <item h="1" x="249"/>
        <item h="1" x="1819"/>
        <item h="1" x="1733"/>
        <item h="1" x="1464"/>
        <item h="1" x="2349"/>
        <item h="1" x="2229"/>
        <item h="1" x="1421"/>
        <item h="1" x="1556"/>
        <item h="1" x="1491"/>
        <item h="1" x="2003"/>
        <item h="1" x="1863"/>
        <item h="1" x="1709"/>
        <item h="1" x="2231"/>
        <item h="1" x="1480"/>
        <item h="1" x="1391"/>
        <item h="1" x="1583"/>
        <item h="1" x="2276"/>
        <item h="1" x="1437"/>
        <item h="1" x="2007"/>
        <item h="1" x="1198"/>
        <item h="1" x="1413"/>
        <item h="1" x="2309"/>
        <item h="1" x="1687"/>
        <item h="1" x="1532"/>
        <item h="1" x="1395"/>
        <item h="1" x="1186"/>
        <item h="1" x="227"/>
        <item h="1" x="1989"/>
        <item h="1" x="1344"/>
        <item h="1" x="1175"/>
        <item h="1" x="1790"/>
        <item h="1" x="1316"/>
        <item h="1" x="2215"/>
        <item h="1" x="1651"/>
        <item h="1" x="1306"/>
        <item h="1" x="1781"/>
        <item h="1" x="1625"/>
        <item h="1" x="1518"/>
        <item h="1" x="1138"/>
        <item h="1" x="1285"/>
        <item h="1" x="1509"/>
        <item h="1" x="1753"/>
        <item h="1" x="1264"/>
        <item h="1" x="1116"/>
        <item h="1" x="1834"/>
        <item h="1" x="1613"/>
        <item h="1" x="1090"/>
        <item h="1" x="206"/>
        <item h="1" x="1976"/>
        <item h="1" x="1598"/>
        <item h="1" x="1535"/>
        <item h="1" x="1210"/>
        <item h="1" x="2217"/>
        <item h="1" x="927"/>
        <item h="1" x="1200"/>
        <item h="1" x="185"/>
        <item h="1" x="1521"/>
        <item h="1" x="1740"/>
        <item h="1" x="848"/>
        <item h="1" x="1961"/>
        <item h="1" x="1163"/>
        <item h="1" x="2199"/>
        <item h="1" x="1805"/>
        <item h="1" x="831"/>
        <item h="1" x="1726"/>
        <item h="1" x="1582"/>
        <item h="1" x="2201"/>
        <item h="1" x="1498"/>
        <item h="1" x="1131"/>
        <item h="1" x="765"/>
        <item h="1" x="1097"/>
        <item h="1" x="2184"/>
        <item h="1" x="1767"/>
        <item h="1" x="753"/>
        <item h="1" x="2239"/>
        <item h="1" x="1048"/>
        <item h="1" x="1714"/>
        <item h="1" x="2182"/>
        <item h="1" x="1419"/>
        <item h="1" x="1037"/>
        <item h="1" x="164"/>
        <item h="1" x="1024"/>
        <item h="1" x="1569"/>
        <item h="1" x="1934"/>
        <item h="1" x="1568"/>
        <item h="1" x="1970"/>
        <item h="1" x="1472"/>
        <item h="1" x="2166"/>
        <item h="1" x="1008"/>
        <item h="1" x="736"/>
        <item h="1" x="2315"/>
        <item h="1" x="929"/>
        <item h="1" x="1632"/>
        <item h="1" x="1271"/>
        <item h="1" x="1727"/>
        <item h="1" x="865"/>
        <item h="1" x="1716"/>
        <item h="1" x="1557"/>
        <item h="1" x="1260"/>
        <item h="1" x="851"/>
        <item h="1" x="2224"/>
        <item h="1" x="1704"/>
        <item h="1" x="715"/>
        <item h="1" x="1592"/>
        <item h="1" x="1544"/>
        <item h="1" x="2146"/>
        <item h="1" x="1681"/>
        <item h="1" x="1245"/>
        <item h="1" x="697"/>
        <item h="1" x="2164"/>
        <item h="1" x="1646"/>
        <item h="1" x="142"/>
        <item h="1" x="1504"/>
        <item h="1" x="1633"/>
        <item h="1" x="678"/>
        <item h="1" x="834"/>
        <item h="1" x="1459"/>
        <item h="1" x="1621"/>
        <item h="1" x="1225"/>
        <item h="1" x="1492"/>
        <item h="1" x="1606"/>
        <item h="1" x="2131"/>
        <item h="1" x="660"/>
        <item h="1" x="1533"/>
        <item h="1" x="2340"/>
        <item h="1" x="817"/>
        <item h="1" x="1191"/>
        <item h="1" x="120"/>
        <item h="1" x="1594"/>
        <item h="1" x="641"/>
        <item h="1" x="803"/>
        <item h="1" x="1438"/>
        <item h="1" x="1578"/>
        <item h="1" x="1440"/>
        <item h="1" x="1424"/>
        <item h="1" x="790"/>
        <item h="1" x="1564"/>
        <item h="1" x="98"/>
        <item h="1" x="782"/>
        <item h="1" x="1519"/>
        <item h="1" x="1156"/>
        <item h="1" x="2118"/>
        <item h="1" x="1396"/>
        <item h="1" x="2144"/>
        <item h="1" x="1382"/>
        <item h="1" x="1429"/>
        <item h="1" x="1372"/>
        <item h="1" x="605"/>
        <item h="1" x="1354"/>
        <item h="1" x="1111"/>
        <item h="1" x="1496"/>
        <item h="1" x="1086"/>
        <item h="1" x="1416"/>
        <item h="1" x="1324"/>
        <item h="1" x="1541"/>
        <item h="1" x="2296"/>
        <item h="1" x="1529"/>
        <item h="1" x="1320"/>
        <item h="1" x="1955"/>
        <item h="1" x="1515"/>
        <item h="1" x="1307"/>
        <item h="1" x="768"/>
        <item h="1" x="1485"/>
        <item h="1" x="2245"/>
        <item h="1" x="1846"/>
        <item h="1" x="1405"/>
        <item h="1" x="1292"/>
        <item h="1" x="2306"/>
        <item h="1" x="1481"/>
        <item h="1" x="1232"/>
        <item h="1" x="966"/>
        <item h="1" x="2275"/>
        <item h="1" x="587"/>
        <item h="1" x="891"/>
        <item h="1" x="1164"/>
        <item h="1" x="1386"/>
        <item h="1" x="1468"/>
        <item h="1" x="1152"/>
        <item h="1" x="1377"/>
        <item h="1" x="2228"/>
        <item h="1" x="879"/>
        <item h="1" x="1119"/>
        <item h="1" x="1365"/>
        <item h="1" x="739"/>
        <item h="1" x="76"/>
        <item h="1" x="1014"/>
        <item h="1" x="1473"/>
        <item h="1" x="857"/>
        <item h="1" x="1822"/>
        <item h="1" x="719"/>
        <item h="1" x="1357"/>
        <item h="1" x="980"/>
        <item h="1" x="1402"/>
        <item h="1" x="1346"/>
        <item h="1" x="970"/>
        <item h="1" x="963"/>
        <item h="1" x="1384"/>
        <item h="1" x="1336"/>
        <item h="1" x="2106"/>
        <item h="1" x="953"/>
        <item h="1" x="1374"/>
        <item h="1" x="843"/>
        <item h="1" x="1888"/>
        <item h="1" x="2280"/>
        <item h="1" x="940"/>
        <item h="1" x="554"/>
        <item h="1" x="825"/>
        <item h="1" x="930"/>
        <item h="1" x="1870"/>
        <item h="1" x="1830"/>
        <item h="1" x="917"/>
        <item h="1" x="729"/>
        <item h="1" x="2093"/>
        <item h="1" x="700"/>
        <item h="1" x="708"/>
        <item h="1" x="1310"/>
        <item h="1" x="2077"/>
        <item h="1" x="906"/>
        <item h="1" x="2288"/>
        <item h="1" x="671"/>
        <item h="1" x="1298"/>
        <item h="1" x="54"/>
        <item h="1" x="534"/>
        <item h="1" x="1840"/>
        <item h="1" x="655"/>
        <item h="1" x="682"/>
        <item h="1" x="617"/>
        <item h="1" x="1287"/>
        <item h="1" x="2198"/>
        <item h="1" x="2075"/>
        <item h="1" x="513"/>
        <item h="1" x="1334"/>
        <item h="1" x="580"/>
        <item h="1" x="835"/>
        <item h="1" x="1317"/>
        <item h="1" x="494"/>
        <item h="1" x="1308"/>
        <item h="1" x="1268"/>
        <item h="1" x="548"/>
        <item h="1" x="1806"/>
        <item h="1" x="1798"/>
        <item h="1" x="17"/>
        <item h="1" x="664"/>
        <item h="1" x="1294"/>
        <item h="1" x="1259"/>
        <item h="1" x="1774"/>
        <item h="1" x="2263"/>
        <item h="1" x="2273"/>
        <item h="1" x="1253"/>
        <item h="1" x="527"/>
        <item h="1" x="1234"/>
        <item h="1" x="644"/>
        <item h="1" x="1212"/>
        <item h="1" x="506"/>
        <item h="1" x="1166"/>
        <item h="1" x="1237"/>
        <item h="1" x="818"/>
        <item h="1" x="488"/>
        <item h="1" x="2044"/>
        <item h="1" x="1141"/>
        <item h="1" x="627"/>
        <item h="1" x="457"/>
        <item h="1" x="2181"/>
        <item h="1" x="1120"/>
        <item h="1" x="1817"/>
        <item h="1" x="1760"/>
        <item h="1" x="1098"/>
        <item h="1" x="437"/>
        <item h="1" x="1734"/>
        <item h="1" x="1223"/>
        <item h="1" x="2175"/>
        <item h="1" x="2028"/>
        <item h="1" x="1215"/>
        <item h="1" x="1792"/>
        <item h="1" x="804"/>
        <item h="1" x="470"/>
        <item h="1" x="1721"/>
        <item h="1" x="1072"/>
        <item h="1" x="609"/>
        <item h="1" x="1050"/>
        <item h="1" x="1039"/>
        <item h="1" x="1688"/>
        <item h="1" x="451"/>
        <item h="1" x="1460"/>
        <item h="1" x="1026"/>
        <item h="1" x="1204"/>
        <item h="1" x="2242"/>
        <item h="1" x="1010"/>
        <item h="1" x="2046"/>
        <item h="1" x="992"/>
        <item h="1" x="430"/>
        <item h="1" x="1664"/>
        <item h="1" x="1196"/>
        <item h="1" x="791"/>
        <item h="1" x="1639"/>
        <item h="1" x="1190"/>
        <item h="1" x="1982"/>
        <item h="1" x="982"/>
        <item h="1" x="1614"/>
        <item h="1" x="1802"/>
        <item h="1" x="408"/>
        <item h="1" x="1768"/>
        <item h="1" x="1180"/>
        <item h="1" x="1965"/>
        <item h="1" x="415"/>
        <item h="1" x="1450"/>
        <item h="1" x="371"/>
        <item h="1" x="589"/>
        <item h="1" x="964"/>
        <item h="1" x="1585"/>
        <item h="1" x="955"/>
        <item h="1" x="896"/>
        <item h="1" x="572"/>
        <item h="1" x="1571"/>
        <item h="1" x="2162"/>
        <item h="1" x="1441"/>
        <item h="1" x="783"/>
        <item h="1" x="888"/>
        <item h="1" x="351"/>
        <item h="1" x="1949"/>
        <item h="1" x="1534"/>
        <item h="1" x="867"/>
        <item h="1" x="2213"/>
        <item h="1" x="397"/>
        <item h="1" x="330"/>
        <item h="1" x="853"/>
        <item h="1" x="1545"/>
        <item h="1" x="1430"/>
        <item h="1" x="2195"/>
        <item h="1" x="2012"/>
        <item h="1" x="1536"/>
        <item h="1" x="837"/>
        <item h="1" x="308"/>
        <item h="1" x="2155"/>
        <item h="1" x="1143"/>
        <item h="1" x="1938"/>
        <item h="1" x="1522"/>
        <item h="1" x="2177"/>
        <item h="1" x="820"/>
        <item h="1" x="2142"/>
        <item h="1" x="1499"/>
        <item h="1" x="769"/>
        <item h="1" x="806"/>
        <item h="1" x="557"/>
        <item h="1" x="1487"/>
        <item h="1" x="1923"/>
        <item h="1" x="1984"/>
        <item h="1" x="378"/>
        <item h="1" x="771"/>
        <item h="1" x="286"/>
        <item h="1" x="1134"/>
        <item h="1" x="758"/>
        <item h="1" x="1417"/>
        <item h="1" x="742"/>
        <item h="1" x="1453"/>
        <item h="1" x="1924"/>
        <item h="1" x="1127"/>
        <item h="1" x="1379"/>
        <item h="1" x="722"/>
        <item h="1" x="1406"/>
        <item h="1" x="2197"/>
        <item h="1" x="1360"/>
        <item h="1" x="2129"/>
        <item h="1" x="2203"/>
        <item h="1" x="2158"/>
        <item h="1" x="1910"/>
        <item h="1" x="1789"/>
        <item h="1" x="756"/>
        <item h="1" x="1328"/>
        <item h="1" x="1520"/>
        <item h="1" x="1312"/>
        <item h="1" x="538"/>
        <item h="1" x="265"/>
        <item h="1" x="1894"/>
        <item h="1" x="1122"/>
        <item h="1" x="1387"/>
        <item h="1" x="2187"/>
        <item h="1" x="1366"/>
        <item h="1" x="2117"/>
        <item h="1" x="517"/>
        <item h="1" x="685"/>
        <item h="1" x="358"/>
        <item h="1" x="245"/>
        <item h="1" x="1246"/>
        <item h="1" x="666"/>
        <item h="1" x="1876"/>
        <item h="1" x="2105"/>
        <item h="1" x="1347"/>
        <item h="1" x="1238"/>
        <item h="1" x="1226"/>
        <item h="1" x="1218"/>
        <item h="1" x="1311"/>
        <item h="1" x="740"/>
        <item h="1" x="1779"/>
        <item h="1" x="1197"/>
        <item h="1" x="1108"/>
        <item h="1" x="647"/>
        <item h="1" x="1192"/>
        <item h="1" x="1728"/>
        <item h="1" x="1280"/>
        <item h="1" x="223"/>
        <item h="1" x="1182"/>
        <item h="1" x="1100"/>
        <item h="1" x="202"/>
        <item h="1" x="2180"/>
        <item h="1" x="2168"/>
        <item h="1" x="1269"/>
        <item h="1" x="1094"/>
        <item h="1" x="1859"/>
        <item h="1" x="630"/>
        <item h="1" x="2127"/>
        <item h="1" x="612"/>
        <item h="1" x="1878"/>
        <item h="1" x="1145"/>
        <item h="1" x="2124"/>
        <item h="1" x="1112"/>
        <item h="1" x="336"/>
        <item h="1" x="496"/>
        <item h="1" x="1860"/>
        <item h="1" x="1087"/>
        <item h="1" x="1845"/>
        <item h="1" x="592"/>
        <item h="1" x="1084"/>
        <item h="1" x="1255"/>
        <item h="1" x="1847"/>
        <item h="1" x="2161"/>
        <item h="1" x="2058"/>
        <item h="1" x="1764"/>
        <item h="1" x="181"/>
        <item h="1" x="1044"/>
        <item h="1" x="1224"/>
        <item h="1" x="720"/>
        <item h="1" x="1829"/>
        <item h="1" x="1900"/>
        <item h="1" x="1032"/>
        <item h="1" x="575"/>
        <item h="1" x="541"/>
        <item h="1" x="1018"/>
        <item h="1" x="1216"/>
        <item h="1" x="995"/>
        <item h="1" x="2116"/>
        <item h="1" x="1170"/>
        <item h="1" x="949"/>
        <item h="1" x="520"/>
        <item h="1" x="1510"/>
        <item h="1" x="1144"/>
        <item h="1" x="934"/>
        <item h="1" x="1075"/>
        <item h="1" x="499"/>
        <item h="1" x="1128"/>
        <item h="1" x="923"/>
        <item h="1" x="2113"/>
        <item h="1" x="160"/>
        <item h="1" x="901"/>
        <item h="1" x="1067"/>
        <item h="1" x="315"/>
        <item h="1" x="2102"/>
        <item h="1" x="1068"/>
        <item h="1" x="858"/>
        <item h="1" x="1751"/>
        <item h="1" x="1801"/>
        <item h="1" x="1043"/>
        <item h="1" x="2141"/>
        <item h="1" x="481"/>
        <item h="1" x="1882"/>
        <item h="1" x="1029"/>
        <item h="1" x="1717"/>
        <item h="1" x="1017"/>
        <item h="1" x="1750"/>
        <item h="1" x="1053"/>
        <item h="1" x="1005"/>
        <item h="1" x="478"/>
        <item h="1" x="1042"/>
        <item h="1" x="138"/>
        <item h="1" x="761"/>
        <item h="1" x="2090"/>
        <item h="1" x="2121"/>
        <item h="1" x="1788"/>
        <item h="1" x="985"/>
        <item h="1" x="701"/>
        <item h="1" x="293"/>
        <item h="1" x="1016"/>
        <item h="1" x="748"/>
        <item h="1" x="974"/>
        <item h="1" x="1738"/>
        <item h="1" x="975"/>
        <item h="1" x="463"/>
        <item h="1" x="1705"/>
        <item h="1" x="730"/>
        <item h="1" x="1998"/>
        <item h="1" x="1713"/>
        <item h="1" x="1737"/>
        <item h="1" x="956"/>
        <item h="1" x="957"/>
        <item h="1" x="944"/>
        <item h="1" x="1778"/>
        <item h="1" x="943"/>
        <item h="1" x="1694"/>
        <item h="1" x="920"/>
        <item h="1" x="933"/>
        <item h="1" x="1701"/>
        <item h="1" x="461"/>
        <item h="1" x="116"/>
        <item h="1" x="919"/>
        <item h="1" x="910"/>
        <item h="1" x="1980"/>
        <item h="1" x="909"/>
        <item h="1" x="272"/>
        <item h="1" x="1497"/>
        <item h="1" x="898"/>
        <item h="1" x="1763"/>
        <item h="1" x="709"/>
        <item h="1" x="2080"/>
        <item h="1" x="889"/>
        <item h="1" x="1631"/>
        <item h="1" x="882"/>
        <item h="1" x="1683"/>
        <item h="1" x="94"/>
        <item h="1" x="870"/>
        <item h="1" x="443"/>
        <item h="1" x="1619"/>
        <item h="1" x="899"/>
        <item h="1" x="1864"/>
        <item h="1" x="1947"/>
        <item h="1" x="72"/>
        <item h="1" x="1604"/>
        <item h="1" x="855"/>
        <item h="1" x="2063"/>
        <item h="1" x="1749"/>
        <item h="1" x="252"/>
        <item h="1" x="840"/>
        <item h="1" x="1551"/>
        <item h="1" x="1671"/>
        <item h="1" x="841"/>
        <item h="1" x="1724"/>
        <item h="1" x="1526"/>
        <item h="1" x="692"/>
        <item h="1" x="50"/>
        <item h="1" x="2049"/>
        <item h="1" x="1908"/>
        <item h="1" x="822"/>
        <item h="1" x="1514"/>
        <item h="1" x="1658"/>
        <item h="1" x="794"/>
        <item h="1" x="823"/>
        <item h="1" x="774"/>
        <item h="1" x="672"/>
        <item h="1" x="656"/>
        <item h="1" x="1723"/>
        <item h="1" x="786"/>
        <item h="1" x="683"/>
        <item h="1" x="746"/>
        <item h="1" x="2032"/>
        <item h="1" x="2069"/>
        <item h="1" x="1479"/>
        <item h="1" x="1647"/>
        <item h="1" x="775"/>
        <item h="1" x="422"/>
        <item h="1" x="1712"/>
        <item h="1" x="12"/>
        <item h="1" x="725"/>
        <item h="1" x="1448"/>
        <item h="1" x="1874"/>
        <item h="1" x="2015"/>
        <item h="1" x="2041"/>
        <item h="1" x="618"/>
        <item h="1" x="1700"/>
        <item h="1" x="1635"/>
        <item h="1" x="1423"/>
        <item h="1" x="230"/>
        <item h="1" x="726"/>
        <item h="1" x="440"/>
        <item h="1" x="600"/>
        <item h="1" x="1486"/>
        <item h="1" x="2001"/>
        <item h="1" x="705"/>
        <item h="1" x="1678"/>
        <item h="1" x="1394"/>
        <item h="1" x="1843"/>
        <item h="1" x="690"/>
        <item h="1" x="1815"/>
        <item h="1" x="1622"/>
        <item h="1" x="704"/>
        <item h="1" x="1608"/>
        <item h="1" x="1655"/>
        <item h="1" x="669"/>
        <item h="1" x="404"/>
        <item h="1" x="1987"/>
        <item h="1" x="1362"/>
        <item h="1" x="689"/>
        <item h="1" x="2023"/>
        <item h="1" x="581"/>
        <item h="1" x="652"/>
        <item h="1" x="1644"/>
        <item h="1" x="1630"/>
        <item h="1" x="564"/>
        <item h="1" x="651"/>
        <item h="1" x="1343"/>
        <item h="1" x="209"/>
        <item h="1" x="1679"/>
        <item h="1" x="1800"/>
        <item h="1" x="549"/>
        <item h="1" x="634"/>
        <item h="1" x="528"/>
        <item h="1" x="1618"/>
        <item h="1" x="1595"/>
        <item h="1" x="1474"/>
        <item h="1" x="1994"/>
        <item h="1" x="507"/>
        <item h="1" x="1332"/>
        <item h="1" x="1748"/>
        <item h="1" x="1736"/>
        <item h="1" x="384"/>
        <item h="1" x="1977"/>
        <item h="1" x="1323"/>
        <item h="1" x="633"/>
        <item h="1" x="2073"/>
        <item h="1" x="2038"/>
        <item h="1" x="1691"/>
        <item h="1" x="489"/>
        <item h="1" x="1668"/>
        <item h="1" x="1602"/>
        <item h="1" x="1305"/>
        <item h="1" x="1942"/>
        <item h="1" x="1654"/>
        <item h="1" x="419"/>
        <item h="1" x="1580"/>
        <item h="1" x="1643"/>
        <item h="1" x="597"/>
        <item h="1" x="1927"/>
        <item h="1" x="188"/>
        <item h="1" x="1944"/>
        <item h="1" x="1589"/>
        <item h="1" x="471"/>
        <item h="1" x="1277"/>
        <item h="1" x="1601"/>
        <item h="1" x="1935"/>
        <item h="1" x="1575"/>
        <item h="1" x="1194"/>
        <item h="1" x="452"/>
        <item h="1" x="578"/>
        <item h="1" x="1435"/>
        <item h="1" x="1410"/>
        <item h="1" x="1361"/>
        <item h="1" x="1656"/>
        <item h="1" x="1351"/>
        <item h="1" x="1889"/>
        <item h="1" x="1913"/>
        <item h="1" x="1340"/>
        <item h="1" x="365"/>
        <item h="1" x="1162"/>
        <item h="1" x="1560"/>
        <item h="1" x="2022"/>
        <item h="1" x="596"/>
        <item h="1" x="431"/>
        <item h="1" x="1319"/>
        <item h="1" x="1302"/>
        <item h="1" x="1897"/>
        <item h="1" x="1290"/>
        <item h="1" x="1565"/>
        <item h="1" x="545"/>
        <item h="1" x="1151"/>
        <item h="1" x="524"/>
        <item h="1" x="1262"/>
        <item h="1" x="409"/>
        <item h="1" x="1257"/>
        <item h="1" x="503"/>
        <item h="1" x="1250"/>
        <item h="1" x="167"/>
        <item h="1" x="1549"/>
        <item h="1" x="1240"/>
        <item h="1" x="2043"/>
        <item h="1" x="1229"/>
        <item h="1" x="1974"/>
        <item h="1" x="1220"/>
        <item h="1" x="1118"/>
        <item h="1" x="1856"/>
        <item h="1" x="1185"/>
        <item h="1" x="485"/>
        <item h="1" x="1174"/>
        <item h="1" x="1159"/>
        <item h="1" x="391"/>
        <item h="1" x="1106"/>
        <item h="1" x="1841"/>
        <item h="1" x="467"/>
        <item h="1" x="1148"/>
        <item h="1" x="1129"/>
        <item h="1" x="1115"/>
        <item h="1" x="1104"/>
        <item h="1" x="343"/>
        <item h="1" x="962"/>
        <item h="1" x="1089"/>
        <item h="1" x="401"/>
        <item h="1" x="1078"/>
        <item h="1" x="561"/>
        <item h="1" x="1055"/>
        <item h="1" x="448"/>
        <item h="1" x="2026"/>
        <item h="1" x="864"/>
        <item h="1" x="1542"/>
        <item h="1" x="1047"/>
        <item h="1" x="427"/>
        <item h="1" x="1035"/>
        <item h="1" x="1021"/>
        <item h="1" x="389"/>
        <item h="1" x="850"/>
        <item h="1" x="1603"/>
        <item h="1" x="544"/>
        <item h="1" x="1006"/>
        <item h="1" x="1003"/>
        <item h="1" x="372"/>
        <item h="1" x="1775"/>
        <item h="1" x="645"/>
        <item h="1" x="1833"/>
        <item h="1" x="1531"/>
        <item h="1" x="369"/>
        <item h="1" x="1525"/>
        <item h="1" x="1959"/>
        <item h="1" x="802"/>
        <item h="1" x="145"/>
        <item h="1" x="968"/>
        <item h="1" x="1835"/>
        <item h="1" x="938"/>
        <item h="1" x="2010"/>
        <item h="1" x="523"/>
        <item h="1" x="348"/>
        <item h="1" x="1516"/>
        <item h="1" x="926"/>
        <item h="1" x="1820"/>
        <item h="1" x="502"/>
        <item h="1" x="1513"/>
        <item h="1" x="914"/>
        <item h="1" x="327"/>
        <item h="1" x="1502"/>
        <item h="1" x="718"/>
        <item h="1" x="903"/>
        <item h="1" x="1590"/>
        <item h="1" x="893"/>
        <item h="1" x="1735"/>
        <item h="1" x="1997"/>
        <item h="1" x="1804"/>
        <item h="1" x="681"/>
        <item h="1" x="1932"/>
        <item h="1" x="322"/>
        <item h="1" x="1710"/>
        <item h="1" x="484"/>
        <item h="1" x="874"/>
        <item h="1" x="862"/>
        <item h="1" x="305"/>
        <item h="1" x="123"/>
        <item h="1" x="1507"/>
        <item h="1" x="352"/>
        <item h="1" x="847"/>
        <item h="1" x="663"/>
        <item h="1" x="830"/>
        <item h="1" x="1665"/>
        <item h="1" x="283"/>
        <item h="1" x="1478"/>
        <item h="1" x="1640"/>
        <item h="1" x="1576"/>
        <item h="1" x="1465"/>
        <item h="1" x="1615"/>
        <item h="1" x="1791"/>
        <item h="1" x="263"/>
        <item h="1" x="466"/>
        <item h="1" x="1494"/>
        <item h="1" x="815"/>
        <item h="1" x="643"/>
        <item h="1" x="242"/>
        <item h="1" x="1586"/>
        <item h="1" x="1446"/>
        <item h="1" x="1483"/>
        <item h="1" x="1572"/>
        <item h="1" x="331"/>
        <item h="1" x="628"/>
        <item h="1" x="1558"/>
        <item h="1" x="799"/>
        <item h="1" x="447"/>
        <item h="1" x="101"/>
        <item h="1" x="221"/>
        <item h="1" x="779"/>
        <item h="1" x="1523"/>
        <item h="1" x="300"/>
        <item h="1" x="764"/>
        <item h="1" x="1766"/>
        <item h="1" x="1470"/>
        <item h="1" x="752"/>
        <item h="1" x="1408"/>
        <item h="1" x="1436"/>
        <item h="1" x="309"/>
        <item h="1" x="1389"/>
        <item h="1" x="1917"/>
        <item h="1" x="1411"/>
        <item h="1" x="626"/>
        <item h="1" x="1392"/>
        <item h="1" x="1368"/>
        <item h="1" x="1370"/>
        <item h="1" x="1313"/>
        <item h="1" x="1823"/>
        <item h="1" x="362"/>
        <item h="1" x="1272"/>
        <item h="1" x="1741"/>
        <item h="1" x="735"/>
        <item h="1" x="1227"/>
        <item h="1" x="1352"/>
        <item h="1" x="1964"/>
        <item h="1" x="426"/>
        <item h="1" x="1561"/>
        <item h="1" x="1457"/>
        <item h="1" x="608"/>
        <item h="1" x="1206"/>
        <item h="1" x="1341"/>
        <item h="1" x="200"/>
        <item h="1" x="1330"/>
        <item h="1" x="79"/>
        <item h="1" x="714"/>
        <item h="1" x="278"/>
        <item h="1" x="287"/>
        <item h="1" x="1113"/>
        <item h="1" x="1314"/>
        <item h="1" x="1427"/>
        <item h="1" x="1060"/>
        <item h="1" x="1033"/>
        <item h="1" x="1303"/>
        <item h="1" x="996"/>
        <item h="1" x="571"/>
        <item h="1" x="1275"/>
        <item h="1" x="1715"/>
        <item h="1" x="696"/>
        <item h="1" x="986"/>
        <item h="1" x="677"/>
        <item h="1" x="976"/>
        <item h="1" x="640"/>
        <item h="1" x="1703"/>
        <item h="1" x="388"/>
        <item h="1" x="959"/>
        <item h="1" x="1241"/>
        <item h="1" x="1414"/>
        <item h="1" x="945"/>
        <item h="1" x="1230"/>
        <item h="1" x="610"/>
        <item h="1" x="1550"/>
        <item h="1" x="556"/>
        <item h="1" x="1208"/>
        <item h="1" x="924"/>
        <item h="1" x="1404"/>
        <item h="1" x="623"/>
        <item h="1" x="258"/>
        <item h="1" x="1886"/>
        <item h="1" x="912"/>
        <item h="1" x="604"/>
        <item h="1" x="57"/>
        <item h="1" x="1176"/>
        <item h="1" x="178"/>
        <item h="1" x="266"/>
        <item h="1" x="859"/>
        <item h="1" x="1385"/>
        <item h="1" x="1539"/>
        <item h="1" x="368"/>
        <item h="1" x="1807"/>
        <item h="1" x="586"/>
        <item h="1" x="1937"/>
        <item h="1" x="1160"/>
        <item h="1" x="537"/>
        <item h="1" x="1670"/>
        <item h="1" x="1375"/>
        <item h="1" x="1149"/>
        <item h="1" x="1793"/>
        <item h="1" x="568"/>
        <item h="1" x="1139"/>
        <item h="1" x="237"/>
        <item h="1" x="844"/>
        <item h="1" x="553"/>
        <item h="1" x="340"/>
        <item h="1" x="826"/>
        <item h="1" x="1364"/>
        <item h="1" x="36"/>
        <item h="1" x="20"/>
        <item h="1" x="1091"/>
        <item h="1" x="811"/>
        <item h="1" x="1335"/>
        <item h="1" x="347"/>
        <item h="1" x="533"/>
        <item h="1" x="776"/>
        <item h="1" x="1079"/>
        <item h="1" x="246"/>
        <item h="1" x="1062"/>
        <item h="1" x="1868"/>
        <item h="1" x="749"/>
        <item h="1" x="1296"/>
        <item h="1" x="1056"/>
        <item h="1" x="1278"/>
        <item h="1" x="1022"/>
        <item h="1" x="731"/>
        <item h="1" x="1921"/>
        <item h="1" x="999"/>
        <item h="1" x="710"/>
        <item h="1" x="1461"/>
        <item h="1" x="326"/>
        <item h="1" x="989"/>
        <item h="1" x="512"/>
        <item h="1" x="1266"/>
        <item h="1" x="516"/>
        <item h="1" x="1605"/>
        <item h="1" x="1258"/>
        <item h="1" x="590"/>
        <item h="1" x="978"/>
        <item h="1" x="216"/>
        <item h="1" x="961"/>
        <item h="1" x="493"/>
        <item h="1" x="1254"/>
        <item h="1" x="1593"/>
        <item h="1" x="915"/>
        <item h="1" x="224"/>
        <item h="1" x="904"/>
        <item h="1" x="304"/>
        <item h="1" x="894"/>
        <item h="1" x="475"/>
        <item h="1" x="1563"/>
        <item h="1" x="849"/>
        <item h="1" x="673"/>
        <item h="1" x="1235"/>
        <item h="1" x="1907"/>
        <item h="1" x="832"/>
        <item h="1" x="157"/>
        <item h="1" x="1553"/>
        <item h="1" x="1451"/>
        <item h="1" x="1202"/>
        <item h="1" x="1540"/>
        <item h="1" x="1442"/>
        <item h="1" x="1769"/>
        <item h="1" x="1195"/>
        <item h="1" x="1528"/>
        <item h="1" x="1188"/>
        <item h="1" x="657"/>
        <item h="1" x="816"/>
        <item h="1" x="456"/>
        <item h="1" x="1178"/>
        <item h="1" x="319"/>
        <item h="1" x="1505"/>
        <item h="1" x="800"/>
        <item h="1" x="1168"/>
        <item h="1" x="780"/>
        <item h="1" x="1493"/>
        <item h="1" x="1142"/>
        <item h="1" x="203"/>
        <item h="1" x="282"/>
        <item h="1" x="477"/>
        <item h="1" x="1133"/>
        <item h="1" x="1892"/>
        <item h="1" x="195"/>
        <item h="1" x="1467"/>
        <item h="1" x="766"/>
        <item h="1" x="754"/>
        <item h="1" x="1082"/>
        <item h="1" x="1431"/>
        <item h="1" x="1449"/>
        <item h="1" x="737"/>
        <item h="1" x="1439"/>
        <item h="1" x="1073"/>
        <item h="1" x="436"/>
        <item h="1" x="1855"/>
        <item h="1" x="716"/>
        <item h="1" x="1425"/>
        <item h="1" x="1065"/>
        <item h="1" x="698"/>
        <item h="1" x="636"/>
        <item h="1" x="135"/>
        <item h="1" x="1401"/>
        <item h="1" x="573"/>
        <item h="1" x="1754"/>
        <item h="1" x="1011"/>
        <item h="1" x="1383"/>
        <item h="1" x="297"/>
        <item h="1" x="679"/>
        <item h="1" x="1001"/>
        <item h="1" x="994"/>
        <item h="1" x="1373"/>
        <item h="1" x="661"/>
        <item h="1" x="983"/>
        <item h="1" x="460"/>
        <item h="1" x="1363"/>
        <item h="1" x="972"/>
        <item h="1" x="1873"/>
        <item h="1" x="624"/>
        <item h="1" x="1355"/>
        <item h="1" x="182"/>
        <item h="1" x="942"/>
        <item h="1" x="606"/>
        <item h="1" x="262"/>
        <item h="1" x="1333"/>
        <item h="1" x="918"/>
        <item h="1" x="1325"/>
        <item h="1" x="1321"/>
        <item h="1" x="908"/>
        <item h="1" x="414"/>
        <item h="1" x="619"/>
        <item h="1" x="569"/>
        <item h="1" x="897"/>
        <item h="1" x="1418"/>
        <item h="1" x="1293"/>
        <item h="1" x="152"/>
        <item h="1" x="1265"/>
        <item h="1" x="1252"/>
        <item h="1" x="821"/>
        <item h="1" x="1233"/>
        <item h="1" x="555"/>
        <item h="1" x="808"/>
        <item h="1" x="1211"/>
        <item h="1" x="1201"/>
        <item h="1" x="793"/>
        <item h="1" x="1490"/>
        <item h="1" x="1165"/>
        <item h="1" x="785"/>
        <item h="1" x="1407"/>
        <item h="1" x="535"/>
        <item h="1" x="1153"/>
        <item h="1" x="514"/>
        <item h="1" x="773"/>
        <item h="1" x="130"/>
        <item h="1" x="1132"/>
        <item h="1" x="113"/>
        <item h="1" x="276"/>
        <item h="1" x="558"/>
        <item h="1" x="1081"/>
        <item h="1" x="241"/>
        <item h="1" x="1071"/>
        <item h="1" x="759"/>
        <item h="1" x="1064"/>
        <item h="1" x="1358"/>
        <item h="1" x="1049"/>
        <item h="1" x="744"/>
        <item h="1" x="396"/>
        <item h="1" x="495"/>
        <item h="1" x="1038"/>
        <item h="1" x="1348"/>
        <item h="1" x="723"/>
        <item h="1" x="1337"/>
        <item h="1" x="439"/>
        <item h="1" x="161"/>
        <item h="1" x="1025"/>
        <item h="1" x="1015"/>
        <item h="1" x="1009"/>
        <item h="1" x="91"/>
        <item h="1" x="991"/>
        <item h="1" x="1327"/>
        <item h="1" x="981"/>
        <item h="1" x="108"/>
        <item h="1" x="601"/>
        <item h="1" x="220"/>
        <item h="1" x="687"/>
        <item h="1" x="971"/>
        <item h="1" x="667"/>
        <item h="1" x="1299"/>
        <item h="1" x="954"/>
        <item h="1" x="649"/>
        <item h="1" x="941"/>
        <item h="1" x="1810"/>
        <item h="1" x="539"/>
        <item h="1" x="1466"/>
        <item h="1" x="931"/>
        <item h="1" x="86"/>
        <item h="1" x="1729"/>
        <item h="1" x="458"/>
        <item h="1" x="1256"/>
        <item h="1" x="1243"/>
        <item h="1" x="631"/>
        <item h="1" x="907"/>
        <item h="1" x="377"/>
        <item h="1" x="1814"/>
        <item h="1" x="1155"/>
        <item h="1" x="1796"/>
        <item h="1" x="256"/>
        <item h="1" x="69"/>
        <item h="1" x="895"/>
        <item h="1" x="1135"/>
        <item h="1" x="418"/>
        <item h="1" x="582"/>
        <item h="1" x="613"/>
        <item h="1" x="438"/>
        <item h="1" x="1109"/>
        <item h="1" x="1455"/>
        <item h="1" x="1101"/>
        <item h="1" x="887"/>
        <item h="1" x="64"/>
        <item h="1" x="416"/>
        <item h="1" x="199"/>
        <item h="1" x="881"/>
        <item h="1" x="1030"/>
        <item h="1" x="139"/>
        <item h="1" x="594"/>
        <item h="1" x="565"/>
        <item h="1" x="965"/>
        <item h="1" x="876"/>
        <item h="1" x="1786"/>
        <item h="1" x="398"/>
        <item h="1" x="958"/>
        <item h="1" x="866"/>
        <item h="1" x="234"/>
        <item h="1" x="518"/>
        <item h="1" x="47"/>
        <item h="1" x="379"/>
        <item h="1" x="42"/>
        <item h="1" x="576"/>
        <item h="1" x="852"/>
        <item h="1" x="921"/>
        <item h="1" x="357"/>
        <item h="1" x="550"/>
        <item h="1" x="1777"/>
        <item h="1" x="836"/>
        <item h="1" x="809"/>
        <item h="1" x="359"/>
        <item h="1" x="1706"/>
        <item h="1" x="819"/>
        <item h="1" x="559"/>
        <item h="1" x="727"/>
        <item h="1" x="177"/>
        <item h="1" x="706"/>
        <item h="1" x="1773"/>
        <item h="1" x="542"/>
        <item h="1" x="337"/>
        <item h="1" x="805"/>
        <item h="1" x="653"/>
        <item h="1" x="521"/>
        <item h="1" x="27"/>
        <item h="1" x="1762"/>
        <item h="1" x="529"/>
        <item h="1" x="792"/>
        <item h="1" x="117"/>
        <item h="1" x="1758"/>
        <item h="1" x="1695"/>
        <item h="1" x="30"/>
        <item h="1" x="635"/>
        <item h="1" x="4"/>
        <item h="1" x="500"/>
        <item h="1" x="784"/>
        <item h="1" x="1744"/>
        <item h="1" x="23"/>
        <item h="1" x="316"/>
        <item h="1" x="9"/>
        <item h="1" x="213"/>
        <item h="1" x="1747"/>
        <item h="1" x="497"/>
        <item h="1" x="770"/>
        <item h="1" x="615"/>
        <item h="1" x="464"/>
        <item h="1" x="757"/>
        <item h="1" x="598"/>
        <item h="1" x="508"/>
        <item h="1" x="400"/>
        <item h="1" x="1732"/>
        <item h="1" x="741"/>
        <item h="1" x="95"/>
        <item h="1" x="335"/>
        <item h="1" x="445"/>
        <item h="1" x="294"/>
        <item h="1" x="721"/>
        <item h="1" x="1722"/>
        <item h="1" x="156"/>
        <item h="1" x="562"/>
        <item h="1" x="1684"/>
        <item h="1" x="490"/>
        <item h="1" x="479"/>
        <item h="1" x="546"/>
        <item h="1" x="1447"/>
        <item h="1" x="1711"/>
        <item h="1" x="702"/>
        <item h="1" x="525"/>
        <item h="1" x="1675"/>
        <item h="1" x="424"/>
        <item h="1" x="684"/>
        <item h="1" x="1699"/>
        <item h="1" x="192"/>
        <item h="1" x="472"/>
        <item h="1" x="1663"/>
        <item h="1" x="504"/>
        <item h="1" x="273"/>
        <item h="1" x="1690"/>
        <item h="1" x="665"/>
        <item h="1" x="405"/>
        <item h="1" x="486"/>
        <item h="1" x="314"/>
        <item h="1" x="462"/>
        <item h="1" x="253"/>
        <item h="1" x="1677"/>
        <item h="1" x="386"/>
        <item h="1" x="646"/>
        <item h="1" x="629"/>
        <item h="1" x="134"/>
        <item h="1" x="1667"/>
        <item h="1" x="611"/>
        <item h="1" x="441"/>
        <item h="1" x="468"/>
        <item h="1" x="1659"/>
        <item h="1" x="1627"/>
        <item h="1" x="1653"/>
        <item h="1" x="231"/>
        <item h="1" x="591"/>
        <item h="1" x="449"/>
        <item h="1" x="366"/>
        <item h="1" x="1642"/>
        <item h="1" x="1612"/>
        <item h="1" x="73"/>
        <item h="1" x="292"/>
        <item h="1" x="574"/>
        <item h="1" x="453"/>
        <item h="1" x="420"/>
        <item h="1" x="428"/>
        <item h="1" x="1648"/>
        <item h="1" x="210"/>
        <item h="1" x="1629"/>
        <item h="1" x="1584"/>
        <item h="1" x="1570"/>
        <item h="1" x="171"/>
        <item h="1" x="345"/>
        <item h="1" x="540"/>
        <item h="1" x="1636"/>
        <item h="1" x="402"/>
        <item h="1" x="1600"/>
        <item h="1" x="519"/>
        <item h="1" x="271"/>
        <item h="1" x="324"/>
        <item h="1" x="432"/>
        <item h="1" x="1587"/>
        <item h="1" x="189"/>
        <item h="1" x="1623"/>
        <item h="1" x="498"/>
        <item h="1" x="1574"/>
        <item h="1" x="382"/>
        <item h="1" x="349"/>
        <item h="1" x="1609"/>
        <item h="1" x="112"/>
        <item h="1" x="51"/>
        <item h="1" x="410"/>
        <item h="1" x="1511"/>
        <item h="1" x="302"/>
        <item h="1" x="1559"/>
        <item h="1" x="1475"/>
        <item h="1" x="480"/>
        <item h="1" x="328"/>
        <item h="1" x="1547"/>
        <item h="1" x="306"/>
        <item h="1" x="1462"/>
        <item h="1" x="1596"/>
        <item h="1" x="251"/>
        <item h="1" x="168"/>
        <item h="1" x="1452"/>
        <item h="1" x="392"/>
        <item h="1" x="284"/>
        <item h="1" x="1538"/>
        <item h="1" x="381"/>
        <item h="1" x="363"/>
        <item h="1" x="243"/>
        <item h="1" x="149"/>
        <item h="1" x="1443"/>
        <item h="1" x="280"/>
        <item h="1" x="1524"/>
        <item h="1" x="32"/>
        <item h="1" x="13"/>
        <item h="1" x="1512"/>
        <item h="1" x="179"/>
        <item h="1" x="1398"/>
        <item h="1" x="373"/>
        <item h="1" x="341"/>
        <item h="1" x="1566"/>
        <item h="1" x="146"/>
        <item h="1" x="442"/>
        <item h="1" x="1388"/>
        <item h="1" x="260"/>
        <item h="1" x="1555"/>
        <item h="1" x="1501"/>
        <item h="1" x="229"/>
        <item h="1" x="158"/>
        <item h="1" x="1543"/>
        <item h="1" x="353"/>
        <item h="1" x="421"/>
        <item h="1" x="1477"/>
        <item h="1" x="1463"/>
        <item h="1" x="239"/>
        <item h="1" x="320"/>
        <item h="1" x="136"/>
        <item h="1" x="1454"/>
        <item h="1" x="1445"/>
        <item h="1" x="124"/>
        <item h="1" x="1434"/>
        <item h="1" x="1420"/>
        <item h="1" x="1399"/>
        <item h="1" x="1390"/>
        <item h="1" x="298"/>
        <item h="1" x="1381"/>
        <item h="1" x="114"/>
        <item h="1" x="403"/>
        <item h="1" x="1369"/>
        <item h="1" x="1517"/>
        <item h="1" x="127"/>
        <item h="1" x="1350"/>
        <item h="1" x="1422"/>
        <item h="1" x="1339"/>
        <item h="1" x="1329"/>
        <item h="1" x="90"/>
        <item h="1" x="1322"/>
        <item h="1" x="92"/>
        <item h="1" x="1508"/>
        <item h="1" x="383"/>
        <item h="1" x="1318"/>
        <item h="1" x="70"/>
        <item h="1" x="102"/>
        <item h="1" x="218"/>
        <item h="1" x="1495"/>
        <item h="1" x="1301"/>
        <item h="1" x="277"/>
        <item h="1" x="1283"/>
        <item h="1" x="310"/>
        <item h="1" x="1274"/>
        <item h="1" x="48"/>
        <item h="1" x="1249"/>
        <item h="1" x="1228"/>
        <item h="1" x="1484"/>
        <item h="1" x="208"/>
        <item h="1" x="1412"/>
        <item h="1" x="364"/>
        <item h="1" x="1184"/>
        <item h="1" x="1173"/>
        <item h="1" x="1147"/>
        <item h="1" x="105"/>
        <item h="1" x="1137"/>
        <item h="1" x="1471"/>
        <item h="1" x="1124"/>
        <item h="1" x="1103"/>
        <item h="1" x="80"/>
        <item h="1" x="257"/>
        <item h="1" x="1077"/>
        <item h="1" x="197"/>
        <item h="1" x="1069"/>
        <item h="1" x="1061"/>
        <item h="1" x="1458"/>
        <item h="1" x="58"/>
        <item h="1" x="1054"/>
        <item h="1" x="1046"/>
        <item h="1" x="1034"/>
        <item h="1" x="1020"/>
        <item h="1" x="1002"/>
        <item h="1" x="998"/>
        <item h="1" x="988"/>
        <item h="1" x="288"/>
        <item h="1" x="977"/>
        <item h="1" x="235"/>
        <item h="1" x="967"/>
        <item h="1" x="1428"/>
        <item h="1" x="342"/>
        <item h="1" x="951"/>
        <item h="1" x="937"/>
        <item h="1" x="21"/>
        <item h="1" x="1415"/>
        <item h="1" x="175"/>
        <item h="1" x="10"/>
        <item h="1" x="892"/>
        <item h="1" x="361"/>
        <item h="1" x="885"/>
        <item h="1" x="187"/>
        <item h="1" x="1397"/>
        <item h="1" x="861"/>
        <item h="1" x="1376"/>
        <item h="1" x="68"/>
        <item h="1" x="1356"/>
        <item h="1" x="846"/>
        <item h="1" x="829"/>
        <item h="1" x="214"/>
        <item h="1" x="814"/>
        <item h="1" x="798"/>
        <item h="1" x="267"/>
        <item h="1" x="83"/>
        <item h="1" x="1345"/>
        <item h="1" x="1400"/>
        <item h="1" x="788"/>
        <item h="1" x="778"/>
        <item h="1" x="193"/>
        <item h="1" x="154"/>
        <item h="1" x="321"/>
        <item h="1" x="763"/>
        <item h="1" x="247"/>
        <item h="1" x="1393"/>
        <item h="1" x="1297"/>
        <item h="1" x="1286"/>
        <item h="1" x="1279"/>
        <item h="1" x="751"/>
        <item h="1" x="1267"/>
        <item h="1" x="1242"/>
        <item h="1" x="172"/>
        <item h="1" x="1236"/>
        <item h="1" x="1214"/>
        <item h="1" x="132"/>
        <item h="1" x="225"/>
        <item h="1" x="1203"/>
        <item h="1" x="299"/>
        <item h="1" x="1189"/>
        <item h="1" x="1371"/>
        <item h="1" x="734"/>
        <item h="1" x="1179"/>
        <item h="1" x="1169"/>
        <item h="1" x="46"/>
        <item h="1" x="166"/>
        <item h="1" x="1154"/>
        <item h="1" x="204"/>
        <item h="1" x="150"/>
        <item h="1" x="110"/>
        <item h="1" x="1126"/>
        <item h="1" x="61"/>
        <item h="1" x="1121"/>
        <item h="1" x="713"/>
        <item h="1" x="1107"/>
        <item h="1" x="1099"/>
        <item h="1" x="88"/>
        <item h="1" x="128"/>
        <item h="1" x="339"/>
        <item h="1" x="183"/>
        <item h="1" x="695"/>
        <item h="1" x="1353"/>
        <item h="1" x="1093"/>
        <item h="1" x="8"/>
        <item h="1" x="66"/>
        <item h="1" x="106"/>
        <item h="1" x="162"/>
        <item h="1" x="1083"/>
        <item h="1" x="144"/>
        <item h="1" x="1074"/>
        <item h="1" x="1342"/>
        <item h="1" x="39"/>
        <item h="1" x="1066"/>
        <item h="1" x="676"/>
        <item h="1" x="1059"/>
        <item h="1" x="1052"/>
        <item h="1" x="140"/>
        <item h="1" x="118"/>
        <item h="1" x="1331"/>
        <item h="1" x="1041"/>
        <item h="1" x="659"/>
        <item h="1" x="1028"/>
        <item h="1" x="1012"/>
        <item h="1" x="84"/>
        <item h="1" x="984"/>
        <item h="1" x="1315"/>
        <item h="1" x="973"/>
        <item h="1" x="122"/>
        <item h="1" x="948"/>
        <item h="1" x="639"/>
        <item h="1" x="96"/>
        <item h="1" x="932"/>
        <item h="1" x="74"/>
        <item h="1" x="25"/>
        <item h="1" x="1304"/>
        <item h="1" x="1"/>
        <item h="1" x="236"/>
        <item h="1" x="1291"/>
        <item h="1" x="869"/>
        <item h="1" x="62"/>
        <item h="1" x="622"/>
        <item h="1" x="854"/>
        <item h="1" x="839"/>
        <item h="1" x="1284"/>
        <item h="1" x="745"/>
        <item h="1" x="44"/>
        <item h="1" x="724"/>
        <item h="1" x="703"/>
        <item h="1" x="52"/>
        <item h="1" x="1276"/>
        <item h="1" x="688"/>
        <item h="1" x="668"/>
        <item h="1" x="1263"/>
        <item h="1" x="603"/>
        <item h="1" x="1251"/>
        <item h="1" x="650"/>
        <item h="1" x="215"/>
        <item h="1" x="100"/>
        <item h="1" x="40"/>
        <item h="1" x="632"/>
        <item h="1" x="33"/>
        <item h="1" x="14"/>
        <item h="1" x="28"/>
        <item h="1" x="1231"/>
        <item h="1" x="614"/>
        <item h="1" x="595"/>
        <item h="1" x="6"/>
        <item h="1" x="1221"/>
        <item h="1" x="194"/>
        <item h="1" x="1209"/>
        <item h="1" x="577"/>
        <item h="1" x="585"/>
        <item h="1" x="560"/>
        <item h="1" x="1199"/>
        <item h="1" x="543"/>
        <item h="1" x="522"/>
        <item h="1" x="1193"/>
        <item h="1" x="1187"/>
        <item h="1" x="78"/>
        <item h="1" x="2"/>
        <item h="1" x="501"/>
        <item h="1" x="318"/>
        <item h="1" x="483"/>
        <item h="1" x="567"/>
        <item h="1" x="465"/>
        <item h="1" x="1177"/>
        <item h="1" x="173"/>
        <item h="1" x="56"/>
        <item h="1" x="446"/>
        <item h="1" x="1161"/>
        <item h="1" x="425"/>
        <item h="1" x="1150"/>
        <item h="1" x="406"/>
        <item h="1" x="1378"/>
        <item h="1" x="151"/>
        <item h="1" x="552"/>
        <item h="1" x="1367"/>
        <item h="1" x="1140"/>
        <item h="1" x="35"/>
        <item h="1" x="19"/>
        <item h="1" x="296"/>
        <item h="1" x="387"/>
        <item h="1" x="367"/>
        <item h="1" x="1359"/>
        <item h="1" x="1349"/>
        <item h="1" x="1130"/>
        <item h="1" x="1338"/>
        <item h="1" x="346"/>
        <item h="1" x="1288"/>
        <item h="1" x="1281"/>
        <item h="1" x="1125"/>
        <item h="1" x="325"/>
        <item h="1" x="1270"/>
        <item h="1" x="1244"/>
        <item h="1" x="129"/>
        <item h="1" x="532"/>
        <item h="1" x="1217"/>
        <item h="1" x="1205"/>
        <item h="1" x="303"/>
        <item h="1" x="1181"/>
        <item h="1" x="1123"/>
        <item h="1" x="1110"/>
        <item h="1" x="1117"/>
        <item h="1" x="1085"/>
        <item h="1" x="1031"/>
        <item h="1" x="281"/>
        <item h="1" x="511"/>
        <item h="1" x="922"/>
        <item h="1" x="1105"/>
        <item h="1" x="911"/>
        <item h="1" x="261"/>
        <item h="1" x="107"/>
        <item h="1" x="1096"/>
        <item h="1" x="275"/>
        <item h="1" x="240"/>
        <item h="1" x="900"/>
        <item h="1" x="890"/>
        <item h="1" x="883"/>
        <item h="1" x="1092"/>
        <item h="1" x="878"/>
        <item h="1" x="1080"/>
        <item h="1" x="1070"/>
        <item h="1" x="492"/>
        <item h="1" x="219"/>
        <item h="1" x="871"/>
        <item h="1" x="856"/>
        <item h="1" x="842"/>
        <item h="1" x="1063"/>
        <item h="1" x="1057"/>
        <item h="1" x="824"/>
        <item h="1" x="85"/>
        <item h="1" x="810"/>
        <item h="1" x="198"/>
        <item h="1" x="1036"/>
        <item h="1" x="795"/>
        <item h="1" x="760"/>
        <item h="1" x="1023"/>
        <item h="1" x="255"/>
        <item h="1" x="747"/>
        <item h="1" x="176"/>
        <item h="1" x="474"/>
        <item h="1" x="728"/>
        <item h="1" x="1013"/>
        <item h="1" x="707"/>
        <item h="1" x="1007"/>
        <item h="1" x="1004"/>
        <item h="1" x="1000"/>
        <item h="1" x="990"/>
        <item h="1" x="155"/>
        <item h="1" x="979"/>
        <item h="1" x="63"/>
        <item h="1" x="691"/>
        <item h="1" x="969"/>
        <item h="1" x="233"/>
        <item h="1" x="952"/>
        <item h="1" x="670"/>
        <item h="1" x="947"/>
        <item h="1" x="939"/>
        <item h="1" x="928"/>
        <item h="1" x="455"/>
        <item h="1" x="916"/>
        <item h="1" x="905"/>
        <item h="1" x="886"/>
        <item h="1" x="880"/>
        <item h="1" x="875"/>
        <item h="1" x="863"/>
        <item h="1" x="833"/>
        <item h="1" x="801"/>
        <item h="1" x="789"/>
        <item h="1" x="781"/>
        <item h="1" x="767"/>
        <item h="1" x="133"/>
        <item h="1" x="755"/>
        <item h="1" x="41"/>
        <item h="1" x="435"/>
        <item h="1" x="738"/>
        <item h="1" x="717"/>
        <item h="1" x="654"/>
        <item h="1" x="212"/>
        <item h="1" x="111"/>
        <item h="1" x="699"/>
        <item h="1" x="680"/>
        <item h="1" x="191"/>
        <item h="1" x="89"/>
        <item h="1" x="616"/>
        <item h="1" x="662"/>
        <item h="1" x="26"/>
        <item h="1" x="3"/>
        <item h="1" x="642"/>
        <item h="1" x="170"/>
        <item h="1" x="625"/>
        <item h="1" x="599"/>
        <item h="1" x="607"/>
        <item h="1" x="413"/>
        <item h="1" x="588"/>
        <item h="1" x="570"/>
        <item h="1" x="148"/>
        <item h="1" x="536"/>
        <item h="1" x="579"/>
        <item h="1" x="515"/>
        <item h="1" x="563"/>
        <item h="1" x="67"/>
        <item h="1" x="476"/>
        <item h="1" x="459"/>
        <item h="1" x="417"/>
        <item h="1" x="547"/>
        <item h="1" x="399"/>
        <item h="1" x="380"/>
        <item h="1" x="395"/>
        <item h="1" x="126"/>
        <item h="1" x="360"/>
        <item h="1" x="526"/>
        <item h="1" x="45"/>
        <item h="1" x="338"/>
        <item h="1" x="104"/>
        <item h="1" x="317"/>
        <item h="1" x="29"/>
        <item h="1" x="7"/>
        <item h="1" x="295"/>
        <item h="1" x="376"/>
        <item h="1" x="505"/>
        <item h="1" x="82"/>
        <item h="1" x="274"/>
        <item h="1" x="60"/>
        <item h="1" x="254"/>
        <item h="1" x="487"/>
        <item h="1" x="38"/>
        <item h="1" x="356"/>
        <item h="1" x="232"/>
        <item h="1" x="211"/>
        <item h="1" x="24"/>
        <item h="1" x="469"/>
        <item h="1" x="0"/>
        <item h="1" x="334"/>
        <item h="1" x="190"/>
        <item h="1" x="450"/>
        <item h="1" x="313"/>
        <item h="1" x="169"/>
        <item h="1" x="429"/>
        <item h="1" x="147"/>
        <item h="1" x="291"/>
        <item h="1" x="125"/>
        <item h="1" x="407"/>
        <item h="1" x="270"/>
        <item h="1" x="390"/>
        <item h="1" x="103"/>
        <item h="1" x="250"/>
        <item h="1" x="81"/>
        <item h="1" x="370"/>
        <item h="1" x="228"/>
        <item h="1" x="59"/>
        <item h="1" x="37"/>
        <item h="1" x="22"/>
        <item h="1" x="207"/>
        <item h="1" x="350"/>
        <item h="1" x="186"/>
        <item h="1" x="329"/>
        <item h="1" x="165"/>
        <item h="1" x="307"/>
        <item h="1" x="143"/>
        <item h="1" x="121"/>
        <item h="1" x="285"/>
        <item h="1" x="99"/>
        <item h="1" x="264"/>
        <item h="1" x="244"/>
        <item h="1" x="77"/>
        <item h="1" x="222"/>
        <item h="1" x="55"/>
        <item h="1" x="34"/>
        <item h="1" x="18"/>
        <item h="1" x="201"/>
        <item h="1" x="180"/>
        <item h="1" x="159"/>
        <item h="1" x="137"/>
        <item h="1" x="115"/>
        <item h="1" x="93"/>
        <item h="1" x="71"/>
        <item h="1" x="49"/>
        <item h="1" x="31"/>
        <item h="1" x="11"/>
        <item h="1" x="15"/>
      </items>
    </pivotField>
    <pivotField showAll="0"/>
    <pivotField showAll="0"/>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2">
    <field x="7"/>
    <field x="1"/>
  </colFields>
  <colItems count="10">
    <i>
      <x v="2"/>
    </i>
    <i>
      <x v="3"/>
    </i>
    <i>
      <x v="4"/>
    </i>
    <i>
      <x v="5"/>
    </i>
    <i>
      <x v="6"/>
    </i>
    <i>
      <x v="7"/>
    </i>
    <i>
      <x v="8"/>
    </i>
    <i>
      <x v="9"/>
    </i>
    <i>
      <x v="10"/>
    </i>
    <i t="grand">
      <x/>
    </i>
  </colItems>
  <dataFields count="1">
    <dataField name="Sum of Cases (new)"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30868B-2A50-6944-9866-7EB15E7F4682}" name="PivotTable7" cacheId="36" dataOnRows="1" applyNumberFormats="0" applyBorderFormats="0" applyFontFormats="0" applyPatternFormats="0" applyAlignmentFormats="0" applyWidthHeightFormats="1" dataCaption="Data" updatedVersion="6" showMemberPropertyTips="0" useAutoFormatting="1" itemPrintTitles="1" createdVersion="1" indent="0" compact="0" compactData="0" gridDropZones="1">
  <location ref="A3:B27" firstHeaderRow="2" firstDataRow="2" firstDataCol="1"/>
  <pivotFields count="95">
    <pivotField compact="0" outline="0" showAll="0" includeNewItemsInFilter="1"/>
    <pivotField axis="axisRow" compact="0" outline="0" showAll="0" includeNewItemsInFilter="1">
      <items count="427">
        <item h="1" x="382"/>
        <item h="1" x="383"/>
        <item h="1" x="317"/>
        <item h="1" x="26"/>
        <item h="1" x="93"/>
        <item h="1" x="384"/>
        <item h="1" x="415"/>
        <item h="1" x="416"/>
        <item h="1" x="385"/>
        <item h="1" x="417"/>
        <item h="1" x="318"/>
        <item h="1" x="126"/>
        <item h="1" x="286"/>
        <item h="1" x="214"/>
        <item h="1" x="234"/>
        <item h="1" x="235"/>
        <item h="1" x="77"/>
        <item h="1" x="27"/>
        <item h="1" x="182"/>
        <item h="1" x="274"/>
        <item h="1" x="127"/>
        <item h="1" x="325"/>
        <item h="1" x="169"/>
        <item h="1" x="418"/>
        <item h="1" x="236"/>
        <item h="1" x="154"/>
        <item h="1" x="102"/>
        <item h="1" x="19"/>
        <item h="1" x="20"/>
        <item x="377"/>
        <item h="1" x="94"/>
        <item h="1" x="33"/>
        <item h="1" x="110"/>
        <item h="1" x="326"/>
        <item h="1" x="254"/>
        <item h="1" x="82"/>
        <item h="1" x="183"/>
        <item h="1" x="206"/>
        <item h="1" x="237"/>
        <item h="1" x="184"/>
        <item x="371"/>
        <item h="1" x="255"/>
        <item h="1" x="327"/>
        <item h="1" x="207"/>
        <item h="1" x="238"/>
        <item h="1" x="162"/>
        <item h="1" x="195"/>
        <item h="1" x="128"/>
        <item h="1" x="266"/>
        <item h="1" x="44"/>
        <item h="1" x="34"/>
        <item x="376"/>
        <item h="1" x="83"/>
        <item h="1" x="176"/>
        <item h="1" x="175"/>
        <item h="1" x="220"/>
        <item h="1" x="139"/>
        <item h="1" x="287"/>
        <item x="373"/>
        <item h="1" x="28"/>
        <item x="368"/>
        <item h="1" x="185"/>
        <item h="1" x="419"/>
        <item h="1" x="170"/>
        <item x="366"/>
        <item h="1" x="103"/>
        <item h="1" x="186"/>
        <item h="1" x="347"/>
        <item h="1" x="299"/>
        <item h="1" x="21"/>
        <item h="1" x="22"/>
        <item h="1" x="95"/>
        <item h="1" x="319"/>
        <item h="1" x="45"/>
        <item h="1" x="386"/>
        <item h="1" x="221"/>
        <item h="1" x="387"/>
        <item h="1" x="187"/>
        <item x="361"/>
        <item h="1" x="29"/>
        <item h="1" x="118"/>
        <item h="1" x="328"/>
        <item h="1" x="348"/>
        <item h="1" x="5"/>
        <item h="1" x="155"/>
        <item h="1" x="69"/>
        <item h="1" x="320"/>
        <item h="1" x="239"/>
        <item h="1" x="25"/>
        <item h="1" x="196"/>
        <item h="1" x="6"/>
        <item h="1" x="288"/>
        <item h="1" x="119"/>
        <item x="362"/>
        <item h="1" x="88"/>
        <item h="1" x="92"/>
        <item h="1" x="96"/>
        <item h="1" x="420"/>
        <item h="1" x="337"/>
        <item h="1" x="78"/>
        <item h="1" x="329"/>
        <item h="1" x="289"/>
        <item h="1" x="156"/>
        <item h="1" x="388"/>
        <item h="1" x="389"/>
        <item h="1" x="240"/>
        <item h="1" x="168"/>
        <item h="1" x="390"/>
        <item h="1" x="177"/>
        <item h="1" x="338"/>
        <item h="1" x="391"/>
        <item h="1" x="275"/>
        <item h="1" x="197"/>
        <item h="1" x="111"/>
        <item h="1" x="392"/>
        <item h="1" x="87"/>
        <item h="1" x="120"/>
        <item h="1" x="393"/>
        <item h="1" x="63"/>
        <item h="1" x="140"/>
        <item h="1" x="215"/>
        <item h="1" x="267"/>
        <item h="1" x="268"/>
        <item h="1" x="276"/>
        <item h="1" x="30"/>
        <item h="1" x="305"/>
        <item h="1" x="241"/>
        <item h="1" x="3"/>
        <item h="1" x="2"/>
        <item h="1" x="188"/>
        <item h="1" x="306"/>
        <item h="1" x="97"/>
        <item h="1" x="181"/>
        <item h="1" x="339"/>
        <item h="1" x="394"/>
        <item h="1" x="277"/>
        <item h="1" x="178"/>
        <item h="1" x="421"/>
        <item h="1" x="395"/>
        <item x="363"/>
        <item h="1" x="290"/>
        <item h="1" x="349"/>
        <item h="1" x="46"/>
        <item h="1" x="13"/>
        <item h="1" x="129"/>
        <item h="1" x="396"/>
        <item h="1" x="350"/>
        <item h="1" x="346"/>
        <item h="1" x="278"/>
        <item h="1" x="291"/>
        <item h="1" x="1"/>
        <item h="1" x="208"/>
        <item h="1" x="32"/>
        <item h="1" x="242"/>
        <item h="1" x="307"/>
        <item x="360"/>
        <item h="1" x="222"/>
        <item h="1" x="23"/>
        <item h="1" x="70"/>
        <item h="1" x="223"/>
        <item h="1" x="273"/>
        <item h="1" x="104"/>
        <item h="1" x="224"/>
        <item h="1" x="189"/>
        <item h="1" x="71"/>
        <item h="1" x="243"/>
        <item h="1" x="279"/>
        <item h="1" x="7"/>
        <item h="1" x="269"/>
        <item h="1" x="280"/>
        <item h="1" x="244"/>
        <item h="1" x="134"/>
        <item h="1" x="194"/>
        <item h="1" x="198"/>
        <item h="1" x="98"/>
        <item h="1" x="397"/>
        <item h="1" x="245"/>
        <item h="1" x="105"/>
        <item h="1" x="321"/>
        <item h="1" x="246"/>
        <item h="1" x="179"/>
        <item h="1" x="47"/>
        <item h="1" x="398"/>
        <item h="1" x="216"/>
        <item x="359"/>
        <item h="1" x="256"/>
        <item h="1" x="330"/>
        <item h="1" x="225"/>
        <item h="1" x="226"/>
        <item h="1" x="285"/>
        <item h="1" x="121"/>
        <item h="1" x="209"/>
        <item h="1" x="64"/>
        <item h="1" x="247"/>
        <item h="1" x="84"/>
        <item h="1" x="57"/>
        <item h="1" x="227"/>
        <item h="1" x="43"/>
        <item h="1" x="48"/>
        <item h="1" x="85"/>
        <item h="1" x="89"/>
        <item h="1" x="101"/>
        <item h="1" x="270"/>
        <item h="1" x="228"/>
        <item h="1" x="141"/>
        <item h="1" x="112"/>
        <item h="1" x="109"/>
        <item h="1" x="422"/>
        <item h="1" x="58"/>
        <item h="1" x="219"/>
        <item h="1" x="171"/>
        <item h="1" x="292"/>
        <item h="1" x="190"/>
        <item h="1" x="163"/>
        <item h="1" x="35"/>
        <item h="1" x="130"/>
        <item h="1" x="257"/>
        <item h="1" x="106"/>
        <item h="1" x="354"/>
        <item h="1" x="56"/>
        <item x="375"/>
        <item h="1" x="248"/>
        <item h="1" x="423"/>
        <item h="1" x="340"/>
        <item h="1" x="217"/>
        <item h="1" x="322"/>
        <item h="1" x="424"/>
        <item h="1" x="8"/>
        <item h="1" x="399"/>
        <item h="1" x="258"/>
        <item h="1" x="308"/>
        <item x="379"/>
        <item h="1" x="400"/>
        <item h="1" x="401"/>
        <item x="370"/>
        <item h="1" x="281"/>
        <item h="1" x="131"/>
        <item h="1" x="14"/>
        <item h="1" x="142"/>
        <item h="1" x="229"/>
        <item x="380"/>
        <item h="1" x="425"/>
        <item h="1" x="205"/>
        <item h="1" x="402"/>
        <item h="1" x="341"/>
        <item h="1" x="4"/>
        <item h="1" x="99"/>
        <item h="1" x="65"/>
        <item h="1" x="199"/>
        <item h="1" x="113"/>
        <item h="1" x="403"/>
        <item h="1" x="66"/>
        <item h="1" x="210"/>
        <item h="1" x="331"/>
        <item h="1" x="15"/>
        <item h="1" x="148"/>
        <item h="1" x="18"/>
        <item h="1" x="107"/>
        <item h="1" x="68"/>
        <item h="1" x="122"/>
        <item h="1" x="117"/>
        <item h="1" x="414"/>
        <item h="1" x="9"/>
        <item h="1" x="211"/>
        <item h="1" x="90"/>
        <item h="1" x="125"/>
        <item h="1" x="149"/>
        <item h="1" x="108"/>
        <item h="1" x="36"/>
        <item h="1" x="404"/>
        <item h="1" x="300"/>
        <item h="1" x="298"/>
        <item x="367"/>
        <item h="1" x="49"/>
        <item h="1" x="405"/>
        <item h="1" x="172"/>
        <item h="1" x="332"/>
        <item h="1" x="259"/>
        <item x="365"/>
        <item h="1" x="50"/>
        <item h="1" x="260"/>
        <item h="1" x="249"/>
        <item h="1" x="10"/>
        <item h="1" x="164"/>
        <item h="1" x="309"/>
        <item h="1" x="406"/>
        <item x="374"/>
        <item h="1" x="51"/>
        <item h="1" x="250"/>
        <item h="1" x="72"/>
        <item h="1" x="37"/>
        <item h="1" x="191"/>
        <item h="1" x="52"/>
        <item h="1" x="271"/>
        <item h="1" x="79"/>
        <item h="1" x="150"/>
        <item h="1" x="310"/>
        <item h="1" x="132"/>
        <item h="1" x="282"/>
        <item h="1" x="91"/>
        <item h="1" x="73"/>
        <item h="1" x="38"/>
        <item h="1" x="157"/>
        <item h="1" x="74"/>
        <item h="1" x="381"/>
        <item h="1" x="407"/>
        <item h="1" x="355"/>
        <item h="1" x="59"/>
        <item h="1" x="75"/>
        <item h="1" x="293"/>
        <item h="1" x="80"/>
        <item h="1" x="408"/>
        <item h="1" x="135"/>
        <item h="1" x="261"/>
        <item h="1" x="158"/>
        <item h="1" x="353"/>
        <item h="1" x="356"/>
        <item h="1" x="409"/>
        <item h="1" x="180"/>
        <item h="1" x="100"/>
        <item h="1" x="253"/>
        <item h="1" x="333"/>
        <item h="1" x="342"/>
        <item h="1" x="114"/>
        <item h="1" x="115"/>
        <item h="1" x="31"/>
        <item h="1" x="410"/>
        <item h="1" x="212"/>
        <item h="1" x="123"/>
        <item h="1" x="301"/>
        <item h="1" x="53"/>
        <item h="1" x="357"/>
        <item h="1" x="143"/>
        <item h="1" x="16"/>
        <item h="1" x="324"/>
        <item h="1" x="76"/>
        <item h="1" x="262"/>
        <item h="1" x="173"/>
        <item h="1" x="230"/>
        <item h="1" x="311"/>
        <item h="1" x="200"/>
        <item h="1" x="60"/>
        <item h="1" x="144"/>
        <item h="1" x="138"/>
        <item h="1" x="145"/>
        <item h="1" x="201"/>
        <item h="1" x="411"/>
        <item h="1" x="39"/>
        <item h="1" x="11"/>
        <item h="1" x="136"/>
        <item h="1" x="151"/>
        <item h="1" x="351"/>
        <item h="1" x="213"/>
        <item h="1" x="17"/>
        <item h="1" x="304"/>
        <item h="1" x="312"/>
        <item h="1" x="251"/>
        <item h="1" x="294"/>
        <item x="369"/>
        <item h="1" x="334"/>
        <item h="1" x="40"/>
        <item h="1" x="146"/>
        <item h="1" x="313"/>
        <item h="1" x="343"/>
        <item h="1" x="137"/>
        <item h="1" x="192"/>
        <item h="1" x="283"/>
        <item h="1" x="352"/>
        <item h="1" x="295"/>
        <item h="1" x="202"/>
        <item h="1" x="174"/>
        <item h="1" x="296"/>
        <item h="1" x="335"/>
        <item x="378"/>
        <item h="1" x="344"/>
        <item h="1" x="231"/>
        <item h="1" x="41"/>
        <item h="1" x="297"/>
        <item h="1" x="12"/>
        <item h="1" x="0"/>
        <item h="1" x="193"/>
        <item x="372"/>
        <item h="1" x="302"/>
        <item h="1" x="86"/>
        <item h="1" x="358"/>
        <item h="1" x="159"/>
        <item h="1" x="252"/>
        <item h="1" x="232"/>
        <item h="1" x="24"/>
        <item h="1" x="152"/>
        <item h="1" x="147"/>
        <item h="1" x="203"/>
        <item h="1" x="314"/>
        <item h="1" x="272"/>
        <item h="1" x="124"/>
        <item h="1" x="204"/>
        <item h="1" x="263"/>
        <item h="1" x="345"/>
        <item h="1" x="412"/>
        <item h="1" x="54"/>
        <item h="1" x="116"/>
        <item h="1" x="413"/>
        <item h="1" x="133"/>
        <item h="1" x="153"/>
        <item h="1" x="303"/>
        <item h="1" x="218"/>
        <item h="1" x="316"/>
        <item h="1" x="81"/>
        <item h="1" x="233"/>
        <item h="1" x="42"/>
        <item h="1" x="336"/>
        <item h="1" x="284"/>
        <item h="1" x="264"/>
        <item h="1" x="61"/>
        <item h="1" x="315"/>
        <item h="1" x="265"/>
        <item h="1" x="160"/>
        <item h="1" x="165"/>
        <item h="1" x="161"/>
        <item h="1" x="323"/>
        <item x="364"/>
        <item h="1" x="166"/>
        <item h="1" x="55"/>
        <item h="1" x="167"/>
        <item h="1" x="67"/>
        <item h="1" x="62"/>
        <item t="default"/>
      </items>
    </pivotField>
    <pivotField compact="0" outline="0" showAll="0" includeNewItemsInFilter="1"/>
    <pivotField dataField="1" compact="0" numFmtId="3" outline="0" showAll="0" includeNewItemsInFilter="1">
      <items count="426">
        <item x="330"/>
        <item x="221"/>
        <item x="403"/>
        <item x="407"/>
        <item x="400"/>
        <item x="91"/>
        <item x="106"/>
        <item x="386"/>
        <item x="30"/>
        <item x="72"/>
        <item x="73"/>
        <item x="345"/>
        <item x="108"/>
        <item x="69"/>
        <item x="374"/>
        <item x="51"/>
        <item x="317"/>
        <item x="190"/>
        <item x="148"/>
        <item x="27"/>
        <item x="29"/>
        <item x="344"/>
        <item x="376"/>
        <item x="358"/>
        <item x="110"/>
        <item x="52"/>
        <item x="118"/>
        <item x="96"/>
        <item x="365"/>
        <item x="146"/>
        <item x="184"/>
        <item x="397"/>
        <item x="163"/>
        <item x="124"/>
        <item x="94"/>
        <item x="306"/>
        <item x="46"/>
        <item x="47"/>
        <item x="340"/>
        <item x="278"/>
        <item x="164"/>
        <item x="384"/>
        <item x="119"/>
        <item x="349"/>
        <item x="342"/>
        <item x="189"/>
        <item x="308"/>
        <item x="191"/>
        <item x="201"/>
        <item x="313"/>
        <item x="44"/>
        <item x="411"/>
        <item x="312"/>
        <item x="310"/>
        <item x="177"/>
        <item x="348"/>
        <item x="185"/>
        <item x="75"/>
        <item x="193"/>
        <item x="70"/>
        <item x="214"/>
        <item x="49"/>
        <item x="398"/>
        <item x="269"/>
        <item x="98"/>
        <item x="202"/>
        <item x="7"/>
        <item x="104"/>
        <item x="377"/>
        <item x="410"/>
        <item x="123"/>
        <item x="120"/>
        <item x="378"/>
        <item x="282"/>
        <item x="114"/>
        <item x="392"/>
        <item x="116"/>
        <item x="361"/>
        <item x="399"/>
        <item x="271"/>
        <item x="203"/>
        <item x="279"/>
        <item x="341"/>
        <item x="195"/>
        <item x="26"/>
        <item x="145"/>
        <item x="112"/>
        <item x="208"/>
        <item x="311"/>
        <item x="162"/>
        <item x="139"/>
        <item x="315"/>
        <item x="165"/>
        <item x="167"/>
        <item x="99"/>
        <item x="102"/>
        <item x="121"/>
        <item x="178"/>
        <item x="270"/>
        <item x="107"/>
        <item x="268"/>
        <item x="217"/>
        <item x="141"/>
        <item x="210"/>
        <item x="95"/>
        <item x="198"/>
        <item x="31"/>
        <item x="6"/>
        <item x="291"/>
        <item x="391"/>
        <item x="100"/>
        <item x="390"/>
        <item x="28"/>
        <item x="74"/>
        <item x="150"/>
        <item x="130"/>
        <item x="323"/>
        <item x="303"/>
        <item x="53"/>
        <item x="55"/>
        <item x="320"/>
        <item x="143"/>
        <item x="288"/>
        <item x="408"/>
        <item x="290"/>
        <item x="105"/>
        <item x="128"/>
        <item x="54"/>
        <item x="97"/>
        <item x="406"/>
        <item x="353"/>
        <item x="383"/>
        <item x="277"/>
        <item x="347"/>
        <item x="113"/>
        <item x="360"/>
        <item x="420"/>
        <item x="127"/>
        <item x="129"/>
        <item x="289"/>
        <item x="45"/>
        <item x="297"/>
        <item x="132"/>
        <item x="140"/>
        <item x="351"/>
        <item x="293"/>
        <item x="319"/>
        <item x="389"/>
        <item x="275"/>
        <item x="131"/>
        <item x="254"/>
        <item x="204"/>
        <item x="354"/>
        <item x="359"/>
        <item x="176"/>
        <item x="284"/>
        <item x="366"/>
        <item x="283"/>
        <item x="280"/>
        <item x="314"/>
        <item x="126"/>
        <item x="93"/>
        <item x="350"/>
        <item x="23"/>
        <item x="166"/>
        <item x="142"/>
        <item x="149"/>
        <item x="286"/>
        <item x="151"/>
        <item x="207"/>
        <item x="339"/>
        <item x="188"/>
        <item x="296"/>
        <item x="364"/>
        <item x="199"/>
        <item x="276"/>
        <item x="371"/>
        <item x="343"/>
        <item x="401"/>
        <item x="363"/>
        <item x="302"/>
        <item x="335"/>
        <item x="305"/>
        <item x="216"/>
        <item x="10"/>
        <item x="144"/>
        <item x="422"/>
        <item x="20"/>
        <item x="206"/>
        <item x="211"/>
        <item x="212"/>
        <item x="8"/>
        <item x="111"/>
        <item x="256"/>
        <item x="295"/>
        <item x="301"/>
        <item x="115"/>
        <item x="50"/>
        <item x="369"/>
        <item x="414"/>
        <item x="152"/>
        <item x="321"/>
        <item x="418"/>
        <item x="421"/>
        <item x="48"/>
        <item x="338"/>
        <item x="192"/>
        <item x="370"/>
        <item x="200"/>
        <item x="423"/>
        <item x="309"/>
        <item x="387"/>
        <item x="307"/>
        <item x="388"/>
        <item x="261"/>
        <item x="19"/>
        <item x="197"/>
        <item x="294"/>
        <item x="299"/>
        <item x="57"/>
        <item x="16"/>
        <item x="322"/>
        <item x="419"/>
        <item x="209"/>
        <item x="264"/>
        <item x="404"/>
        <item x="300"/>
        <item x="183"/>
        <item x="379"/>
        <item x="196"/>
        <item x="355"/>
        <item x="362"/>
        <item x="226"/>
        <item x="263"/>
        <item x="180"/>
        <item x="65"/>
        <item x="318"/>
        <item x="71"/>
        <item x="393"/>
        <item x="272"/>
        <item x="415"/>
        <item x="260"/>
        <item x="287"/>
        <item x="356"/>
        <item x="265"/>
        <item x="292"/>
        <item x="66"/>
        <item x="169"/>
        <item x="174"/>
        <item x="274"/>
        <item x="247"/>
        <item x="179"/>
        <item x="186"/>
        <item x="218"/>
        <item x="405"/>
        <item x="137"/>
        <item x="281"/>
        <item x="60"/>
        <item x="375"/>
        <item x="424"/>
        <item x="412"/>
        <item x="173"/>
        <item x="223"/>
        <item x="103"/>
        <item x="182"/>
        <item x="367"/>
        <item x="34"/>
        <item x="134"/>
        <item x="325"/>
        <item x="187"/>
        <item x="11"/>
        <item x="250"/>
        <item x="13"/>
        <item x="172"/>
        <item x="251"/>
        <item x="248"/>
        <item x="15"/>
        <item x="24"/>
        <item x="67"/>
        <item x="83"/>
        <item x="234"/>
        <item x="171"/>
        <item x="259"/>
        <item x="331"/>
        <item x="416"/>
        <item x="158"/>
        <item x="334"/>
        <item x="37"/>
        <item x="122"/>
        <item x="40"/>
        <item x="381"/>
        <item x="396"/>
        <item x="36"/>
        <item x="41"/>
        <item x="373"/>
        <item x="225"/>
        <item x="77"/>
        <item x="368"/>
        <item x="236"/>
        <item x="215"/>
        <item x="243"/>
        <item x="262"/>
        <item x="136"/>
        <item x="88"/>
        <item x="38"/>
        <item x="244"/>
        <item x="64"/>
        <item x="382"/>
        <item x="233"/>
        <item x="332"/>
        <item x="160"/>
        <item x="79"/>
        <item x="224"/>
        <item x="258"/>
        <item x="220"/>
        <item x="246"/>
        <item x="59"/>
        <item x="252"/>
        <item x="17"/>
        <item x="257"/>
        <item x="222"/>
        <item x="333"/>
        <item x="159"/>
        <item x="33"/>
        <item x="242"/>
        <item x="170"/>
        <item x="255"/>
        <item x="39"/>
        <item x="14"/>
        <item x="249"/>
        <item x="228"/>
        <item x="245"/>
        <item x="78"/>
        <item x="230"/>
        <item x="409"/>
        <item x="156"/>
        <item x="9"/>
        <item x="135"/>
        <item x="61"/>
        <item x="231"/>
        <item x="227"/>
        <item x="157"/>
        <item x="42"/>
        <item x="232"/>
        <item x="237"/>
        <item x="238"/>
        <item x="90"/>
        <item x="241"/>
        <item x="63"/>
        <item x="402"/>
        <item x="240"/>
        <item x="22"/>
        <item x="417"/>
        <item x="86"/>
        <item x="229"/>
        <item x="89"/>
        <item x="372"/>
        <item x="155"/>
        <item x="394"/>
        <item x="329"/>
        <item x="21"/>
        <item x="239"/>
        <item x="326"/>
        <item x="235"/>
        <item x="84"/>
        <item x="327"/>
        <item x="58"/>
        <item x="25"/>
        <item x="336"/>
        <item x="385"/>
        <item x="5"/>
        <item x="82"/>
        <item x="266"/>
        <item x="35"/>
        <item x="267"/>
        <item x="352"/>
        <item x="328"/>
        <item x="147"/>
        <item x="80"/>
        <item x="161"/>
        <item x="68"/>
        <item x="395"/>
        <item x="346"/>
        <item x="175"/>
        <item x="298"/>
        <item x="101"/>
        <item x="117"/>
        <item x="109"/>
        <item x="213"/>
        <item x="85"/>
        <item x="337"/>
        <item x="92"/>
        <item x="125"/>
        <item x="316"/>
        <item x="138"/>
        <item x="205"/>
        <item x="12"/>
        <item x="154"/>
        <item x="194"/>
        <item x="304"/>
        <item x="43"/>
        <item x="273"/>
        <item x="76"/>
        <item x="56"/>
        <item x="181"/>
        <item x="285"/>
        <item x="413"/>
        <item x="81"/>
        <item x="4"/>
        <item x="32"/>
        <item x="153"/>
        <item x="357"/>
        <item x="87"/>
        <item x="380"/>
        <item x="62"/>
        <item x="324"/>
        <item x="133"/>
        <item x="168"/>
        <item x="18"/>
        <item x="219"/>
        <item x="253"/>
        <item x="3"/>
        <item x="2"/>
        <item x="1"/>
        <item x="0"/>
        <item t="default"/>
      </items>
    </pivotField>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 compact="0" numFmtId="3" outline="0" showAll="0" includeNewItemsInFilter="1"/>
  </pivotFields>
  <rowFields count="1">
    <field x="1"/>
  </rowFields>
  <rowItems count="23">
    <i>
      <x v="29"/>
    </i>
    <i>
      <x v="40"/>
    </i>
    <i>
      <x v="51"/>
    </i>
    <i>
      <x v="58"/>
    </i>
    <i>
      <x v="60"/>
    </i>
    <i>
      <x v="64"/>
    </i>
    <i>
      <x v="78"/>
    </i>
    <i>
      <x v="93"/>
    </i>
    <i>
      <x v="139"/>
    </i>
    <i>
      <x v="155"/>
    </i>
    <i>
      <x v="184"/>
    </i>
    <i>
      <x v="220"/>
    </i>
    <i>
      <x v="231"/>
    </i>
    <i>
      <x v="234"/>
    </i>
    <i>
      <x v="240"/>
    </i>
    <i>
      <x v="272"/>
    </i>
    <i>
      <x v="278"/>
    </i>
    <i>
      <x v="286"/>
    </i>
    <i>
      <x v="358"/>
    </i>
    <i>
      <x v="373"/>
    </i>
    <i>
      <x v="381"/>
    </i>
    <i>
      <x v="420"/>
    </i>
    <i t="grand">
      <x/>
    </i>
  </rowItems>
  <colItems count="1">
    <i/>
  </colItems>
  <dataFields count="1">
    <dataField name="Sum of All ages" fld="3"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EFC2B-2D5C-4945-B253-503706EA011D}">
  <dimension ref="A1:D22"/>
  <sheetViews>
    <sheetView workbookViewId="0">
      <selection activeCell="B8" sqref="B8"/>
    </sheetView>
  </sheetViews>
  <sheetFormatPr baseColWidth="10" defaultRowHeight="15" x14ac:dyDescent="0.2"/>
  <sheetData>
    <row r="1" spans="1:4" x14ac:dyDescent="0.2">
      <c r="A1" t="s">
        <v>136</v>
      </c>
      <c r="B1" t="s">
        <v>1</v>
      </c>
      <c r="C1">
        <f>VLOOKUP(B1,Sheet6!A1:L1,11,FALSE)</f>
        <v>825</v>
      </c>
      <c r="D1" t="s">
        <v>147</v>
      </c>
    </row>
    <row r="2" spans="1:4" x14ac:dyDescent="0.2">
      <c r="A2" t="s">
        <v>131</v>
      </c>
      <c r="B2" t="s">
        <v>2</v>
      </c>
      <c r="C2">
        <f>VLOOKUP(B2,Sheet6!A2:L2,11,FALSE)</f>
        <v>1257</v>
      </c>
      <c r="D2" t="s">
        <v>148</v>
      </c>
    </row>
    <row r="3" spans="1:4" x14ac:dyDescent="0.2">
      <c r="A3" t="s">
        <v>135</v>
      </c>
      <c r="B3" t="s">
        <v>3</v>
      </c>
      <c r="C3">
        <f>VLOOKUP(B3,Sheet6!A3:L3,11,FALSE)</f>
        <v>1623</v>
      </c>
      <c r="D3" t="s">
        <v>149</v>
      </c>
    </row>
    <row r="4" spans="1:4" x14ac:dyDescent="0.2">
      <c r="A4" t="s">
        <v>133</v>
      </c>
      <c r="B4" t="s">
        <v>4</v>
      </c>
      <c r="C4">
        <f>VLOOKUP(B4,Sheet6!A4:L4,11,FALSE)</f>
        <v>3902</v>
      </c>
      <c r="D4" t="s">
        <v>150</v>
      </c>
    </row>
    <row r="5" spans="1:4" x14ac:dyDescent="0.2">
      <c r="A5" t="s">
        <v>128</v>
      </c>
      <c r="B5" t="s">
        <v>5</v>
      </c>
      <c r="C5">
        <f>VLOOKUP(B5,Sheet6!A5:L5,11,FALSE)</f>
        <v>1275</v>
      </c>
      <c r="D5" t="s">
        <v>151</v>
      </c>
    </row>
    <row r="6" spans="1:4" x14ac:dyDescent="0.2">
      <c r="A6" t="s">
        <v>126</v>
      </c>
      <c r="B6" t="s">
        <v>6</v>
      </c>
      <c r="C6">
        <f>VLOOKUP(B6,Sheet6!A6:L6,11,FALSE)</f>
        <v>155</v>
      </c>
      <c r="D6" t="s">
        <v>152</v>
      </c>
    </row>
    <row r="7" spans="1:4" x14ac:dyDescent="0.2">
      <c r="A7" t="s">
        <v>144</v>
      </c>
      <c r="B7" t="s">
        <v>7</v>
      </c>
      <c r="C7">
        <f>VLOOKUP(B7,Sheet6!A7:L7,11,FALSE)</f>
        <v>1036</v>
      </c>
      <c r="D7" t="s">
        <v>153</v>
      </c>
    </row>
    <row r="8" spans="1:4" x14ac:dyDescent="0.2">
      <c r="A8" t="s">
        <v>145</v>
      </c>
      <c r="B8" t="s">
        <v>8</v>
      </c>
      <c r="C8">
        <f>VLOOKUP(B8,Sheet6!A8:L8,11,FALSE)</f>
        <v>1072</v>
      </c>
      <c r="D8" t="s">
        <v>154</v>
      </c>
    </row>
    <row r="9" spans="1:4" x14ac:dyDescent="0.2">
      <c r="A9" t="s">
        <v>146</v>
      </c>
      <c r="B9" t="s">
        <v>9</v>
      </c>
      <c r="C9">
        <f>VLOOKUP(B9,Sheet6!A9:L9,11,FALSE)</f>
        <v>1298</v>
      </c>
      <c r="D9" t="s">
        <v>155</v>
      </c>
    </row>
    <row r="10" spans="1:4" x14ac:dyDescent="0.2">
      <c r="A10" t="s">
        <v>143</v>
      </c>
      <c r="B10" t="s">
        <v>10</v>
      </c>
      <c r="C10">
        <f>VLOOKUP(B10,Sheet6!A10:L10,11,FALSE)</f>
        <v>846</v>
      </c>
      <c r="D10" t="s">
        <v>156</v>
      </c>
    </row>
    <row r="11" spans="1:4" x14ac:dyDescent="0.2">
      <c r="A11" t="s">
        <v>142</v>
      </c>
      <c r="B11" t="s">
        <v>11</v>
      </c>
      <c r="C11">
        <f>VLOOKUP(B11,Sheet6!A11:L11,11,FALSE)</f>
        <v>550</v>
      </c>
      <c r="D11" t="s">
        <v>157</v>
      </c>
    </row>
    <row r="12" spans="1:4" x14ac:dyDescent="0.2">
      <c r="A12" t="s">
        <v>141</v>
      </c>
      <c r="B12" t="s">
        <v>12</v>
      </c>
      <c r="C12">
        <f>VLOOKUP(B12,Sheet6!A12:L12,11,FALSE)</f>
        <v>1105</v>
      </c>
      <c r="D12" t="s">
        <v>158</v>
      </c>
    </row>
    <row r="13" spans="1:4" x14ac:dyDescent="0.2">
      <c r="A13" t="s">
        <v>138</v>
      </c>
      <c r="B13" t="s">
        <v>13</v>
      </c>
      <c r="C13">
        <f>VLOOKUP(B13,Sheet6!A13:L13,11,FALSE)</f>
        <v>476</v>
      </c>
      <c r="D13" t="s">
        <v>159</v>
      </c>
    </row>
    <row r="14" spans="1:4" x14ac:dyDescent="0.2">
      <c r="A14" t="s">
        <v>130</v>
      </c>
      <c r="B14" t="s">
        <v>14</v>
      </c>
      <c r="C14">
        <f>VLOOKUP(B14,Sheet6!A14:L14,11,FALSE)</f>
        <v>1062</v>
      </c>
      <c r="D14" t="s">
        <v>160</v>
      </c>
    </row>
    <row r="15" spans="1:4" x14ac:dyDescent="0.2">
      <c r="A15" t="s">
        <v>139</v>
      </c>
      <c r="B15" t="s">
        <v>15</v>
      </c>
      <c r="C15">
        <f>VLOOKUP(B15,Sheet6!A15:L15,11,FALSE)</f>
        <v>1359</v>
      </c>
      <c r="D15" t="s">
        <v>153</v>
      </c>
    </row>
    <row r="16" spans="1:4" x14ac:dyDescent="0.2">
      <c r="A16" t="s">
        <v>127</v>
      </c>
      <c r="B16" t="s">
        <v>17</v>
      </c>
      <c r="C16">
        <f>VLOOKUP(B16,Sheet6!A16:L16,11,FALSE)</f>
        <v>406</v>
      </c>
      <c r="D16" s="41" t="s">
        <v>161</v>
      </c>
    </row>
    <row r="17" spans="1:4" x14ac:dyDescent="0.2">
      <c r="A17" t="s">
        <v>140</v>
      </c>
      <c r="B17" t="s">
        <v>18</v>
      </c>
      <c r="C17">
        <f>VLOOKUP(B17,Sheet6!A17:L17,11,FALSE)</f>
        <v>561</v>
      </c>
      <c r="D17" s="41" t="s">
        <v>162</v>
      </c>
    </row>
    <row r="18" spans="1:4" x14ac:dyDescent="0.2">
      <c r="A18" t="s">
        <v>134</v>
      </c>
      <c r="B18" t="s">
        <v>19</v>
      </c>
      <c r="C18">
        <f>VLOOKUP(B18,Sheet6!A18:L18,11,FALSE)</f>
        <v>3750</v>
      </c>
      <c r="D18" s="41" t="s">
        <v>163</v>
      </c>
    </row>
    <row r="19" spans="1:4" x14ac:dyDescent="0.2">
      <c r="A19" t="s">
        <v>129</v>
      </c>
      <c r="B19" t="s">
        <v>20</v>
      </c>
      <c r="C19">
        <f>VLOOKUP(B19,Sheet6!A19:L19,11,FALSE)</f>
        <v>2296</v>
      </c>
      <c r="D19" s="41" t="s">
        <v>164</v>
      </c>
    </row>
    <row r="20" spans="1:4" x14ac:dyDescent="0.2">
      <c r="A20" t="s">
        <v>137</v>
      </c>
      <c r="B20" t="s">
        <v>21</v>
      </c>
      <c r="C20">
        <f>VLOOKUP(B20,Sheet6!A20:L20,11,FALSE)</f>
        <v>552</v>
      </c>
      <c r="D20" s="41" t="s">
        <v>165</v>
      </c>
    </row>
    <row r="21" spans="1:4" x14ac:dyDescent="0.2">
      <c r="A21" t="s">
        <v>132</v>
      </c>
      <c r="B21" t="s">
        <v>23</v>
      </c>
      <c r="C21">
        <f>VLOOKUP(B21,Sheet6!A21:L21,11,FALSE)</f>
        <v>1048</v>
      </c>
      <c r="D21" t="s">
        <v>157</v>
      </c>
    </row>
    <row r="22" spans="1:4" x14ac:dyDescent="0.2">
      <c r="A22" t="s">
        <v>125</v>
      </c>
      <c r="B22" t="s">
        <v>24</v>
      </c>
      <c r="C22">
        <f>VLOOKUP(B22,Sheet6!A22:L22,11,FALSE)</f>
        <v>1828</v>
      </c>
      <c r="D22"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7DB9-605D-634C-A77B-9B82D23B720D}">
  <dimension ref="A3:R36"/>
  <sheetViews>
    <sheetView topLeftCell="A4" zoomScale="140" zoomScaleNormal="140" workbookViewId="0">
      <selection activeCell="M13" sqref="M13"/>
    </sheetView>
  </sheetViews>
  <sheetFormatPr baseColWidth="10" defaultRowHeight="15" x14ac:dyDescent="0.2"/>
  <cols>
    <col min="1" max="1" width="15.6640625" bestFit="1" customWidth="1"/>
    <col min="2" max="2" width="14.83203125" bestFit="1" customWidth="1"/>
    <col min="3" max="3" width="6" bestFit="1" customWidth="1"/>
    <col min="4" max="4" width="5.6640625" bestFit="1" customWidth="1"/>
    <col min="5" max="5" width="6.1640625" bestFit="1" customWidth="1"/>
    <col min="6" max="6" width="5.5" bestFit="1" customWidth="1"/>
    <col min="7" max="7" width="5" bestFit="1" customWidth="1"/>
    <col min="8" max="8" width="5.83203125" bestFit="1" customWidth="1"/>
    <col min="9" max="9" width="5.6640625" bestFit="1" customWidth="1"/>
    <col min="10" max="10" width="5.5" bestFit="1" customWidth="1"/>
    <col min="11" max="11" width="10" bestFit="1" customWidth="1"/>
    <col min="12" max="12" width="15.1640625" customWidth="1"/>
    <col min="13" max="13" width="24.6640625" style="41" customWidth="1"/>
    <col min="14" max="14" width="24.5" style="41" customWidth="1"/>
    <col min="15" max="16" width="6.5" bestFit="1" customWidth="1"/>
    <col min="17" max="17" width="15.6640625" bestFit="1" customWidth="1"/>
    <col min="18" max="18" width="21.6640625" bestFit="1" customWidth="1"/>
    <col min="19" max="27" width="6.5" bestFit="1" customWidth="1"/>
    <col min="28" max="28" width="8.1640625" bestFit="1" customWidth="1"/>
    <col min="29" max="59" width="6.83203125" bestFit="1" customWidth="1"/>
    <col min="60" max="60" width="8.5" bestFit="1" customWidth="1"/>
    <col min="61" max="90" width="6.5" bestFit="1" customWidth="1"/>
    <col min="91" max="91" width="8.1640625" bestFit="1" customWidth="1"/>
    <col min="92" max="122" width="7" bestFit="1" customWidth="1"/>
    <col min="123" max="123" width="8.6640625" bestFit="1" customWidth="1"/>
    <col min="124" max="153" width="6.33203125" bestFit="1" customWidth="1"/>
    <col min="154" max="154" width="8" bestFit="1" customWidth="1"/>
    <col min="155" max="185" width="6.1640625" bestFit="1" customWidth="1"/>
    <col min="186" max="186" width="7.5" bestFit="1" customWidth="1"/>
    <col min="187" max="217" width="6.6640625" bestFit="1" customWidth="1"/>
    <col min="218" max="218" width="8.33203125" bestFit="1" customWidth="1"/>
    <col min="219" max="248" width="6.5" bestFit="1" customWidth="1"/>
    <col min="249" max="249" width="8.1640625" bestFit="1" customWidth="1"/>
    <col min="250" max="258" width="6.33203125" bestFit="1" customWidth="1"/>
    <col min="259" max="259" width="8" bestFit="1" customWidth="1"/>
    <col min="260" max="260" width="10" bestFit="1" customWidth="1"/>
    <col min="261" max="930" width="4.1640625" bestFit="1" customWidth="1"/>
    <col min="931" max="1504" width="5.1640625" bestFit="1" customWidth="1"/>
    <col min="1505" max="1505" width="10" bestFit="1" customWidth="1"/>
    <col min="1506" max="1506" width="4.1640625" bestFit="1" customWidth="1"/>
    <col min="1507" max="1521" width="6.1640625" bestFit="1" customWidth="1"/>
    <col min="1522" max="1522" width="4.1640625" bestFit="1" customWidth="1"/>
    <col min="1523" max="1542" width="6.1640625" bestFit="1" customWidth="1"/>
    <col min="1543" max="1543" width="4.1640625" bestFit="1" customWidth="1"/>
    <col min="1544" max="1554" width="6.1640625" bestFit="1" customWidth="1"/>
    <col min="1555" max="1555" width="4.1640625" bestFit="1" customWidth="1"/>
    <col min="1556" max="1562" width="6.1640625" bestFit="1" customWidth="1"/>
    <col min="1563" max="1563" width="4.1640625" bestFit="1" customWidth="1"/>
    <col min="1564" max="1582" width="6.1640625" bestFit="1" customWidth="1"/>
    <col min="1583" max="1583" width="4.1640625" bestFit="1" customWidth="1"/>
    <col min="1584" max="1590" width="6.1640625" bestFit="1" customWidth="1"/>
    <col min="1591" max="1591" width="4.1640625" bestFit="1" customWidth="1"/>
    <col min="1592" max="1596" width="6.1640625" bestFit="1" customWidth="1"/>
    <col min="1597" max="1597" width="4.1640625" bestFit="1" customWidth="1"/>
    <col min="1598" max="1599" width="6.1640625" bestFit="1" customWidth="1"/>
    <col min="1600" max="1600" width="4.1640625" bestFit="1" customWidth="1"/>
    <col min="1601" max="1632" width="6.1640625" bestFit="1" customWidth="1"/>
    <col min="1633" max="1633" width="4.1640625" bestFit="1" customWidth="1"/>
    <col min="1634" max="1638" width="6.1640625" bestFit="1" customWidth="1"/>
    <col min="1639" max="1639" width="4.1640625" bestFit="1" customWidth="1"/>
    <col min="1640" max="1648" width="6.1640625" bestFit="1" customWidth="1"/>
    <col min="1649" max="1649" width="4.1640625" bestFit="1" customWidth="1"/>
    <col min="1650" max="1673" width="6.1640625" bestFit="1" customWidth="1"/>
    <col min="1674" max="1674" width="4.1640625" bestFit="1" customWidth="1"/>
    <col min="1675" max="1677" width="6.1640625" bestFit="1" customWidth="1"/>
    <col min="1678" max="1678" width="4.1640625" bestFit="1" customWidth="1"/>
    <col min="1679" max="1704" width="6.1640625" bestFit="1" customWidth="1"/>
    <col min="1705" max="1705" width="4.1640625" bestFit="1" customWidth="1"/>
    <col min="1706" max="1708" width="6.1640625" bestFit="1" customWidth="1"/>
    <col min="1709" max="1709" width="4.1640625" bestFit="1" customWidth="1"/>
    <col min="1710" max="1717" width="6.1640625" bestFit="1" customWidth="1"/>
    <col min="1718" max="1718" width="4.1640625" bestFit="1" customWidth="1"/>
    <col min="1719" max="1730" width="6.1640625" bestFit="1" customWidth="1"/>
    <col min="1731" max="1731" width="4.1640625" bestFit="1" customWidth="1"/>
    <col min="1732" max="1738" width="6.1640625" bestFit="1" customWidth="1"/>
    <col min="1739" max="1739" width="4.1640625" bestFit="1" customWidth="1"/>
    <col min="1740" max="1747" width="6.1640625" bestFit="1" customWidth="1"/>
    <col min="1748" max="1748" width="4.1640625" bestFit="1" customWidth="1"/>
    <col min="1749" max="1757" width="6.1640625" bestFit="1" customWidth="1"/>
    <col min="1758" max="1758" width="4.1640625" bestFit="1" customWidth="1"/>
    <col min="1759" max="1763" width="6.1640625" bestFit="1" customWidth="1"/>
    <col min="1764" max="1764" width="4.1640625" bestFit="1" customWidth="1"/>
    <col min="1765" max="1769" width="6.1640625" bestFit="1" customWidth="1"/>
    <col min="1770" max="1770" width="4.1640625" bestFit="1" customWidth="1"/>
    <col min="1771" max="1777" width="6.1640625" bestFit="1" customWidth="1"/>
    <col min="1778" max="1778" width="4.1640625" bestFit="1" customWidth="1"/>
    <col min="1779" max="1787" width="6.1640625" bestFit="1" customWidth="1"/>
    <col min="1788" max="1788" width="4.1640625" bestFit="1" customWidth="1"/>
    <col min="1789" max="1795" width="6.1640625" bestFit="1" customWidth="1"/>
    <col min="1796" max="1796" width="4.1640625" bestFit="1" customWidth="1"/>
    <col min="1797" max="1798" width="6.1640625" bestFit="1" customWidth="1"/>
    <col min="1799" max="1799" width="4.1640625" bestFit="1" customWidth="1"/>
    <col min="1800" max="1810" width="6.1640625" bestFit="1" customWidth="1"/>
    <col min="1811" max="1811" width="4.1640625" bestFit="1" customWidth="1"/>
    <col min="1812" max="1814" width="6.1640625" bestFit="1" customWidth="1"/>
    <col min="1815" max="1815" width="4.1640625" bestFit="1" customWidth="1"/>
    <col min="1816" max="1818" width="6.1640625" bestFit="1" customWidth="1"/>
    <col min="1819" max="1819" width="4.1640625" bestFit="1" customWidth="1"/>
    <col min="1820" max="1822" width="6.1640625" bestFit="1" customWidth="1"/>
    <col min="1823" max="1823" width="4.1640625" bestFit="1" customWidth="1"/>
    <col min="1824" max="1831" width="6.1640625" bestFit="1" customWidth="1"/>
    <col min="1832" max="1832" width="4.1640625" bestFit="1" customWidth="1"/>
    <col min="1833" max="1842" width="6.1640625" bestFit="1" customWidth="1"/>
    <col min="1843" max="1843" width="4.1640625" bestFit="1" customWidth="1"/>
    <col min="1844" max="1846" width="6.1640625" bestFit="1" customWidth="1"/>
    <col min="1847" max="1847" width="4.1640625" bestFit="1" customWidth="1"/>
    <col min="1848" max="1856" width="6.1640625" bestFit="1" customWidth="1"/>
    <col min="1857" max="1857" width="4.1640625" bestFit="1" customWidth="1"/>
    <col min="1858" max="1866" width="6.1640625" bestFit="1" customWidth="1"/>
    <col min="1867" max="1867" width="4.1640625" bestFit="1" customWidth="1"/>
    <col min="1868" max="1875" width="6.1640625" bestFit="1" customWidth="1"/>
    <col min="1876" max="1876" width="4.1640625" bestFit="1" customWidth="1"/>
    <col min="1877" max="1894" width="6.1640625" bestFit="1" customWidth="1"/>
    <col min="1895" max="1895" width="4.1640625" bestFit="1" customWidth="1"/>
    <col min="1896" max="1904" width="6.1640625" bestFit="1" customWidth="1"/>
    <col min="1905" max="1905" width="4.1640625" bestFit="1" customWidth="1"/>
    <col min="1906" max="1928" width="6.1640625" bestFit="1" customWidth="1"/>
    <col min="1929" max="1929" width="4.1640625" bestFit="1" customWidth="1"/>
    <col min="1930" max="1969" width="6.1640625" bestFit="1" customWidth="1"/>
    <col min="1970" max="1970" width="4.1640625" bestFit="1" customWidth="1"/>
    <col min="1971" max="1997" width="6.1640625" bestFit="1" customWidth="1"/>
    <col min="1998" max="1998" width="4.1640625" bestFit="1" customWidth="1"/>
    <col min="1999" max="2010" width="6.1640625" bestFit="1" customWidth="1"/>
    <col min="2011" max="2011" width="4.1640625" bestFit="1" customWidth="1"/>
    <col min="2012" max="2015" width="6.1640625" bestFit="1" customWidth="1"/>
    <col min="2016" max="2016" width="4.1640625" bestFit="1" customWidth="1"/>
    <col min="2017" max="2042" width="6.1640625" bestFit="1" customWidth="1"/>
    <col min="2043" max="2043" width="4.1640625" bestFit="1" customWidth="1"/>
    <col min="2044" max="2061" width="6.1640625" bestFit="1" customWidth="1"/>
    <col min="2062" max="2062" width="4.1640625" bestFit="1" customWidth="1"/>
    <col min="2063" max="2066" width="6.1640625" bestFit="1" customWidth="1"/>
    <col min="2067" max="2067" width="4.1640625" bestFit="1" customWidth="1"/>
    <col min="2068" max="2074" width="6.1640625" bestFit="1" customWidth="1"/>
    <col min="2075" max="2075" width="4.1640625" bestFit="1" customWidth="1"/>
    <col min="2076" max="2077" width="6.1640625" bestFit="1" customWidth="1"/>
    <col min="2078" max="2078" width="4.1640625" bestFit="1" customWidth="1"/>
    <col min="2079" max="2089" width="6.1640625" bestFit="1" customWidth="1"/>
    <col min="2090" max="2090" width="4.1640625" bestFit="1" customWidth="1"/>
    <col min="2091" max="2110" width="6.1640625" bestFit="1" customWidth="1"/>
    <col min="2111" max="2111" width="4.1640625" bestFit="1" customWidth="1"/>
    <col min="2112" max="2119" width="6.1640625" bestFit="1" customWidth="1"/>
    <col min="2120" max="2120" width="4.1640625" bestFit="1" customWidth="1"/>
    <col min="2121" max="2126" width="6.1640625" bestFit="1" customWidth="1"/>
    <col min="2127" max="2127" width="4.1640625" bestFit="1" customWidth="1"/>
    <col min="2128" max="2130" width="6.1640625" bestFit="1" customWidth="1"/>
    <col min="2131" max="2131" width="4.1640625" bestFit="1" customWidth="1"/>
    <col min="2132" max="2136" width="6.1640625" bestFit="1" customWidth="1"/>
    <col min="2137" max="2137" width="4.1640625" bestFit="1" customWidth="1"/>
    <col min="2138" max="2145" width="6.1640625" bestFit="1" customWidth="1"/>
    <col min="2146" max="2146" width="4.1640625" bestFit="1" customWidth="1"/>
    <col min="2147" max="2150" width="6.1640625" bestFit="1" customWidth="1"/>
    <col min="2151" max="2151" width="4.1640625" bestFit="1" customWidth="1"/>
    <col min="2152" max="2172" width="6.1640625" bestFit="1" customWidth="1"/>
    <col min="2173" max="2173" width="4.1640625" bestFit="1" customWidth="1"/>
    <col min="2174" max="2180" width="6.1640625" bestFit="1" customWidth="1"/>
    <col min="2181" max="2181" width="4.1640625" bestFit="1" customWidth="1"/>
    <col min="2182" max="2205" width="6.1640625" bestFit="1" customWidth="1"/>
    <col min="2206" max="2206" width="4.1640625" bestFit="1" customWidth="1"/>
    <col min="2207" max="2215" width="6.1640625" bestFit="1" customWidth="1"/>
    <col min="2216" max="2216" width="4.1640625" bestFit="1" customWidth="1"/>
    <col min="2217" max="2234" width="6.1640625" bestFit="1" customWidth="1"/>
    <col min="2235" max="2235" width="4.1640625" bestFit="1" customWidth="1"/>
    <col min="2236" max="2238" width="6.1640625" bestFit="1" customWidth="1"/>
    <col min="2239" max="2239" width="4.1640625" bestFit="1" customWidth="1"/>
    <col min="2240" max="2244" width="6.1640625" bestFit="1" customWidth="1"/>
    <col min="2245" max="2245" width="4.1640625" bestFit="1" customWidth="1"/>
    <col min="2246" max="2262" width="6.1640625" bestFit="1" customWidth="1"/>
    <col min="2263" max="2263" width="4.1640625" bestFit="1" customWidth="1"/>
    <col min="2264" max="2270" width="6.1640625" bestFit="1" customWidth="1"/>
    <col min="2271" max="2271" width="4.1640625" bestFit="1" customWidth="1"/>
    <col min="2272" max="2279" width="6.1640625" bestFit="1" customWidth="1"/>
    <col min="2280" max="2280" width="4.1640625" bestFit="1" customWidth="1"/>
    <col min="2281" max="2281" width="6.1640625" bestFit="1" customWidth="1"/>
    <col min="2282" max="2282" width="4.1640625" bestFit="1" customWidth="1"/>
    <col min="2283" max="2295" width="6.1640625" bestFit="1" customWidth="1"/>
    <col min="2296" max="2296" width="4.1640625" bestFit="1" customWidth="1"/>
    <col min="2297" max="2297" width="6.1640625" bestFit="1" customWidth="1"/>
    <col min="2298" max="2298" width="4.1640625" bestFit="1" customWidth="1"/>
    <col min="2299" max="2307" width="6.1640625" bestFit="1" customWidth="1"/>
    <col min="2308" max="2308" width="4.1640625" bestFit="1" customWidth="1"/>
    <col min="2309" max="2310" width="6.1640625" bestFit="1" customWidth="1"/>
    <col min="2311" max="2311" width="4.1640625" bestFit="1" customWidth="1"/>
    <col min="2312" max="2322" width="6.1640625" bestFit="1" customWidth="1"/>
    <col min="2323" max="2323" width="4.1640625" bestFit="1" customWidth="1"/>
    <col min="2324" max="2331" width="6.1640625" bestFit="1" customWidth="1"/>
    <col min="2332" max="2332" width="4.1640625" bestFit="1" customWidth="1"/>
    <col min="2333" max="2339" width="6.1640625" bestFit="1" customWidth="1"/>
    <col min="2340" max="2340" width="4.1640625" bestFit="1" customWidth="1"/>
    <col min="2341" max="2347" width="6.1640625" bestFit="1" customWidth="1"/>
    <col min="2348" max="2348" width="4.1640625" bestFit="1" customWidth="1"/>
    <col min="2349" max="2349" width="6.1640625" bestFit="1" customWidth="1"/>
    <col min="2350" max="2351" width="4.1640625" bestFit="1" customWidth="1"/>
    <col min="2352" max="2354" width="6.1640625" bestFit="1" customWidth="1"/>
    <col min="2355" max="2355" width="4.1640625" bestFit="1" customWidth="1"/>
    <col min="2356" max="2357" width="6.1640625" bestFit="1" customWidth="1"/>
    <col min="2358" max="2358" width="4.1640625" bestFit="1" customWidth="1"/>
    <col min="2359" max="2364" width="6.1640625" bestFit="1" customWidth="1"/>
    <col min="2365" max="2365" width="4.1640625" bestFit="1" customWidth="1"/>
    <col min="2366" max="2396" width="6.1640625" bestFit="1" customWidth="1"/>
    <col min="2397" max="2397" width="4.1640625" bestFit="1" customWidth="1"/>
    <col min="2398" max="2405" width="6.1640625" bestFit="1" customWidth="1"/>
    <col min="2406" max="2406" width="4.1640625" bestFit="1" customWidth="1"/>
    <col min="2407" max="2408" width="6.1640625" bestFit="1" customWidth="1"/>
    <col min="2409" max="2409" width="4.1640625" bestFit="1" customWidth="1"/>
    <col min="2410" max="2417" width="6.1640625" bestFit="1" customWidth="1"/>
    <col min="2418" max="2418" width="4.1640625" bestFit="1" customWidth="1"/>
    <col min="2419" max="2423" width="6.1640625" bestFit="1" customWidth="1"/>
    <col min="2424" max="2424" width="4.1640625" bestFit="1" customWidth="1"/>
    <col min="2425" max="2433" width="6.1640625" bestFit="1" customWidth="1"/>
    <col min="2434" max="2434" width="4.1640625" bestFit="1" customWidth="1"/>
    <col min="2435" max="2467" width="6.1640625" bestFit="1" customWidth="1"/>
    <col min="2468" max="2468" width="4.1640625" bestFit="1" customWidth="1"/>
    <col min="2469" max="2488" width="6.1640625" bestFit="1" customWidth="1"/>
    <col min="2489" max="2489" width="4.1640625" bestFit="1" customWidth="1"/>
    <col min="2490" max="2496" width="6.1640625" bestFit="1" customWidth="1"/>
    <col min="2497" max="2497" width="4.1640625" bestFit="1" customWidth="1"/>
    <col min="2498" max="2505" width="6.1640625" bestFit="1" customWidth="1"/>
    <col min="2506" max="2506" width="4.1640625" bestFit="1" customWidth="1"/>
    <col min="2507" max="2508" width="6.1640625" bestFit="1" customWidth="1"/>
    <col min="2509" max="2509" width="4.1640625" bestFit="1" customWidth="1"/>
    <col min="2510" max="2513" width="6.1640625" bestFit="1" customWidth="1"/>
    <col min="2514" max="2514" width="4.1640625" bestFit="1" customWidth="1"/>
    <col min="2515" max="2523" width="6.1640625" bestFit="1" customWidth="1"/>
    <col min="2524" max="2524" width="4.1640625" bestFit="1" customWidth="1"/>
    <col min="2525" max="2525" width="6.1640625" bestFit="1" customWidth="1"/>
    <col min="2526" max="2526" width="4.1640625" bestFit="1" customWidth="1"/>
    <col min="2527" max="2529" width="6.1640625" bestFit="1" customWidth="1"/>
    <col min="2530" max="2530" width="4.1640625" bestFit="1" customWidth="1"/>
    <col min="2531" max="2559" width="6.1640625" bestFit="1" customWidth="1"/>
    <col min="2560" max="2560" width="4.1640625" bestFit="1" customWidth="1"/>
    <col min="2561" max="2561" width="6.1640625" bestFit="1" customWidth="1"/>
    <col min="2562" max="2563" width="4.1640625" bestFit="1" customWidth="1"/>
    <col min="2564" max="2583" width="6.1640625" bestFit="1" customWidth="1"/>
    <col min="2584" max="2584" width="4.1640625" bestFit="1" customWidth="1"/>
    <col min="2585" max="2587" width="6.1640625" bestFit="1" customWidth="1"/>
    <col min="2588" max="2588" width="4.1640625" bestFit="1" customWidth="1"/>
    <col min="2589" max="2589" width="6.1640625" bestFit="1" customWidth="1"/>
    <col min="2590" max="2590" width="4.1640625" bestFit="1" customWidth="1"/>
    <col min="2591" max="2616" width="6.1640625" bestFit="1" customWidth="1"/>
    <col min="2617" max="2618" width="4.1640625" bestFit="1" customWidth="1"/>
    <col min="2619" max="2635" width="6.1640625" bestFit="1" customWidth="1"/>
    <col min="2636" max="2636" width="4.1640625" bestFit="1" customWidth="1"/>
    <col min="2637" max="2639" width="6.1640625" bestFit="1" customWidth="1"/>
    <col min="2640" max="2641" width="4.1640625" bestFit="1" customWidth="1"/>
    <col min="2642" max="2644" width="6.1640625" bestFit="1" customWidth="1"/>
    <col min="2645" max="2645" width="4.1640625" bestFit="1" customWidth="1"/>
    <col min="2646" max="2648" width="6.1640625" bestFit="1" customWidth="1"/>
    <col min="2649" max="2649" width="4.1640625" bestFit="1" customWidth="1"/>
    <col min="2650" max="2664" width="6.1640625" bestFit="1" customWidth="1"/>
    <col min="2665" max="2665" width="4.1640625" bestFit="1" customWidth="1"/>
    <col min="2666" max="2672" width="6.1640625" bestFit="1" customWidth="1"/>
    <col min="2673" max="2673" width="4.1640625" bestFit="1" customWidth="1"/>
    <col min="2674" max="2693" width="6.1640625" bestFit="1" customWidth="1"/>
    <col min="2694" max="2694" width="4.1640625" bestFit="1" customWidth="1"/>
    <col min="2695" max="2711" width="6.1640625" bestFit="1" customWidth="1"/>
    <col min="2712" max="2712" width="4.1640625" bestFit="1" customWidth="1"/>
    <col min="2713" max="2721" width="6.1640625" bestFit="1" customWidth="1"/>
    <col min="2722" max="2722" width="4.1640625" bestFit="1" customWidth="1"/>
    <col min="2723" max="2726" width="6.1640625" bestFit="1" customWidth="1"/>
    <col min="2727" max="2727" width="4.1640625" bestFit="1" customWidth="1"/>
    <col min="2728" max="2728" width="6.1640625" bestFit="1" customWidth="1"/>
    <col min="2729" max="2729" width="4.1640625" bestFit="1" customWidth="1"/>
    <col min="2730" max="2737" width="6.1640625" bestFit="1" customWidth="1"/>
    <col min="2738" max="2767" width="7.1640625" bestFit="1" customWidth="1"/>
    <col min="2768" max="2768" width="5.1640625" bestFit="1" customWidth="1"/>
    <col min="2769" max="2772" width="7.1640625" bestFit="1" customWidth="1"/>
    <col min="2773" max="2773" width="5.1640625" bestFit="1" customWidth="1"/>
    <col min="2774" max="2775" width="7.1640625" bestFit="1" customWidth="1"/>
    <col min="2776" max="2777" width="5.1640625" bestFit="1" customWidth="1"/>
    <col min="2778" max="2781" width="7.1640625" bestFit="1" customWidth="1"/>
    <col min="2782" max="2782" width="5.1640625" bestFit="1" customWidth="1"/>
    <col min="2783" max="2792" width="7.1640625" bestFit="1" customWidth="1"/>
    <col min="2793" max="2793" width="5.1640625" bestFit="1" customWidth="1"/>
    <col min="2794" max="2803" width="7.1640625" bestFit="1" customWidth="1"/>
    <col min="2804" max="2804" width="5.1640625" bestFit="1" customWidth="1"/>
    <col min="2805" max="2805" width="7.1640625" bestFit="1" customWidth="1"/>
    <col min="2806" max="2806" width="5.1640625" bestFit="1" customWidth="1"/>
    <col min="2807" max="2817" width="7.1640625" bestFit="1" customWidth="1"/>
    <col min="2818" max="2819" width="5.1640625" bestFit="1" customWidth="1"/>
    <col min="2820" max="2825" width="7.1640625" bestFit="1" customWidth="1"/>
    <col min="2826" max="2826" width="5.1640625" bestFit="1" customWidth="1"/>
    <col min="2827" max="2829" width="7.1640625" bestFit="1" customWidth="1"/>
    <col min="2830" max="2830" width="5.1640625" bestFit="1" customWidth="1"/>
    <col min="2831" max="2833" width="7.1640625" bestFit="1" customWidth="1"/>
    <col min="2834" max="2834" width="5.1640625" bestFit="1" customWidth="1"/>
    <col min="2835" max="2844" width="7.1640625" bestFit="1" customWidth="1"/>
    <col min="2845" max="2845" width="5.1640625" bestFit="1" customWidth="1"/>
    <col min="2846" max="2848" width="7.1640625" bestFit="1" customWidth="1"/>
    <col min="2849" max="2849" width="5.1640625" bestFit="1" customWidth="1"/>
    <col min="2850" max="2857" width="7.1640625" bestFit="1" customWidth="1"/>
    <col min="2858" max="2858" width="5.1640625" bestFit="1" customWidth="1"/>
    <col min="2859" max="2860" width="7.1640625" bestFit="1" customWidth="1"/>
    <col min="2861" max="2861" width="5.1640625" bestFit="1" customWidth="1"/>
    <col min="2862" max="2866" width="7.1640625" bestFit="1" customWidth="1"/>
    <col min="2867" max="2867" width="5.1640625" bestFit="1" customWidth="1"/>
    <col min="2868" max="2875" width="7.1640625" bestFit="1" customWidth="1"/>
    <col min="2876" max="2876" width="6.33203125" bestFit="1" customWidth="1"/>
    <col min="2877" max="2877" width="10" bestFit="1" customWidth="1"/>
  </cols>
  <sheetData>
    <row r="3" spans="1:18" x14ac:dyDescent="0.2">
      <c r="A3" s="25" t="s">
        <v>105</v>
      </c>
      <c r="B3" s="25" t="s">
        <v>106</v>
      </c>
    </row>
    <row r="4" spans="1:18" x14ac:dyDescent="0.2">
      <c r="B4" t="s">
        <v>107</v>
      </c>
      <c r="C4" t="s">
        <v>108</v>
      </c>
      <c r="D4" t="s">
        <v>109</v>
      </c>
      <c r="E4" t="s">
        <v>110</v>
      </c>
      <c r="F4" t="s">
        <v>111</v>
      </c>
      <c r="G4" t="s">
        <v>112</v>
      </c>
      <c r="H4" t="s">
        <v>113</v>
      </c>
      <c r="I4" t="s">
        <v>114</v>
      </c>
      <c r="J4" t="s">
        <v>115</v>
      </c>
      <c r="K4" t="s">
        <v>104</v>
      </c>
      <c r="L4" s="34" t="s">
        <v>118</v>
      </c>
      <c r="M4" s="43" t="s">
        <v>119</v>
      </c>
      <c r="Q4" s="34" t="s">
        <v>124</v>
      </c>
      <c r="R4" s="34" t="s">
        <v>123</v>
      </c>
    </row>
    <row r="5" spans="1:18" x14ac:dyDescent="0.2">
      <c r="A5" s="25" t="s">
        <v>103</v>
      </c>
      <c r="R5" s="36"/>
    </row>
    <row r="6" spans="1:18" x14ac:dyDescent="0.2">
      <c r="A6" s="26" t="s">
        <v>1</v>
      </c>
      <c r="B6" s="27">
        <v>0</v>
      </c>
      <c r="C6" s="27">
        <v>83</v>
      </c>
      <c r="D6" s="27">
        <v>195</v>
      </c>
      <c r="E6" s="27">
        <v>65</v>
      </c>
      <c r="F6" s="27">
        <v>16</v>
      </c>
      <c r="G6" s="27">
        <v>16</v>
      </c>
      <c r="H6" s="27">
        <v>5</v>
      </c>
      <c r="I6" s="27">
        <v>369</v>
      </c>
      <c r="J6" s="27">
        <v>76</v>
      </c>
      <c r="K6" s="27">
        <v>825</v>
      </c>
      <c r="L6" s="34">
        <f>VLOOKUP(A6,Population!A5:B5,2,FALSE)</f>
        <v>69862</v>
      </c>
      <c r="M6" s="41">
        <f>L6/GETPIVOTDATA("Cases (new)",$A$3,"Local Authority","Blaenau Gwent")</f>
        <v>84.681212121212127</v>
      </c>
      <c r="N6" s="41" t="str">
        <f>"1 in "&amp;LEFT(M6,2)</f>
        <v>1 in 84</v>
      </c>
      <c r="Q6" s="26" t="s">
        <v>1</v>
      </c>
      <c r="R6" s="35">
        <v>84.681212121212127</v>
      </c>
    </row>
    <row r="7" spans="1:18" x14ac:dyDescent="0.2">
      <c r="A7" s="26" t="s">
        <v>2</v>
      </c>
      <c r="B7" s="27">
        <v>0</v>
      </c>
      <c r="C7" s="27">
        <v>64</v>
      </c>
      <c r="D7" s="27">
        <v>352</v>
      </c>
      <c r="E7" s="27">
        <v>111</v>
      </c>
      <c r="F7" s="27">
        <v>31</v>
      </c>
      <c r="G7" s="27">
        <v>15</v>
      </c>
      <c r="H7" s="27">
        <v>28</v>
      </c>
      <c r="I7" s="27">
        <v>457</v>
      </c>
      <c r="J7" s="27">
        <v>199</v>
      </c>
      <c r="K7" s="27">
        <v>1257</v>
      </c>
      <c r="L7" s="34">
        <f>VLOOKUP(A7,Population!A6:B6,2,FALSE)</f>
        <v>147049</v>
      </c>
      <c r="M7" s="41">
        <f>L7/GETPIVOTDATA("Cases (new)",$A$3,"Local Authority","Bridgend")</f>
        <v>116.98408910103421</v>
      </c>
      <c r="N7" s="41" t="str">
        <f>"1 in "&amp;LEFT(M7,3)</f>
        <v>1 in 116</v>
      </c>
      <c r="Q7" s="26" t="s">
        <v>2</v>
      </c>
      <c r="R7" s="35">
        <v>116.98408910103421</v>
      </c>
    </row>
    <row r="8" spans="1:18" x14ac:dyDescent="0.2">
      <c r="A8" s="26" t="s">
        <v>3</v>
      </c>
      <c r="B8" s="27">
        <v>0</v>
      </c>
      <c r="C8" s="27">
        <v>204</v>
      </c>
      <c r="D8" s="27">
        <v>403</v>
      </c>
      <c r="E8" s="27">
        <v>101</v>
      </c>
      <c r="F8" s="27">
        <v>24</v>
      </c>
      <c r="G8" s="27">
        <v>12</v>
      </c>
      <c r="H8" s="27">
        <v>74</v>
      </c>
      <c r="I8" s="27">
        <v>637</v>
      </c>
      <c r="J8" s="27">
        <v>168</v>
      </c>
      <c r="K8" s="27">
        <v>1623</v>
      </c>
      <c r="L8" s="34">
        <f>VLOOKUP(A8,Population!A7:B7,2,FALSE)</f>
        <v>181075</v>
      </c>
      <c r="M8" s="41">
        <f>L8/GETPIVOTDATA("Cases (new)",$A$3,"Local Authority","Caerphilly")</f>
        <v>111.56808379544054</v>
      </c>
      <c r="N8" s="41" t="str">
        <f>"1 in "&amp;LEFT(M8,3)</f>
        <v>1 in 111</v>
      </c>
      <c r="Q8" s="26" t="s">
        <v>3</v>
      </c>
      <c r="R8" s="35">
        <v>111.56808379544054</v>
      </c>
    </row>
    <row r="9" spans="1:18" x14ac:dyDescent="0.2">
      <c r="A9" s="26" t="s">
        <v>4</v>
      </c>
      <c r="B9" s="27">
        <v>0</v>
      </c>
      <c r="C9" s="27">
        <v>412</v>
      </c>
      <c r="D9" s="27">
        <v>1326</v>
      </c>
      <c r="E9" s="27">
        <v>380</v>
      </c>
      <c r="F9" s="27">
        <v>162</v>
      </c>
      <c r="G9" s="27">
        <v>40</v>
      </c>
      <c r="H9" s="27">
        <v>189</v>
      </c>
      <c r="I9" s="27">
        <v>822</v>
      </c>
      <c r="J9" s="27">
        <v>571</v>
      </c>
      <c r="K9" s="27">
        <v>3902</v>
      </c>
      <c r="L9" s="34">
        <f>VLOOKUP(A9,Population!A8:B8,2,FALSE)</f>
        <v>366903</v>
      </c>
      <c r="M9" s="41">
        <f>L9/GETPIVOTDATA("Cases (new)",$A$3,"Local Authority","Cardiff")</f>
        <v>94.029472065607379</v>
      </c>
      <c r="N9" s="41" t="str">
        <f>"1 in "&amp;LEFT(M9,2)</f>
        <v>1 in 94</v>
      </c>
      <c r="Q9" s="26" t="s">
        <v>4</v>
      </c>
      <c r="R9" s="35">
        <v>94.029472065607379</v>
      </c>
    </row>
    <row r="10" spans="1:18" x14ac:dyDescent="0.2">
      <c r="A10" s="26" t="s">
        <v>5</v>
      </c>
      <c r="B10" s="27">
        <v>0</v>
      </c>
      <c r="C10" s="27">
        <v>105</v>
      </c>
      <c r="D10" s="27">
        <v>395</v>
      </c>
      <c r="E10" s="27">
        <v>246</v>
      </c>
      <c r="F10" s="27">
        <v>50</v>
      </c>
      <c r="G10" s="27">
        <v>18</v>
      </c>
      <c r="H10" s="27">
        <v>33</v>
      </c>
      <c r="I10" s="27">
        <v>314</v>
      </c>
      <c r="J10" s="27">
        <v>114</v>
      </c>
      <c r="K10" s="27">
        <v>1275</v>
      </c>
      <c r="L10" s="34">
        <f>VLOOKUP(A10,Population!A9:B9,2,FALSE)</f>
        <v>188771</v>
      </c>
      <c r="M10" s="41">
        <f>L10/GETPIVOTDATA("Cases (new)",$A$3,"Local Authority","Carmarthenshire")</f>
        <v>148.05568627450981</v>
      </c>
      <c r="N10" s="41" t="str">
        <f>"1 in "&amp;LEFT(M10,3)</f>
        <v>1 in 148</v>
      </c>
      <c r="Q10" s="26" t="s">
        <v>5</v>
      </c>
      <c r="R10" s="35">
        <v>148.05568627450981</v>
      </c>
    </row>
    <row r="11" spans="1:18" x14ac:dyDescent="0.2">
      <c r="A11" s="26" t="s">
        <v>6</v>
      </c>
      <c r="B11" s="27">
        <v>0</v>
      </c>
      <c r="C11" s="27">
        <v>16</v>
      </c>
      <c r="D11" s="27">
        <v>21</v>
      </c>
      <c r="E11" s="27">
        <v>5</v>
      </c>
      <c r="F11" s="27">
        <v>17</v>
      </c>
      <c r="G11" s="27">
        <v>7</v>
      </c>
      <c r="H11" s="27">
        <v>17</v>
      </c>
      <c r="I11" s="27">
        <v>40</v>
      </c>
      <c r="J11" s="27">
        <v>32</v>
      </c>
      <c r="K11" s="27">
        <v>155</v>
      </c>
      <c r="L11" s="34">
        <f>VLOOKUP(A11,Population!A10:B10,2,FALSE)</f>
        <v>72695</v>
      </c>
      <c r="M11" s="41">
        <f>L11/GETPIVOTDATA("Cases (new)",$A$3,"Local Authority","Ceredigion")</f>
        <v>469</v>
      </c>
      <c r="N11" s="41" t="str">
        <f>"1 in "&amp;LEFT(M11,3)</f>
        <v>1 in 469</v>
      </c>
      <c r="Q11" s="26" t="s">
        <v>6</v>
      </c>
      <c r="R11" s="35">
        <v>469</v>
      </c>
    </row>
    <row r="12" spans="1:18" x14ac:dyDescent="0.2">
      <c r="A12" s="26" t="s">
        <v>7</v>
      </c>
      <c r="B12" s="27">
        <v>0</v>
      </c>
      <c r="C12" s="27">
        <v>15</v>
      </c>
      <c r="D12" s="27">
        <v>233</v>
      </c>
      <c r="E12" s="27">
        <v>323</v>
      </c>
      <c r="F12" s="27">
        <v>118</v>
      </c>
      <c r="G12" s="27">
        <v>31</v>
      </c>
      <c r="H12" s="27">
        <v>21</v>
      </c>
      <c r="I12" s="27">
        <v>179</v>
      </c>
      <c r="J12" s="27">
        <v>116</v>
      </c>
      <c r="K12" s="27">
        <v>1036</v>
      </c>
      <c r="L12" s="34">
        <f>VLOOKUP(A12,Population!A11:B11,2,FALSE)</f>
        <v>117203</v>
      </c>
      <c r="M12" s="41">
        <f>L12/GETPIVOTDATA("Cases (new)",$A$3,"Local Authority","Conwy")</f>
        <v>113.13030888030887</v>
      </c>
      <c r="N12" s="41" t="str">
        <f>"1 in "&amp;LEFT(M12,3)</f>
        <v>1 in 113</v>
      </c>
      <c r="Q12" s="26" t="s">
        <v>7</v>
      </c>
      <c r="R12" s="35">
        <v>113.13030888030887</v>
      </c>
    </row>
    <row r="13" spans="1:18" x14ac:dyDescent="0.2">
      <c r="A13" s="26" t="s">
        <v>8</v>
      </c>
      <c r="B13" s="27">
        <v>0</v>
      </c>
      <c r="C13" s="27">
        <v>22</v>
      </c>
      <c r="D13" s="27">
        <v>261</v>
      </c>
      <c r="E13" s="27">
        <v>363</v>
      </c>
      <c r="F13" s="27">
        <v>113</v>
      </c>
      <c r="G13" s="27">
        <v>41</v>
      </c>
      <c r="H13" s="27">
        <v>25</v>
      </c>
      <c r="I13" s="27">
        <v>129</v>
      </c>
      <c r="J13" s="27">
        <v>118</v>
      </c>
      <c r="K13" s="27">
        <v>1072</v>
      </c>
      <c r="L13" s="34">
        <f>VLOOKUP(A13,Population!A12:B12,2,FALSE)</f>
        <v>95696</v>
      </c>
      <c r="M13" s="41">
        <f>L13/GETPIVOTDATA("Cases (new)",$A$3,"Local Authority","Denbighshire")</f>
        <v>89.268656716417908</v>
      </c>
      <c r="N13" s="41" t="str">
        <f>"1 in "&amp;LEFT(M13,2)</f>
        <v>1 in 89</v>
      </c>
      <c r="Q13" s="26" t="s">
        <v>8</v>
      </c>
      <c r="R13" s="35">
        <v>89.268656716417908</v>
      </c>
    </row>
    <row r="14" spans="1:18" x14ac:dyDescent="0.2">
      <c r="A14" s="26" t="s">
        <v>9</v>
      </c>
      <c r="B14" s="27">
        <v>0</v>
      </c>
      <c r="C14" s="27">
        <v>39</v>
      </c>
      <c r="D14" s="27">
        <v>214</v>
      </c>
      <c r="E14" s="27">
        <v>288</v>
      </c>
      <c r="F14" s="27">
        <v>103</v>
      </c>
      <c r="G14" s="27">
        <v>98</v>
      </c>
      <c r="H14" s="27">
        <v>39</v>
      </c>
      <c r="I14" s="27">
        <v>263</v>
      </c>
      <c r="J14" s="27">
        <v>254</v>
      </c>
      <c r="K14" s="27">
        <v>1298</v>
      </c>
      <c r="L14" s="34">
        <f>VLOOKUP(A14,Population!A13:B13,2,FALSE)</f>
        <v>156100</v>
      </c>
      <c r="M14" s="41">
        <f>L14/GETPIVOTDATA("Cases (new)",$A$3,"Local Authority","Flintshire")</f>
        <v>120.26194144838213</v>
      </c>
      <c r="N14" s="41" t="str">
        <f>"1 in "&amp;LEFT(M14,3)</f>
        <v>1 in 120</v>
      </c>
      <c r="Q14" s="26" t="s">
        <v>9</v>
      </c>
      <c r="R14" s="35">
        <v>120.26194144838213</v>
      </c>
    </row>
    <row r="15" spans="1:18" x14ac:dyDescent="0.2">
      <c r="A15" s="26" t="s">
        <v>10</v>
      </c>
      <c r="B15" s="27">
        <v>0</v>
      </c>
      <c r="C15" s="27">
        <v>18</v>
      </c>
      <c r="D15" s="27">
        <v>228</v>
      </c>
      <c r="E15" s="27">
        <v>201</v>
      </c>
      <c r="F15" s="27">
        <v>123</v>
      </c>
      <c r="G15" s="27">
        <v>23</v>
      </c>
      <c r="H15" s="27">
        <v>37</v>
      </c>
      <c r="I15" s="27">
        <v>93</v>
      </c>
      <c r="J15" s="27">
        <v>123</v>
      </c>
      <c r="K15" s="27">
        <v>846</v>
      </c>
      <c r="L15" s="34">
        <f>VLOOKUP(A15,Population!A14:B14,2,FALSE)</f>
        <v>124560</v>
      </c>
      <c r="M15" s="41">
        <f>L15/GETPIVOTDATA("Cases (new)",$A$3,"Local Authority","Gwynedd")</f>
        <v>147.2340425531915</v>
      </c>
      <c r="N15" s="41" t="str">
        <f>"1 in "&amp;LEFT(M15,3)</f>
        <v>1 in 147</v>
      </c>
      <c r="Q15" s="26" t="s">
        <v>10</v>
      </c>
      <c r="R15" s="35">
        <v>147.2340425531915</v>
      </c>
    </row>
    <row r="16" spans="1:18" x14ac:dyDescent="0.2">
      <c r="A16" s="26" t="s">
        <v>11</v>
      </c>
      <c r="B16" s="27">
        <v>0</v>
      </c>
      <c r="C16" s="27">
        <v>11</v>
      </c>
      <c r="D16" s="27">
        <v>82</v>
      </c>
      <c r="E16" s="27">
        <v>146</v>
      </c>
      <c r="F16" s="27">
        <v>205</v>
      </c>
      <c r="G16" s="27">
        <v>16</v>
      </c>
      <c r="H16" s="27">
        <v>8</v>
      </c>
      <c r="I16" s="27">
        <v>52</v>
      </c>
      <c r="J16" s="27">
        <v>30</v>
      </c>
      <c r="K16" s="27">
        <v>550</v>
      </c>
      <c r="L16" s="34">
        <f>VLOOKUP(A16,Population!A15:B15,2,FALSE)</f>
        <v>70043</v>
      </c>
      <c r="M16" s="41">
        <f>L16/GETPIVOTDATA("Cases (new)",$A$3,"Local Authority","Isle of Anglesey")</f>
        <v>127.35090909090908</v>
      </c>
      <c r="N16" s="41" t="str">
        <f>"1 in "&amp;LEFT(M16,3)</f>
        <v>1 in 127</v>
      </c>
      <c r="Q16" s="26" t="s">
        <v>11</v>
      </c>
      <c r="R16" s="35">
        <v>127.35090909090908</v>
      </c>
    </row>
    <row r="17" spans="1:18" x14ac:dyDescent="0.2">
      <c r="A17" s="26" t="s">
        <v>12</v>
      </c>
      <c r="B17" s="27">
        <v>0</v>
      </c>
      <c r="C17" s="27">
        <v>42</v>
      </c>
      <c r="D17" s="27">
        <v>228</v>
      </c>
      <c r="E17" s="27">
        <v>146</v>
      </c>
      <c r="F17" s="27">
        <v>149</v>
      </c>
      <c r="G17" s="27">
        <v>14</v>
      </c>
      <c r="H17" s="27">
        <v>20</v>
      </c>
      <c r="I17" s="27">
        <v>359</v>
      </c>
      <c r="J17" s="27">
        <v>147</v>
      </c>
      <c r="K17" s="27">
        <v>1105</v>
      </c>
      <c r="L17" s="34">
        <f>VLOOKUP(A17,Population!A16:B16,2,FALSE)</f>
        <v>60326</v>
      </c>
      <c r="M17" s="41">
        <f>L17/GETPIVOTDATA("Cases (new)",$A$3,"Local Authority","Merthyr Tydfil")</f>
        <v>54.593665158371039</v>
      </c>
      <c r="N17" s="41" t="str">
        <f>"1 in "&amp;LEFT(M17,2)</f>
        <v>1 in 54</v>
      </c>
      <c r="Q17" s="26" t="s">
        <v>12</v>
      </c>
      <c r="R17" s="35">
        <v>54.593665158371039</v>
      </c>
    </row>
    <row r="18" spans="1:18" x14ac:dyDescent="0.2">
      <c r="A18" s="26" t="s">
        <v>13</v>
      </c>
      <c r="B18" s="27">
        <v>0</v>
      </c>
      <c r="C18" s="27">
        <v>93</v>
      </c>
      <c r="D18" s="27">
        <v>158</v>
      </c>
      <c r="E18" s="27">
        <v>107</v>
      </c>
      <c r="F18" s="27">
        <v>14</v>
      </c>
      <c r="G18" s="27">
        <v>12</v>
      </c>
      <c r="H18" s="27">
        <v>10</v>
      </c>
      <c r="I18" s="27">
        <v>50</v>
      </c>
      <c r="J18" s="27">
        <v>32</v>
      </c>
      <c r="K18" s="27">
        <v>476</v>
      </c>
      <c r="L18" s="34">
        <f>VLOOKUP(A18,Population!A17:B17,2,FALSE)</f>
        <v>94590</v>
      </c>
      <c r="M18" s="41">
        <f>L18/GETPIVOTDATA("Cases (new)",$A$3,"Local Authority","Monmouthshire")</f>
        <v>198.71848739495798</v>
      </c>
      <c r="N18" s="41" t="str">
        <f>"1 in "&amp;LEFT(M18,3)</f>
        <v>1 in 198</v>
      </c>
      <c r="Q18" s="26" t="s">
        <v>13</v>
      </c>
      <c r="R18" s="35">
        <v>198.71848739495798</v>
      </c>
    </row>
    <row r="19" spans="1:18" x14ac:dyDescent="0.2">
      <c r="A19" s="26" t="s">
        <v>14</v>
      </c>
      <c r="B19" s="27">
        <v>0</v>
      </c>
      <c r="C19" s="27">
        <v>97</v>
      </c>
      <c r="D19" s="27">
        <v>415</v>
      </c>
      <c r="E19" s="27">
        <v>106</v>
      </c>
      <c r="F19" s="27">
        <v>30</v>
      </c>
      <c r="G19" s="27">
        <v>25</v>
      </c>
      <c r="H19" s="27">
        <v>15</v>
      </c>
      <c r="I19" s="27">
        <v>202</v>
      </c>
      <c r="J19" s="27">
        <v>172</v>
      </c>
      <c r="K19" s="27">
        <v>1062</v>
      </c>
      <c r="L19" s="34">
        <f>VLOOKUP(A19,Population!A18:B18,2,FALSE)</f>
        <v>143315</v>
      </c>
      <c r="M19" s="41">
        <f>L19/GETPIVOTDATA("Cases (new)",$A$3,"Local Authority","Neath Port Talbot")</f>
        <v>134.94821092278718</v>
      </c>
      <c r="N19" s="41" t="str">
        <f>"1 in "&amp;LEFT(M19,3)</f>
        <v>1 in 134</v>
      </c>
      <c r="Q19" s="26" t="s">
        <v>14</v>
      </c>
      <c r="R19" s="35">
        <v>134.94821092278718</v>
      </c>
    </row>
    <row r="20" spans="1:18" x14ac:dyDescent="0.2">
      <c r="A20" s="26" t="s">
        <v>15</v>
      </c>
      <c r="B20" s="27">
        <v>0</v>
      </c>
      <c r="C20" s="27">
        <v>336</v>
      </c>
      <c r="D20" s="27">
        <v>373</v>
      </c>
      <c r="E20" s="27">
        <v>142</v>
      </c>
      <c r="F20" s="27">
        <v>21</v>
      </c>
      <c r="G20" s="27">
        <v>11</v>
      </c>
      <c r="H20" s="27">
        <v>29</v>
      </c>
      <c r="I20" s="27">
        <v>368</v>
      </c>
      <c r="J20" s="27">
        <v>79</v>
      </c>
      <c r="K20" s="27">
        <v>1359</v>
      </c>
      <c r="L20" s="34">
        <f>VLOOKUP(A20,Population!A19:B19,2,FALSE)</f>
        <v>154676</v>
      </c>
      <c r="M20" s="41">
        <f>L20/GETPIVOTDATA("Cases (new)",$A$3,"Local Authority","Newport")</f>
        <v>113.81604120676968</v>
      </c>
      <c r="N20" s="41" t="str">
        <f>"1 in "&amp;LEFT(M20,3)</f>
        <v>1 in 113</v>
      </c>
      <c r="Q20" s="26" t="s">
        <v>15</v>
      </c>
      <c r="R20" s="35">
        <v>113.81604120676968</v>
      </c>
    </row>
    <row r="21" spans="1:18" x14ac:dyDescent="0.2">
      <c r="A21" s="26" t="s">
        <v>16</v>
      </c>
      <c r="B21" s="27">
        <v>0</v>
      </c>
      <c r="C21" s="27">
        <v>25</v>
      </c>
      <c r="D21" s="27">
        <v>69</v>
      </c>
      <c r="E21" s="27">
        <v>26</v>
      </c>
      <c r="F21" s="27">
        <v>15</v>
      </c>
      <c r="G21" s="27">
        <v>2</v>
      </c>
      <c r="H21" s="27">
        <v>4</v>
      </c>
      <c r="I21" s="27">
        <v>360</v>
      </c>
      <c r="J21" s="27">
        <v>694</v>
      </c>
      <c r="K21" s="27">
        <v>1195</v>
      </c>
      <c r="L21" s="34"/>
      <c r="N21" s="41" t="str">
        <f>"1 in "&amp;LEFT(M21,2)</f>
        <v xml:space="preserve">1 in </v>
      </c>
      <c r="Q21" s="26" t="s">
        <v>17</v>
      </c>
      <c r="R21" s="35">
        <v>309.89655172413791</v>
      </c>
    </row>
    <row r="22" spans="1:18" x14ac:dyDescent="0.2">
      <c r="A22" s="26" t="s">
        <v>17</v>
      </c>
      <c r="B22" s="27">
        <v>0</v>
      </c>
      <c r="C22" s="27">
        <v>30</v>
      </c>
      <c r="D22" s="27">
        <v>194</v>
      </c>
      <c r="E22" s="27">
        <v>55</v>
      </c>
      <c r="F22" s="27">
        <v>11</v>
      </c>
      <c r="G22" s="27">
        <v>10</v>
      </c>
      <c r="H22" s="27">
        <v>21</v>
      </c>
      <c r="I22" s="27">
        <v>50</v>
      </c>
      <c r="J22" s="27">
        <v>35</v>
      </c>
      <c r="K22" s="27">
        <v>406</v>
      </c>
      <c r="L22" s="34">
        <f>VLOOKUP(A22,Population!A20:B20,2,FALSE)</f>
        <v>125818</v>
      </c>
      <c r="M22" s="41">
        <f>L22/GETPIVOTDATA("Cases (new)",$A$3,"Local Authority","Pembrokeshire")</f>
        <v>309.89655172413791</v>
      </c>
      <c r="N22" s="41" t="str">
        <f>"1 in "&amp;LEFT(M22,3)</f>
        <v>1 in 309</v>
      </c>
      <c r="Q22" s="26" t="s">
        <v>18</v>
      </c>
      <c r="R22" s="35">
        <v>236.06951871657753</v>
      </c>
    </row>
    <row r="23" spans="1:18" x14ac:dyDescent="0.2">
      <c r="A23" s="26" t="s">
        <v>18</v>
      </c>
      <c r="B23" s="27">
        <v>0</v>
      </c>
      <c r="C23" s="27">
        <v>39</v>
      </c>
      <c r="D23" s="27">
        <v>147</v>
      </c>
      <c r="E23" s="27">
        <v>110</v>
      </c>
      <c r="F23" s="27">
        <v>25</v>
      </c>
      <c r="G23" s="27">
        <v>34</v>
      </c>
      <c r="H23" s="27">
        <v>29</v>
      </c>
      <c r="I23" s="27">
        <v>127</v>
      </c>
      <c r="J23" s="27">
        <v>50</v>
      </c>
      <c r="K23" s="27">
        <v>561</v>
      </c>
      <c r="L23" s="34">
        <f>VLOOKUP(A23,Population!A21:B21,2,FALSE)</f>
        <v>132435</v>
      </c>
      <c r="M23" s="41">
        <f>L23/GETPIVOTDATA("Cases (new)",$A$3,"Local Authority","Powys")</f>
        <v>236.06951871657753</v>
      </c>
      <c r="N23" s="41" t="str">
        <f>"1 in "&amp;LEFT(M23,3)</f>
        <v>1 in 236</v>
      </c>
      <c r="Q23" s="26" t="s">
        <v>19</v>
      </c>
      <c r="R23" s="35">
        <v>64.337066666666672</v>
      </c>
    </row>
    <row r="24" spans="1:18" x14ac:dyDescent="0.2">
      <c r="A24" s="26" t="s">
        <v>19</v>
      </c>
      <c r="B24" s="27">
        <v>0</v>
      </c>
      <c r="C24" s="27">
        <v>193</v>
      </c>
      <c r="D24" s="27">
        <v>958</v>
      </c>
      <c r="E24" s="27">
        <v>529</v>
      </c>
      <c r="F24" s="27">
        <v>152</v>
      </c>
      <c r="G24" s="27">
        <v>40</v>
      </c>
      <c r="H24" s="27">
        <v>48</v>
      </c>
      <c r="I24" s="27">
        <v>1392</v>
      </c>
      <c r="J24" s="27">
        <v>438</v>
      </c>
      <c r="K24" s="27">
        <v>3750</v>
      </c>
      <c r="L24" s="34">
        <f>VLOOKUP(A24,Population!A22:B22,2,FALSE)</f>
        <v>241264</v>
      </c>
      <c r="M24" s="41">
        <f>L24/GETPIVOTDATA("Cases (new)",$A$3,"Local Authority","Rhondda Cynon Taf")</f>
        <v>64.337066666666672</v>
      </c>
      <c r="N24" s="41" t="str">
        <f>"1 in "&amp;LEFT(M24,2)</f>
        <v>1 in 64</v>
      </c>
      <c r="Q24" s="26" t="s">
        <v>20</v>
      </c>
      <c r="R24" s="35">
        <v>107.57534843205575</v>
      </c>
    </row>
    <row r="25" spans="1:18" x14ac:dyDescent="0.2">
      <c r="A25" s="26" t="s">
        <v>20</v>
      </c>
      <c r="B25" s="27">
        <v>1</v>
      </c>
      <c r="C25" s="27">
        <v>157</v>
      </c>
      <c r="D25" s="27">
        <v>943</v>
      </c>
      <c r="E25" s="27">
        <v>179</v>
      </c>
      <c r="F25" s="27">
        <v>18</v>
      </c>
      <c r="G25" s="27">
        <v>30</v>
      </c>
      <c r="H25" s="27">
        <v>54</v>
      </c>
      <c r="I25" s="27">
        <v>560</v>
      </c>
      <c r="J25" s="27">
        <v>354</v>
      </c>
      <c r="K25" s="27">
        <v>2296</v>
      </c>
      <c r="L25" s="34">
        <f>VLOOKUP(A25,Population!A23:B23,2,FALSE)</f>
        <v>246993</v>
      </c>
      <c r="M25" s="41">
        <f>L25/GETPIVOTDATA("Cases (new)",$A$3,"Local Authority","Swansea")</f>
        <v>107.57534843205575</v>
      </c>
      <c r="N25" s="41" t="str">
        <f>"1 in "&amp;LEFT(M25,3)</f>
        <v>1 in 107</v>
      </c>
      <c r="Q25" s="26" t="s">
        <v>21</v>
      </c>
      <c r="R25" s="35">
        <v>170.21920289855072</v>
      </c>
    </row>
    <row r="26" spans="1:18" x14ac:dyDescent="0.2">
      <c r="A26" s="26" t="s">
        <v>21</v>
      </c>
      <c r="B26" s="27">
        <v>0</v>
      </c>
      <c r="C26" s="27">
        <v>118</v>
      </c>
      <c r="D26" s="27">
        <v>188</v>
      </c>
      <c r="E26" s="27">
        <v>42</v>
      </c>
      <c r="F26" s="27">
        <v>7</v>
      </c>
      <c r="G26" s="27">
        <v>7</v>
      </c>
      <c r="H26" s="27">
        <v>3</v>
      </c>
      <c r="I26" s="27">
        <v>125</v>
      </c>
      <c r="J26" s="27">
        <v>62</v>
      </c>
      <c r="K26" s="27">
        <v>552</v>
      </c>
      <c r="L26" s="34">
        <f>VLOOKUP(A26,Population!A24:B24,2,FALSE)</f>
        <v>93961</v>
      </c>
      <c r="M26" s="41">
        <f>L26/GETPIVOTDATA("Cases (new)",$A$3,"Local Authority","Torfaen")</f>
        <v>170.21920289855072</v>
      </c>
      <c r="N26" s="41" t="str">
        <f>"1 in "&amp;LEFT(M26,3)</f>
        <v>1 in 170</v>
      </c>
      <c r="Q26" s="26" t="s">
        <v>23</v>
      </c>
      <c r="R26" s="35">
        <v>127.46851145038168</v>
      </c>
    </row>
    <row r="27" spans="1:18" x14ac:dyDescent="0.2">
      <c r="A27" s="26" t="s">
        <v>22</v>
      </c>
      <c r="B27" s="27">
        <v>0</v>
      </c>
      <c r="C27" s="27">
        <v>29</v>
      </c>
      <c r="D27" s="27">
        <v>37</v>
      </c>
      <c r="E27" s="27">
        <v>16</v>
      </c>
      <c r="F27" s="27">
        <v>52</v>
      </c>
      <c r="G27" s="27">
        <v>7</v>
      </c>
      <c r="H27" s="27">
        <v>4</v>
      </c>
      <c r="I27" s="27">
        <v>18</v>
      </c>
      <c r="J27" s="27">
        <v>14</v>
      </c>
      <c r="K27" s="27">
        <v>177</v>
      </c>
      <c r="L27" s="34"/>
      <c r="N27" s="41" t="str">
        <f>"1 in "&amp;LEFT(M27,2)</f>
        <v xml:space="preserve">1 in </v>
      </c>
      <c r="Q27" s="26" t="s">
        <v>24</v>
      </c>
      <c r="R27" s="35">
        <v>74.374726477024069</v>
      </c>
    </row>
    <row r="28" spans="1:18" x14ac:dyDescent="0.2">
      <c r="A28" s="26" t="s">
        <v>23</v>
      </c>
      <c r="B28" s="27">
        <v>0</v>
      </c>
      <c r="C28" s="27">
        <v>131</v>
      </c>
      <c r="D28" s="27">
        <v>405</v>
      </c>
      <c r="E28" s="27">
        <v>138</v>
      </c>
      <c r="F28" s="27">
        <v>82</v>
      </c>
      <c r="G28" s="27">
        <v>32</v>
      </c>
      <c r="H28" s="27">
        <v>27</v>
      </c>
      <c r="I28" s="27">
        <v>156</v>
      </c>
      <c r="J28" s="27">
        <v>77</v>
      </c>
      <c r="K28" s="27">
        <v>1048</v>
      </c>
      <c r="L28" s="34">
        <f>VLOOKUP(A28,Population!A25:B25,2,FALSE)</f>
        <v>133587</v>
      </c>
      <c r="M28" s="41">
        <f>L28/GETPIVOTDATA("Cases (new)",$A$3,"Local Authority","Vale of Glamorgan")</f>
        <v>127.46851145038168</v>
      </c>
      <c r="N28" s="41" t="str">
        <f>"1 in "&amp;LEFT(M28,3)</f>
        <v>1 in 127</v>
      </c>
      <c r="Q28" s="37" t="s">
        <v>122</v>
      </c>
      <c r="R28" s="35">
        <v>111</v>
      </c>
    </row>
    <row r="29" spans="1:18" x14ac:dyDescent="0.2">
      <c r="A29" s="26" t="s">
        <v>24</v>
      </c>
      <c r="B29" s="27">
        <v>0</v>
      </c>
      <c r="C29" s="27">
        <v>33</v>
      </c>
      <c r="D29" s="27">
        <v>252</v>
      </c>
      <c r="E29" s="27">
        <v>401</v>
      </c>
      <c r="F29" s="27">
        <v>440</v>
      </c>
      <c r="G29" s="27">
        <v>204</v>
      </c>
      <c r="H29" s="27">
        <v>82</v>
      </c>
      <c r="I29" s="27">
        <v>195</v>
      </c>
      <c r="J29" s="27">
        <v>221</v>
      </c>
      <c r="K29" s="27">
        <v>1828</v>
      </c>
      <c r="L29" s="34">
        <f>VLOOKUP(A29,Population!A26:B26,2,FALSE)</f>
        <v>135957</v>
      </c>
      <c r="M29" s="41">
        <f>L29/GETPIVOTDATA("Cases (new)",$A$3,"Local Authority","Wrexham")</f>
        <v>74.374726477024069</v>
      </c>
      <c r="N29" s="41" t="str">
        <f t="shared" ref="N7:N29" si="0">"1 in "&amp;LEFT(M29,2)</f>
        <v>1 in 74</v>
      </c>
    </row>
    <row r="30" spans="1:18" ht="18" x14ac:dyDescent="0.2">
      <c r="A30" s="26" t="s">
        <v>104</v>
      </c>
      <c r="B30" s="27">
        <v>1</v>
      </c>
      <c r="C30" s="27">
        <v>2312</v>
      </c>
      <c r="D30" s="27">
        <v>8077</v>
      </c>
      <c r="E30" s="27">
        <v>4226</v>
      </c>
      <c r="F30" s="27">
        <v>1978</v>
      </c>
      <c r="G30" s="27">
        <v>745</v>
      </c>
      <c r="H30" s="27">
        <v>822</v>
      </c>
      <c r="I30" s="27">
        <v>7317</v>
      </c>
      <c r="J30" s="27">
        <v>4176</v>
      </c>
      <c r="K30" s="27">
        <v>29654</v>
      </c>
      <c r="L30" s="34">
        <f>VLOOKUP(A30,Population!A27:B27,2,FALSE)</f>
        <v>3152879</v>
      </c>
      <c r="N30" s="42">
        <v>3152879</v>
      </c>
      <c r="R30" s="35"/>
    </row>
    <row r="31" spans="1:18" x14ac:dyDescent="0.2">
      <c r="N31" s="41">
        <f>N30/GETPIVOTDATA("Cases (new)",$A$3)</f>
        <v>106.32221622715316</v>
      </c>
    </row>
    <row r="33" spans="9:11" x14ac:dyDescent="0.2">
      <c r="J33">
        <f>GETPIVOTDATA("Cases (new)",$A$3,"Months",9)-GETPIVOTDATA("Cases (new)",$A$3,"Local Authority","Unknown","Months",10)-GETPIVOTDATA("Cases (new)",$A$3,"Local Authority","Outside Wales","Months",10)</f>
        <v>6609</v>
      </c>
      <c r="K33" s="34" t="s">
        <v>120</v>
      </c>
    </row>
    <row r="34" spans="9:11" x14ac:dyDescent="0.2">
      <c r="K34">
        <f>GETPIVOTDATA("Cases (new)",$A$3)-GETPIVOTDATA("Cases (new)",$A$3,"Local Authority","Unknown")-GETPIVOTDATA("Cases (new)",$A$3,"Local Authority","Outside Wales")</f>
        <v>28282</v>
      </c>
    </row>
    <row r="35" spans="9:11" x14ac:dyDescent="0.2">
      <c r="J35">
        <f>K34-J33</f>
        <v>21673</v>
      </c>
      <c r="K35">
        <f>N30/K34</f>
        <v>111.48005798741249</v>
      </c>
    </row>
    <row r="36" spans="9:11" x14ac:dyDescent="0.2">
      <c r="I36" s="34" t="s">
        <v>121</v>
      </c>
      <c r="J36">
        <f>N30/J35</f>
        <v>145.47496885525769</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79FE0-B7DE-1F47-99C9-26E326CC5470}">
  <dimension ref="A1:N24"/>
  <sheetViews>
    <sheetView workbookViewId="0">
      <selection activeCell="A10" sqref="A10:XFD10"/>
    </sheetView>
  </sheetViews>
  <sheetFormatPr baseColWidth="10" defaultRowHeight="15" x14ac:dyDescent="0.2"/>
  <cols>
    <col min="1" max="1" width="25.1640625" bestFit="1" customWidth="1"/>
    <col min="2" max="11" width="11" bestFit="1" customWidth="1"/>
    <col min="12" max="12" width="12" bestFit="1" customWidth="1"/>
    <col min="13" max="13" width="18.1640625" bestFit="1" customWidth="1"/>
  </cols>
  <sheetData>
    <row r="1" spans="1:14" ht="24" x14ac:dyDescent="0.3">
      <c r="A1" s="38" t="s">
        <v>1</v>
      </c>
      <c r="B1" s="38">
        <v>0</v>
      </c>
      <c r="C1" s="38">
        <v>83</v>
      </c>
      <c r="D1" s="38">
        <v>195</v>
      </c>
      <c r="E1" s="38">
        <v>65</v>
      </c>
      <c r="F1" s="38">
        <v>16</v>
      </c>
      <c r="G1" s="38">
        <v>16</v>
      </c>
      <c r="H1" s="38">
        <v>5</v>
      </c>
      <c r="I1" s="38">
        <v>369</v>
      </c>
      <c r="J1" s="38">
        <v>76</v>
      </c>
      <c r="K1" s="38">
        <v>825</v>
      </c>
      <c r="L1" s="38">
        <v>69862</v>
      </c>
      <c r="M1" s="38">
        <v>84.681212121212127</v>
      </c>
      <c r="N1" s="38"/>
    </row>
    <row r="2" spans="1:14" ht="24" x14ac:dyDescent="0.3">
      <c r="A2" s="38" t="s">
        <v>2</v>
      </c>
      <c r="B2" s="38">
        <v>0</v>
      </c>
      <c r="C2" s="38">
        <v>64</v>
      </c>
      <c r="D2" s="38">
        <v>352</v>
      </c>
      <c r="E2" s="38">
        <v>111</v>
      </c>
      <c r="F2" s="38">
        <v>31</v>
      </c>
      <c r="G2" s="38">
        <v>15</v>
      </c>
      <c r="H2" s="38">
        <v>28</v>
      </c>
      <c r="I2" s="38">
        <v>457</v>
      </c>
      <c r="J2" s="38">
        <v>199</v>
      </c>
      <c r="K2" s="38">
        <v>1257</v>
      </c>
      <c r="L2" s="38">
        <v>147049</v>
      </c>
      <c r="M2" s="38">
        <v>116.98408910103421</v>
      </c>
      <c r="N2" s="38"/>
    </row>
    <row r="3" spans="1:14" s="40" customFormat="1" ht="24" x14ac:dyDescent="0.3">
      <c r="A3" s="38" t="s">
        <v>3</v>
      </c>
      <c r="B3" s="38">
        <v>0</v>
      </c>
      <c r="C3" s="38">
        <v>204</v>
      </c>
      <c r="D3" s="38">
        <v>403</v>
      </c>
      <c r="E3" s="38">
        <v>101</v>
      </c>
      <c r="F3" s="38">
        <v>24</v>
      </c>
      <c r="G3" s="38">
        <v>12</v>
      </c>
      <c r="H3" s="38">
        <v>74</v>
      </c>
      <c r="I3" s="38">
        <v>637</v>
      </c>
      <c r="J3" s="38">
        <v>168</v>
      </c>
      <c r="K3" s="38">
        <v>1623</v>
      </c>
      <c r="L3" s="38">
        <v>181075</v>
      </c>
      <c r="M3" s="38">
        <v>111.56808379544054</v>
      </c>
      <c r="N3" s="38"/>
    </row>
    <row r="4" spans="1:14" ht="24" x14ac:dyDescent="0.3">
      <c r="A4" s="38" t="s">
        <v>4</v>
      </c>
      <c r="B4" s="38">
        <v>0</v>
      </c>
      <c r="C4" s="38">
        <v>412</v>
      </c>
      <c r="D4" s="38">
        <v>1326</v>
      </c>
      <c r="E4" s="38">
        <v>380</v>
      </c>
      <c r="F4" s="38">
        <v>162</v>
      </c>
      <c r="G4" s="38">
        <v>40</v>
      </c>
      <c r="H4" s="38">
        <v>189</v>
      </c>
      <c r="I4" s="38">
        <v>822</v>
      </c>
      <c r="J4" s="38">
        <v>571</v>
      </c>
      <c r="K4" s="38">
        <v>3902</v>
      </c>
      <c r="L4" s="38">
        <v>366903</v>
      </c>
      <c r="M4" s="38">
        <v>94.029472065607379</v>
      </c>
      <c r="N4" s="38"/>
    </row>
    <row r="5" spans="1:14" ht="24" x14ac:dyDescent="0.3">
      <c r="A5" s="38" t="s">
        <v>5</v>
      </c>
      <c r="B5" s="38">
        <v>0</v>
      </c>
      <c r="C5" s="38">
        <v>105</v>
      </c>
      <c r="D5" s="38">
        <v>395</v>
      </c>
      <c r="E5" s="38">
        <v>246</v>
      </c>
      <c r="F5" s="38">
        <v>50</v>
      </c>
      <c r="G5" s="38">
        <v>18</v>
      </c>
      <c r="H5" s="38">
        <v>33</v>
      </c>
      <c r="I5" s="38">
        <v>314</v>
      </c>
      <c r="J5" s="38">
        <v>114</v>
      </c>
      <c r="K5" s="38">
        <v>1275</v>
      </c>
      <c r="L5" s="38">
        <v>188771</v>
      </c>
      <c r="M5" s="38">
        <v>148.05568627450981</v>
      </c>
    </row>
    <row r="6" spans="1:14" ht="24" x14ac:dyDescent="0.3">
      <c r="A6" s="38" t="s">
        <v>6</v>
      </c>
      <c r="B6" s="38">
        <v>0</v>
      </c>
      <c r="C6" s="38">
        <v>16</v>
      </c>
      <c r="D6" s="38">
        <v>21</v>
      </c>
      <c r="E6" s="38">
        <v>5</v>
      </c>
      <c r="F6" s="38">
        <v>17</v>
      </c>
      <c r="G6" s="38">
        <v>7</v>
      </c>
      <c r="H6" s="38">
        <v>17</v>
      </c>
      <c r="I6" s="38">
        <v>40</v>
      </c>
      <c r="J6" s="38">
        <v>32</v>
      </c>
      <c r="K6" s="38">
        <v>155</v>
      </c>
      <c r="L6" s="38">
        <v>72695</v>
      </c>
      <c r="M6" s="38">
        <v>469</v>
      </c>
    </row>
    <row r="7" spans="1:14" ht="24" x14ac:dyDescent="0.3">
      <c r="A7" s="38" t="s">
        <v>7</v>
      </c>
      <c r="B7" s="38">
        <v>0</v>
      </c>
      <c r="C7" s="38">
        <v>15</v>
      </c>
      <c r="D7" s="38">
        <v>233</v>
      </c>
      <c r="E7" s="38">
        <v>323</v>
      </c>
      <c r="F7" s="38">
        <v>118</v>
      </c>
      <c r="G7" s="38">
        <v>31</v>
      </c>
      <c r="H7" s="38">
        <v>21</v>
      </c>
      <c r="I7" s="38">
        <v>179</v>
      </c>
      <c r="J7" s="38">
        <v>116</v>
      </c>
      <c r="K7" s="38">
        <v>1036</v>
      </c>
      <c r="L7" s="38">
        <v>117203</v>
      </c>
      <c r="M7" s="38">
        <v>113.13030888030887</v>
      </c>
    </row>
    <row r="8" spans="1:14" ht="24" x14ac:dyDescent="0.3">
      <c r="A8" s="38" t="s">
        <v>8</v>
      </c>
      <c r="B8" s="38">
        <v>0</v>
      </c>
      <c r="C8" s="38">
        <v>22</v>
      </c>
      <c r="D8" s="38">
        <v>261</v>
      </c>
      <c r="E8" s="38">
        <v>363</v>
      </c>
      <c r="F8" s="38">
        <v>113</v>
      </c>
      <c r="G8" s="38">
        <v>41</v>
      </c>
      <c r="H8" s="38">
        <v>25</v>
      </c>
      <c r="I8" s="38">
        <v>129</v>
      </c>
      <c r="J8" s="38">
        <v>118</v>
      </c>
      <c r="K8" s="38">
        <v>1072</v>
      </c>
      <c r="L8" s="38">
        <v>95696</v>
      </c>
      <c r="M8" s="38">
        <v>89.268656716417908</v>
      </c>
    </row>
    <row r="9" spans="1:14" ht="24" x14ac:dyDescent="0.3">
      <c r="A9" s="38" t="s">
        <v>9</v>
      </c>
      <c r="B9" s="38">
        <v>0</v>
      </c>
      <c r="C9" s="38">
        <v>39</v>
      </c>
      <c r="D9" s="38">
        <v>214</v>
      </c>
      <c r="E9" s="38">
        <v>288</v>
      </c>
      <c r="F9" s="38">
        <v>103</v>
      </c>
      <c r="G9" s="38">
        <v>98</v>
      </c>
      <c r="H9" s="38">
        <v>39</v>
      </c>
      <c r="I9" s="38">
        <v>263</v>
      </c>
      <c r="J9" s="38">
        <v>254</v>
      </c>
      <c r="K9" s="38">
        <v>1298</v>
      </c>
      <c r="L9" s="38">
        <v>156100</v>
      </c>
      <c r="M9" s="38">
        <v>120.26194144838213</v>
      </c>
    </row>
    <row r="10" spans="1:14" ht="24" x14ac:dyDescent="0.3">
      <c r="A10" s="38" t="s">
        <v>10</v>
      </c>
      <c r="B10" s="38">
        <v>0</v>
      </c>
      <c r="C10" s="38">
        <v>18</v>
      </c>
      <c r="D10" s="38">
        <v>228</v>
      </c>
      <c r="E10" s="38">
        <v>201</v>
      </c>
      <c r="F10" s="38">
        <v>123</v>
      </c>
      <c r="G10" s="38">
        <v>23</v>
      </c>
      <c r="H10" s="38">
        <v>37</v>
      </c>
      <c r="I10" s="38">
        <v>93</v>
      </c>
      <c r="J10" s="38">
        <v>123</v>
      </c>
      <c r="K10" s="38">
        <v>846</v>
      </c>
      <c r="L10" s="38">
        <v>124560</v>
      </c>
      <c r="M10" s="38">
        <v>147.2340425531915</v>
      </c>
    </row>
    <row r="11" spans="1:14" ht="24" x14ac:dyDescent="0.3">
      <c r="A11" s="38" t="s">
        <v>11</v>
      </c>
      <c r="B11" s="38">
        <v>0</v>
      </c>
      <c r="C11" s="38">
        <v>11</v>
      </c>
      <c r="D11" s="38">
        <v>82</v>
      </c>
      <c r="E11" s="38">
        <v>146</v>
      </c>
      <c r="F11" s="38">
        <v>205</v>
      </c>
      <c r="G11" s="38">
        <v>16</v>
      </c>
      <c r="H11" s="38">
        <v>8</v>
      </c>
      <c r="I11" s="38">
        <v>52</v>
      </c>
      <c r="J11" s="38">
        <v>30</v>
      </c>
      <c r="K11" s="38">
        <v>550</v>
      </c>
      <c r="L11" s="38">
        <v>70043</v>
      </c>
      <c r="M11" s="38">
        <v>127.35090909090908</v>
      </c>
    </row>
    <row r="12" spans="1:14" ht="24" x14ac:dyDescent="0.3">
      <c r="A12" s="38" t="s">
        <v>12</v>
      </c>
      <c r="B12" s="38">
        <v>0</v>
      </c>
      <c r="C12" s="38">
        <v>42</v>
      </c>
      <c r="D12" s="38">
        <v>228</v>
      </c>
      <c r="E12" s="38">
        <v>146</v>
      </c>
      <c r="F12" s="38">
        <v>149</v>
      </c>
      <c r="G12" s="38">
        <v>14</v>
      </c>
      <c r="H12" s="38">
        <v>20</v>
      </c>
      <c r="I12" s="38">
        <v>359</v>
      </c>
      <c r="J12" s="38">
        <v>147</v>
      </c>
      <c r="K12" s="38">
        <v>1105</v>
      </c>
      <c r="L12" s="38">
        <v>60326</v>
      </c>
      <c r="M12" s="38">
        <v>54.593665158371039</v>
      </c>
    </row>
    <row r="13" spans="1:14" ht="24" x14ac:dyDescent="0.3">
      <c r="A13" s="38" t="s">
        <v>13</v>
      </c>
      <c r="B13" s="38">
        <v>0</v>
      </c>
      <c r="C13" s="38">
        <v>93</v>
      </c>
      <c r="D13" s="38">
        <v>158</v>
      </c>
      <c r="E13" s="38">
        <v>107</v>
      </c>
      <c r="F13" s="38">
        <v>14</v>
      </c>
      <c r="G13" s="38">
        <v>12</v>
      </c>
      <c r="H13" s="38">
        <v>10</v>
      </c>
      <c r="I13" s="38">
        <v>50</v>
      </c>
      <c r="J13" s="38">
        <v>32</v>
      </c>
      <c r="K13" s="38">
        <v>476</v>
      </c>
      <c r="L13" s="38">
        <v>94590</v>
      </c>
      <c r="M13" s="38">
        <v>198.71848739495798</v>
      </c>
    </row>
    <row r="14" spans="1:14" ht="24" x14ac:dyDescent="0.3">
      <c r="A14" s="38" t="s">
        <v>14</v>
      </c>
      <c r="B14" s="38">
        <v>0</v>
      </c>
      <c r="C14" s="38">
        <v>97</v>
      </c>
      <c r="D14" s="38">
        <v>415</v>
      </c>
      <c r="E14" s="38">
        <v>106</v>
      </c>
      <c r="F14" s="38">
        <v>30</v>
      </c>
      <c r="G14" s="38">
        <v>25</v>
      </c>
      <c r="H14" s="38">
        <v>15</v>
      </c>
      <c r="I14" s="38">
        <v>202</v>
      </c>
      <c r="J14" s="38">
        <v>172</v>
      </c>
      <c r="K14" s="38">
        <v>1062</v>
      </c>
      <c r="L14" s="38">
        <v>143315</v>
      </c>
      <c r="M14" s="38">
        <v>134.94821092278718</v>
      </c>
    </row>
    <row r="15" spans="1:14" ht="24" x14ac:dyDescent="0.3">
      <c r="A15" s="38" t="s">
        <v>15</v>
      </c>
      <c r="B15" s="38">
        <v>0</v>
      </c>
      <c r="C15" s="38">
        <v>336</v>
      </c>
      <c r="D15" s="38">
        <v>373</v>
      </c>
      <c r="E15" s="38">
        <v>142</v>
      </c>
      <c r="F15" s="38">
        <v>21</v>
      </c>
      <c r="G15" s="38">
        <v>11</v>
      </c>
      <c r="H15" s="38">
        <v>29</v>
      </c>
      <c r="I15" s="38">
        <v>368</v>
      </c>
      <c r="J15" s="38">
        <v>79</v>
      </c>
      <c r="K15" s="38">
        <v>1359</v>
      </c>
      <c r="L15" s="38">
        <v>154676</v>
      </c>
      <c r="M15" s="38">
        <v>113.81604120676968</v>
      </c>
    </row>
    <row r="16" spans="1:14" ht="24" x14ac:dyDescent="0.3">
      <c r="A16" s="38" t="s">
        <v>17</v>
      </c>
      <c r="B16" s="38">
        <v>0</v>
      </c>
      <c r="C16" s="38">
        <v>30</v>
      </c>
      <c r="D16" s="38">
        <v>194</v>
      </c>
      <c r="E16" s="38">
        <v>55</v>
      </c>
      <c r="F16" s="38">
        <v>11</v>
      </c>
      <c r="G16" s="38">
        <v>10</v>
      </c>
      <c r="H16" s="38">
        <v>21</v>
      </c>
      <c r="I16" s="38">
        <v>50</v>
      </c>
      <c r="J16" s="38">
        <v>35</v>
      </c>
      <c r="K16" s="38">
        <v>406</v>
      </c>
      <c r="L16" s="38">
        <v>125818</v>
      </c>
      <c r="M16" s="38">
        <v>309.89655172413791</v>
      </c>
    </row>
    <row r="17" spans="1:14" ht="24" x14ac:dyDescent="0.3">
      <c r="A17" s="38" t="s">
        <v>18</v>
      </c>
      <c r="B17" s="38">
        <v>0</v>
      </c>
      <c r="C17" s="38">
        <v>39</v>
      </c>
      <c r="D17" s="38">
        <v>147</v>
      </c>
      <c r="E17" s="38">
        <v>110</v>
      </c>
      <c r="F17" s="38">
        <v>25</v>
      </c>
      <c r="G17" s="38">
        <v>34</v>
      </c>
      <c r="H17" s="38">
        <v>29</v>
      </c>
      <c r="I17" s="38">
        <v>127</v>
      </c>
      <c r="J17" s="38">
        <v>50</v>
      </c>
      <c r="K17" s="38">
        <v>561</v>
      </c>
      <c r="L17" s="38">
        <v>132435</v>
      </c>
      <c r="M17" s="38">
        <v>236.06951871657753</v>
      </c>
    </row>
    <row r="18" spans="1:14" ht="24" x14ac:dyDescent="0.3">
      <c r="A18" s="38" t="s">
        <v>19</v>
      </c>
      <c r="B18" s="38">
        <v>0</v>
      </c>
      <c r="C18" s="38">
        <v>193</v>
      </c>
      <c r="D18" s="38">
        <v>958</v>
      </c>
      <c r="E18" s="38">
        <v>529</v>
      </c>
      <c r="F18" s="38">
        <v>152</v>
      </c>
      <c r="G18" s="38">
        <v>40</v>
      </c>
      <c r="H18" s="38">
        <v>48</v>
      </c>
      <c r="I18" s="38">
        <v>1392</v>
      </c>
      <c r="J18" s="38">
        <v>438</v>
      </c>
      <c r="K18" s="38">
        <v>3750</v>
      </c>
      <c r="L18" s="38">
        <v>241264</v>
      </c>
      <c r="M18" s="38">
        <v>64.337066666666672</v>
      </c>
    </row>
    <row r="19" spans="1:14" ht="24" x14ac:dyDescent="0.3">
      <c r="A19" s="38" t="s">
        <v>20</v>
      </c>
      <c r="B19" s="38">
        <v>1</v>
      </c>
      <c r="C19" s="38">
        <v>157</v>
      </c>
      <c r="D19" s="38">
        <v>943</v>
      </c>
      <c r="E19" s="38">
        <v>179</v>
      </c>
      <c r="F19" s="38">
        <v>18</v>
      </c>
      <c r="G19" s="38">
        <v>30</v>
      </c>
      <c r="H19" s="38">
        <v>54</v>
      </c>
      <c r="I19" s="38">
        <v>560</v>
      </c>
      <c r="J19" s="38">
        <v>354</v>
      </c>
      <c r="K19" s="38">
        <v>2296</v>
      </c>
      <c r="L19" s="38">
        <v>246993</v>
      </c>
      <c r="M19" s="38">
        <v>107.57534843205575</v>
      </c>
    </row>
    <row r="20" spans="1:14" ht="24" x14ac:dyDescent="0.3">
      <c r="A20" s="38" t="s">
        <v>21</v>
      </c>
      <c r="B20" s="38">
        <v>0</v>
      </c>
      <c r="C20" s="38">
        <v>118</v>
      </c>
      <c r="D20" s="38">
        <v>188</v>
      </c>
      <c r="E20" s="38">
        <v>42</v>
      </c>
      <c r="F20" s="38">
        <v>7</v>
      </c>
      <c r="G20" s="38">
        <v>7</v>
      </c>
      <c r="H20" s="38">
        <v>3</v>
      </c>
      <c r="I20" s="38">
        <v>125</v>
      </c>
      <c r="J20" s="38">
        <v>62</v>
      </c>
      <c r="K20" s="38">
        <v>552</v>
      </c>
      <c r="L20" s="38">
        <v>93961</v>
      </c>
      <c r="M20" s="38">
        <v>170.21920289855072</v>
      </c>
    </row>
    <row r="21" spans="1:14" ht="24" x14ac:dyDescent="0.3">
      <c r="A21" s="38" t="s">
        <v>23</v>
      </c>
      <c r="B21" s="38">
        <v>0</v>
      </c>
      <c r="C21" s="38">
        <v>131</v>
      </c>
      <c r="D21" s="38">
        <v>405</v>
      </c>
      <c r="E21" s="38">
        <v>138</v>
      </c>
      <c r="F21" s="38">
        <v>82</v>
      </c>
      <c r="G21" s="38">
        <v>32</v>
      </c>
      <c r="H21" s="38">
        <v>27</v>
      </c>
      <c r="I21" s="38">
        <v>156</v>
      </c>
      <c r="J21" s="38">
        <v>77</v>
      </c>
      <c r="K21" s="38">
        <v>1048</v>
      </c>
      <c r="L21" s="38">
        <v>133587</v>
      </c>
      <c r="M21" s="38">
        <v>127.46851145038168</v>
      </c>
    </row>
    <row r="22" spans="1:14" ht="24" x14ac:dyDescent="0.3">
      <c r="A22" s="38" t="s">
        <v>24</v>
      </c>
      <c r="B22" s="38">
        <v>0</v>
      </c>
      <c r="C22" s="38">
        <v>33</v>
      </c>
      <c r="D22" s="38">
        <v>252</v>
      </c>
      <c r="E22" s="38">
        <v>401</v>
      </c>
      <c r="F22" s="38">
        <v>440</v>
      </c>
      <c r="G22" s="38">
        <v>204</v>
      </c>
      <c r="H22" s="38">
        <v>82</v>
      </c>
      <c r="I22" s="38">
        <v>195</v>
      </c>
      <c r="J22" s="38">
        <v>221</v>
      </c>
      <c r="K22" s="38">
        <v>1828</v>
      </c>
      <c r="L22" s="38">
        <v>135957</v>
      </c>
      <c r="M22" s="38">
        <v>74.374726477024069</v>
      </c>
    </row>
    <row r="24" spans="1:14" ht="24" x14ac:dyDescent="0.3">
      <c r="A24" s="39"/>
      <c r="B24" s="39"/>
      <c r="C24" s="39"/>
      <c r="D24" s="39"/>
      <c r="E24" s="39"/>
      <c r="F24" s="39"/>
      <c r="G24" s="39"/>
      <c r="H24" s="39"/>
      <c r="I24" s="39"/>
      <c r="J24" s="39"/>
      <c r="K24" s="39"/>
      <c r="L24" s="39"/>
      <c r="M24" s="39"/>
      <c r="N24" s="40"/>
    </row>
  </sheetData>
  <sortState xmlns:xlrd2="http://schemas.microsoft.com/office/spreadsheetml/2017/richdata2" ref="A1:N26">
    <sortCondition ref="A3:A2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27"/>
  <sheetViews>
    <sheetView tabSelected="1" workbookViewId="0"/>
  </sheetViews>
  <sheetFormatPr baseColWidth="10" defaultColWidth="9.1640625" defaultRowHeight="15" x14ac:dyDescent="0.2"/>
  <cols>
    <col min="1" max="3" width="9.1640625" style="2"/>
    <col min="4" max="4" width="11" style="2" customWidth="1"/>
    <col min="5" max="5" width="15.83203125" style="2" bestFit="1" customWidth="1"/>
    <col min="6" max="16384" width="9.1640625" style="2"/>
  </cols>
  <sheetData>
    <row r="1" spans="3:13" s="3" customFormat="1" x14ac:dyDescent="0.2"/>
    <row r="2" spans="3:13" s="3" customFormat="1" ht="23" x14ac:dyDescent="0.25">
      <c r="C2" s="4" t="s">
        <v>67</v>
      </c>
    </row>
    <row r="3" spans="3:13" s="3" customFormat="1" x14ac:dyDescent="0.2"/>
    <row r="4" spans="3:13" s="3" customFormat="1" ht="16" x14ac:dyDescent="0.2">
      <c r="C4" s="5" t="s">
        <v>33</v>
      </c>
    </row>
    <row r="5" spans="3:13" s="3" customFormat="1" x14ac:dyDescent="0.2"/>
    <row r="7" spans="3:13" x14ac:dyDescent="0.2">
      <c r="C7" s="2" t="s">
        <v>86</v>
      </c>
      <c r="E7" s="6" t="s">
        <v>102</v>
      </c>
    </row>
    <row r="8" spans="3:13" x14ac:dyDescent="0.2">
      <c r="C8" s="2" t="s">
        <v>51</v>
      </c>
      <c r="E8" s="6" t="s">
        <v>102</v>
      </c>
    </row>
    <row r="10" spans="3:13" ht="19" thickBot="1" x14ac:dyDescent="0.25">
      <c r="C10" s="22" t="s">
        <v>32</v>
      </c>
      <c r="D10" s="22"/>
      <c r="E10" s="22"/>
      <c r="F10" s="22"/>
      <c r="G10" s="22"/>
      <c r="H10" s="22"/>
      <c r="I10" s="22"/>
      <c r="J10" s="22"/>
      <c r="K10" s="22"/>
      <c r="L10" s="22"/>
      <c r="M10" s="22"/>
    </row>
    <row r="12" spans="3:13" ht="19" x14ac:dyDescent="0.25">
      <c r="C12" s="21" t="s">
        <v>31</v>
      </c>
      <c r="D12" s="21"/>
      <c r="E12" s="21"/>
      <c r="F12" s="21"/>
      <c r="G12" s="21"/>
      <c r="H12" s="21"/>
      <c r="I12" s="21"/>
      <c r="J12" s="21"/>
      <c r="K12" s="21"/>
      <c r="L12" s="21"/>
      <c r="M12" s="21"/>
    </row>
    <row r="13" spans="3:13" ht="30" customHeight="1" x14ac:dyDescent="0.2">
      <c r="C13" s="19" t="s">
        <v>68</v>
      </c>
      <c r="D13" s="19"/>
      <c r="E13" s="19"/>
      <c r="F13" s="19"/>
      <c r="G13" s="19"/>
      <c r="H13" s="19"/>
      <c r="I13" s="19"/>
      <c r="J13" s="19"/>
      <c r="K13" s="19"/>
      <c r="L13" s="19"/>
      <c r="M13" s="19"/>
    </row>
    <row r="15" spans="3:13" ht="19" x14ac:dyDescent="0.25">
      <c r="C15" s="21" t="s">
        <v>48</v>
      </c>
      <c r="D15" s="21"/>
      <c r="E15" s="21"/>
      <c r="F15" s="21"/>
      <c r="G15" s="21"/>
      <c r="H15" s="21"/>
      <c r="I15" s="21"/>
      <c r="J15" s="21"/>
      <c r="K15" s="21"/>
      <c r="L15" s="21"/>
      <c r="M15" s="21"/>
    </row>
    <row r="16" spans="3:13" x14ac:dyDescent="0.2">
      <c r="C16" s="19" t="s">
        <v>49</v>
      </c>
      <c r="D16" s="19"/>
      <c r="E16" s="19"/>
      <c r="F16" s="19"/>
      <c r="G16" s="19"/>
      <c r="H16" s="19"/>
      <c r="I16" s="19"/>
      <c r="J16" s="19"/>
      <c r="K16" s="19"/>
      <c r="L16" s="19"/>
      <c r="M16" s="19"/>
    </row>
    <row r="18" spans="3:13" ht="19" x14ac:dyDescent="0.25">
      <c r="C18" s="21" t="s">
        <v>65</v>
      </c>
      <c r="D18" s="21"/>
      <c r="E18" s="21"/>
      <c r="F18" s="21"/>
      <c r="G18" s="21"/>
      <c r="H18" s="21"/>
      <c r="I18" s="21"/>
      <c r="J18" s="21"/>
      <c r="K18" s="21"/>
      <c r="L18" s="21"/>
      <c r="M18" s="21"/>
    </row>
    <row r="19" spans="3:13" ht="105" customHeight="1" x14ac:dyDescent="0.2">
      <c r="C19" s="19" t="s">
        <v>69</v>
      </c>
      <c r="D19" s="19"/>
      <c r="E19" s="19"/>
      <c r="F19" s="19"/>
      <c r="G19" s="19"/>
      <c r="H19" s="19"/>
      <c r="I19" s="19"/>
      <c r="J19" s="19"/>
      <c r="K19" s="19"/>
      <c r="L19" s="19"/>
      <c r="M19" s="19"/>
    </row>
    <row r="21" spans="3:13" ht="19" x14ac:dyDescent="0.25">
      <c r="C21" s="21" t="s">
        <v>66</v>
      </c>
      <c r="D21" s="21"/>
      <c r="E21" s="21"/>
      <c r="F21" s="21"/>
      <c r="G21" s="21"/>
      <c r="H21" s="21"/>
      <c r="I21" s="21"/>
      <c r="J21" s="21"/>
      <c r="K21" s="21"/>
      <c r="L21" s="21"/>
      <c r="M21" s="21"/>
    </row>
    <row r="22" spans="3:13" ht="135" customHeight="1" x14ac:dyDescent="0.2">
      <c r="C22" s="19" t="s">
        <v>70</v>
      </c>
      <c r="D22" s="19"/>
      <c r="E22" s="19"/>
      <c r="F22" s="19"/>
      <c r="G22" s="19"/>
      <c r="H22" s="19"/>
      <c r="I22" s="19"/>
      <c r="J22" s="19"/>
      <c r="K22" s="19"/>
      <c r="L22" s="19"/>
      <c r="M22" s="19"/>
    </row>
    <row r="23" spans="3:13" ht="19" x14ac:dyDescent="0.25">
      <c r="C23" s="21" t="s">
        <v>90</v>
      </c>
      <c r="D23" s="21"/>
      <c r="E23" s="21"/>
      <c r="F23" s="21"/>
      <c r="G23" s="21"/>
      <c r="H23" s="21"/>
      <c r="I23" s="21"/>
      <c r="J23" s="21"/>
      <c r="K23" s="21"/>
      <c r="L23" s="21"/>
      <c r="M23" s="21"/>
    </row>
    <row r="24" spans="3:13" ht="105" customHeight="1" x14ac:dyDescent="0.2">
      <c r="C24" s="19" t="s">
        <v>91</v>
      </c>
      <c r="D24" s="19"/>
      <c r="E24" s="19"/>
      <c r="F24" s="19"/>
      <c r="G24" s="19"/>
      <c r="H24" s="19"/>
      <c r="I24" s="19"/>
      <c r="J24" s="19"/>
      <c r="K24" s="19"/>
      <c r="L24" s="19"/>
      <c r="M24" s="19"/>
    </row>
    <row r="26" spans="3:13" ht="45" customHeight="1" x14ac:dyDescent="0.2">
      <c r="C26" s="19" t="s">
        <v>85</v>
      </c>
      <c r="D26" s="20"/>
      <c r="E26" s="20"/>
      <c r="F26" s="20"/>
      <c r="G26" s="20"/>
      <c r="H26" s="20"/>
      <c r="I26" s="20"/>
      <c r="J26" s="20"/>
      <c r="K26" s="20"/>
      <c r="L26" s="20"/>
      <c r="M26" s="20"/>
    </row>
    <row r="27" spans="3:13" x14ac:dyDescent="0.2">
      <c r="C27" s="18" t="s">
        <v>84</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xr:uid="{00000000-0004-0000-0000-000000000000}"/>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M23"/>
  <sheetViews>
    <sheetView workbookViewId="0">
      <selection activeCell="P19" sqref="P19"/>
    </sheetView>
  </sheetViews>
  <sheetFormatPr baseColWidth="10" defaultColWidth="9.1640625" defaultRowHeight="15" x14ac:dyDescent="0.2"/>
  <cols>
    <col min="1" max="4" width="9.1640625" style="2"/>
    <col min="5" max="5" width="15.83203125" style="2" bestFit="1" customWidth="1"/>
    <col min="6" max="11" width="9.1640625" style="2"/>
    <col min="12" max="12" width="1.6640625" style="2" customWidth="1"/>
    <col min="13" max="13" width="16.83203125" style="2" customWidth="1"/>
    <col min="14" max="16384" width="9.1640625" style="2"/>
  </cols>
  <sheetData>
    <row r="1" spans="3:13" s="3" customFormat="1" x14ac:dyDescent="0.2"/>
    <row r="2" spans="3:13" s="3" customFormat="1" ht="23" x14ac:dyDescent="0.25">
      <c r="C2" s="4" t="s">
        <v>67</v>
      </c>
    </row>
    <row r="3" spans="3:13" s="3" customFormat="1" x14ac:dyDescent="0.2"/>
    <row r="4" spans="3:13" s="3" customFormat="1" ht="16" x14ac:dyDescent="0.2">
      <c r="C4" s="5" t="s">
        <v>33</v>
      </c>
    </row>
    <row r="5" spans="3:13" s="3" customFormat="1" x14ac:dyDescent="0.2"/>
    <row r="7" spans="3:13" x14ac:dyDescent="0.2">
      <c r="C7" s="2" t="s">
        <v>52</v>
      </c>
      <c r="E7" s="6" t="s">
        <v>102</v>
      </c>
    </row>
    <row r="8" spans="3:13" x14ac:dyDescent="0.2">
      <c r="C8" s="2" t="s">
        <v>51</v>
      </c>
      <c r="E8" s="6" t="s">
        <v>102</v>
      </c>
    </row>
    <row r="10" spans="3:13" ht="19" thickBot="1" x14ac:dyDescent="0.25">
      <c r="C10" s="22" t="s">
        <v>74</v>
      </c>
      <c r="D10" s="22"/>
      <c r="E10" s="22"/>
      <c r="F10" s="22"/>
      <c r="G10" s="22"/>
      <c r="H10" s="22"/>
      <c r="I10" s="22"/>
      <c r="J10" s="22"/>
      <c r="K10" s="22"/>
      <c r="L10" s="22"/>
      <c r="M10" s="22"/>
    </row>
    <row r="12" spans="3:13" ht="19" x14ac:dyDescent="0.25">
      <c r="C12" s="7" t="s">
        <v>75</v>
      </c>
      <c r="D12" s="7"/>
      <c r="E12" s="7"/>
      <c r="F12" s="7"/>
      <c r="G12" s="7"/>
      <c r="H12" s="7"/>
      <c r="I12" s="7"/>
      <c r="J12" s="7"/>
      <c r="K12" s="7"/>
      <c r="L12" s="7"/>
      <c r="M12" s="15">
        <v>29654</v>
      </c>
    </row>
    <row r="13" spans="3:13" ht="19" x14ac:dyDescent="0.25">
      <c r="C13" s="12" t="s">
        <v>76</v>
      </c>
      <c r="D13" s="13"/>
      <c r="E13" s="13"/>
      <c r="F13" s="13"/>
      <c r="G13" s="13"/>
      <c r="H13" s="13"/>
      <c r="I13" s="13"/>
      <c r="J13" s="13"/>
      <c r="K13" s="13"/>
      <c r="L13" s="13"/>
      <c r="M13" s="14">
        <v>627</v>
      </c>
    </row>
    <row r="14" spans="3:13" ht="19" x14ac:dyDescent="0.25">
      <c r="C14" s="8" t="s">
        <v>77</v>
      </c>
      <c r="D14" s="9"/>
      <c r="E14" s="9"/>
      <c r="F14" s="9"/>
      <c r="G14" s="9"/>
      <c r="H14" s="9"/>
      <c r="I14" s="9"/>
      <c r="J14" s="9"/>
      <c r="K14" s="9"/>
      <c r="L14" s="9"/>
      <c r="M14" s="16">
        <v>566776</v>
      </c>
    </row>
    <row r="15" spans="3:13" ht="19" x14ac:dyDescent="0.25">
      <c r="C15" s="8" t="s">
        <v>78</v>
      </c>
      <c r="D15" s="9"/>
      <c r="E15" s="9"/>
      <c r="F15" s="9"/>
      <c r="G15" s="9"/>
      <c r="H15" s="9"/>
      <c r="I15" s="9"/>
      <c r="J15" s="9"/>
      <c r="K15" s="9"/>
      <c r="L15" s="9"/>
      <c r="M15" s="16">
        <v>596430</v>
      </c>
    </row>
    <row r="16" spans="3:13" ht="19" x14ac:dyDescent="0.25">
      <c r="C16" s="8" t="s">
        <v>79</v>
      </c>
      <c r="D16" s="9"/>
      <c r="E16" s="9"/>
      <c r="F16" s="9"/>
      <c r="G16" s="9"/>
      <c r="H16" s="9"/>
      <c r="I16" s="9"/>
      <c r="J16" s="9"/>
      <c r="K16" s="9"/>
      <c r="L16" s="9"/>
      <c r="M16" s="16">
        <v>927102</v>
      </c>
    </row>
    <row r="17" spans="3:13" ht="19" x14ac:dyDescent="0.25">
      <c r="C17" s="8" t="s">
        <v>80</v>
      </c>
      <c r="D17" s="9"/>
      <c r="E17" s="9"/>
      <c r="F17" s="9"/>
      <c r="G17" s="9"/>
      <c r="H17" s="9"/>
      <c r="I17" s="9"/>
      <c r="J17" s="9"/>
      <c r="K17" s="9"/>
      <c r="L17" s="9"/>
      <c r="M17" s="16">
        <v>9857</v>
      </c>
    </row>
    <row r="18" spans="3:13" ht="19" x14ac:dyDescent="0.25">
      <c r="C18" s="10" t="s">
        <v>81</v>
      </c>
      <c r="D18" s="11"/>
      <c r="E18" s="11"/>
      <c r="F18" s="11"/>
      <c r="G18" s="11"/>
      <c r="H18" s="11"/>
      <c r="I18" s="11"/>
      <c r="J18" s="11"/>
      <c r="K18" s="11"/>
      <c r="L18" s="11"/>
      <c r="M18" s="17">
        <v>1667</v>
      </c>
    </row>
    <row r="19" spans="3:13" ht="19" x14ac:dyDescent="0.25">
      <c r="C19" s="12" t="s">
        <v>82</v>
      </c>
      <c r="D19" s="13"/>
      <c r="E19" s="13"/>
      <c r="F19" s="13"/>
      <c r="G19" s="13"/>
      <c r="H19" s="13"/>
      <c r="I19" s="13"/>
      <c r="J19" s="13"/>
      <c r="K19" s="13"/>
      <c r="L19" s="13"/>
      <c r="M19" s="14">
        <v>21</v>
      </c>
    </row>
    <row r="21" spans="3:13" x14ac:dyDescent="0.2">
      <c r="C21" s="23" t="s">
        <v>83</v>
      </c>
      <c r="D21" s="23"/>
      <c r="E21" s="23"/>
      <c r="F21" s="23"/>
      <c r="G21" s="23"/>
      <c r="H21" s="23"/>
      <c r="I21" s="23"/>
      <c r="J21" s="23"/>
      <c r="K21" s="23"/>
      <c r="L21" s="23"/>
      <c r="M21" s="23"/>
    </row>
    <row r="22" spans="3:13" x14ac:dyDescent="0.2">
      <c r="C22" s="23"/>
      <c r="D22" s="23"/>
      <c r="E22" s="23"/>
      <c r="F22" s="23"/>
      <c r="G22" s="23"/>
      <c r="H22" s="23"/>
      <c r="I22" s="23"/>
      <c r="J22" s="23"/>
      <c r="K22" s="23"/>
      <c r="L22" s="23"/>
      <c r="M22" s="23"/>
    </row>
    <row r="23" spans="3:13" x14ac:dyDescent="0.2">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E758F-5B10-EA4F-B605-9B5BEA1B91BC}">
  <dimension ref="A3:B27"/>
  <sheetViews>
    <sheetView workbookViewId="0">
      <selection activeCell="A5" sqref="A5"/>
    </sheetView>
  </sheetViews>
  <sheetFormatPr baseColWidth="10" defaultRowHeight="15" x14ac:dyDescent="0.2"/>
  <sheetData>
    <row r="3" spans="1:2" x14ac:dyDescent="0.2">
      <c r="A3" s="33" t="s">
        <v>116</v>
      </c>
      <c r="B3" s="28"/>
    </row>
    <row r="4" spans="1:2" x14ac:dyDescent="0.2">
      <c r="A4" s="33" t="s">
        <v>117</v>
      </c>
      <c r="B4" s="28" t="s">
        <v>61</v>
      </c>
    </row>
    <row r="5" spans="1:2" x14ac:dyDescent="0.2">
      <c r="A5" s="24" t="s">
        <v>1</v>
      </c>
      <c r="B5" s="28">
        <v>69862</v>
      </c>
    </row>
    <row r="6" spans="1:2" x14ac:dyDescent="0.2">
      <c r="A6" s="29" t="s">
        <v>2</v>
      </c>
      <c r="B6" s="30">
        <v>147049</v>
      </c>
    </row>
    <row r="7" spans="1:2" x14ac:dyDescent="0.2">
      <c r="A7" s="29" t="s">
        <v>3</v>
      </c>
      <c r="B7" s="30">
        <v>181075</v>
      </c>
    </row>
    <row r="8" spans="1:2" x14ac:dyDescent="0.2">
      <c r="A8" s="29" t="s">
        <v>4</v>
      </c>
      <c r="B8" s="30">
        <v>366903</v>
      </c>
    </row>
    <row r="9" spans="1:2" x14ac:dyDescent="0.2">
      <c r="A9" s="29" t="s">
        <v>5</v>
      </c>
      <c r="B9" s="30">
        <v>188771</v>
      </c>
    </row>
    <row r="10" spans="1:2" x14ac:dyDescent="0.2">
      <c r="A10" s="29" t="s">
        <v>6</v>
      </c>
      <c r="B10" s="30">
        <v>72695</v>
      </c>
    </row>
    <row r="11" spans="1:2" x14ac:dyDescent="0.2">
      <c r="A11" s="29" t="s">
        <v>7</v>
      </c>
      <c r="B11" s="30">
        <v>117203</v>
      </c>
    </row>
    <row r="12" spans="1:2" x14ac:dyDescent="0.2">
      <c r="A12" s="29" t="s">
        <v>8</v>
      </c>
      <c r="B12" s="30">
        <v>95696</v>
      </c>
    </row>
    <row r="13" spans="1:2" x14ac:dyDescent="0.2">
      <c r="A13" s="29" t="s">
        <v>9</v>
      </c>
      <c r="B13" s="30">
        <v>156100</v>
      </c>
    </row>
    <row r="14" spans="1:2" x14ac:dyDescent="0.2">
      <c r="A14" s="29" t="s">
        <v>10</v>
      </c>
      <c r="B14" s="30">
        <v>124560</v>
      </c>
    </row>
    <row r="15" spans="1:2" x14ac:dyDescent="0.2">
      <c r="A15" s="29" t="s">
        <v>11</v>
      </c>
      <c r="B15" s="30">
        <v>70043</v>
      </c>
    </row>
    <row r="16" spans="1:2" x14ac:dyDescent="0.2">
      <c r="A16" s="29" t="s">
        <v>12</v>
      </c>
      <c r="B16" s="30">
        <v>60326</v>
      </c>
    </row>
    <row r="17" spans="1:2" x14ac:dyDescent="0.2">
      <c r="A17" s="29" t="s">
        <v>13</v>
      </c>
      <c r="B17" s="30">
        <v>94590</v>
      </c>
    </row>
    <row r="18" spans="1:2" x14ac:dyDescent="0.2">
      <c r="A18" s="29" t="s">
        <v>14</v>
      </c>
      <c r="B18" s="30">
        <v>143315</v>
      </c>
    </row>
    <row r="19" spans="1:2" x14ac:dyDescent="0.2">
      <c r="A19" s="29" t="s">
        <v>15</v>
      </c>
      <c r="B19" s="30">
        <v>154676</v>
      </c>
    </row>
    <row r="20" spans="1:2" x14ac:dyDescent="0.2">
      <c r="A20" s="29" t="s">
        <v>17</v>
      </c>
      <c r="B20" s="30">
        <v>125818</v>
      </c>
    </row>
    <row r="21" spans="1:2" x14ac:dyDescent="0.2">
      <c r="A21" s="29" t="s">
        <v>18</v>
      </c>
      <c r="B21" s="30">
        <v>132435</v>
      </c>
    </row>
    <row r="22" spans="1:2" x14ac:dyDescent="0.2">
      <c r="A22" s="29" t="s">
        <v>19</v>
      </c>
      <c r="B22" s="30">
        <v>241264</v>
      </c>
    </row>
    <row r="23" spans="1:2" x14ac:dyDescent="0.2">
      <c r="A23" s="29" t="s">
        <v>20</v>
      </c>
      <c r="B23" s="30">
        <v>246993</v>
      </c>
    </row>
    <row r="24" spans="1:2" x14ac:dyDescent="0.2">
      <c r="A24" s="29" t="s">
        <v>21</v>
      </c>
      <c r="B24" s="30">
        <v>93961</v>
      </c>
    </row>
    <row r="25" spans="1:2" x14ac:dyDescent="0.2">
      <c r="A25" s="29" t="s">
        <v>23</v>
      </c>
      <c r="B25" s="30">
        <v>133587</v>
      </c>
    </row>
    <row r="26" spans="1:2" x14ac:dyDescent="0.2">
      <c r="A26" s="29" t="s">
        <v>24</v>
      </c>
      <c r="B26" s="30">
        <v>135957</v>
      </c>
    </row>
    <row r="27" spans="1:2" x14ac:dyDescent="0.2">
      <c r="A27" s="31" t="s">
        <v>104</v>
      </c>
      <c r="B27" s="32">
        <v>3152879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001"/>
  <sheetViews>
    <sheetView workbookViewId="0">
      <selection activeCell="H1" sqref="H1"/>
    </sheetView>
  </sheetViews>
  <sheetFormatPr baseColWidth="10" defaultColWidth="8.83203125" defaultRowHeight="15" x14ac:dyDescent="0.2"/>
  <cols>
    <col min="1" max="1" width="42.6640625" customWidth="1"/>
    <col min="2" max="2" width="52" customWidth="1"/>
    <col min="8" max="8" width="35.33203125" customWidth="1"/>
  </cols>
  <sheetData>
    <row r="1" spans="1:7" x14ac:dyDescent="0.2">
      <c r="A1" t="s">
        <v>0</v>
      </c>
      <c r="B1" t="s">
        <v>25</v>
      </c>
      <c r="C1" t="s">
        <v>71</v>
      </c>
      <c r="D1" t="s">
        <v>27</v>
      </c>
      <c r="E1" t="s">
        <v>28</v>
      </c>
      <c r="F1" t="s">
        <v>72</v>
      </c>
      <c r="G1" t="s">
        <v>30</v>
      </c>
    </row>
    <row r="2" spans="1:7" x14ac:dyDescent="0.2">
      <c r="A2" t="s">
        <v>1</v>
      </c>
      <c r="B2" s="1">
        <v>44113</v>
      </c>
      <c r="C2">
        <v>0</v>
      </c>
      <c r="D2">
        <v>825</v>
      </c>
      <c r="E2">
        <v>1180.9000000000001</v>
      </c>
      <c r="F2">
        <v>3</v>
      </c>
      <c r="G2">
        <v>14725</v>
      </c>
    </row>
    <row r="3" spans="1:7" x14ac:dyDescent="0.2">
      <c r="A3" t="s">
        <v>2</v>
      </c>
      <c r="B3" s="1">
        <v>44113</v>
      </c>
      <c r="C3">
        <v>0</v>
      </c>
      <c r="D3">
        <v>1257</v>
      </c>
      <c r="E3">
        <v>854.80000000000007</v>
      </c>
      <c r="F3">
        <v>2</v>
      </c>
      <c r="G3">
        <v>28758</v>
      </c>
    </row>
    <row r="4" spans="1:7" x14ac:dyDescent="0.2">
      <c r="A4" t="s">
        <v>3</v>
      </c>
      <c r="B4" s="1">
        <v>44113</v>
      </c>
      <c r="C4">
        <v>0</v>
      </c>
      <c r="D4">
        <v>1623</v>
      </c>
      <c r="E4">
        <v>896.30000000000007</v>
      </c>
      <c r="F4">
        <v>0</v>
      </c>
      <c r="G4">
        <v>35192</v>
      </c>
    </row>
    <row r="5" spans="1:7" x14ac:dyDescent="0.2">
      <c r="A5" t="s">
        <v>4</v>
      </c>
      <c r="B5" s="1">
        <v>44113</v>
      </c>
      <c r="C5">
        <v>0</v>
      </c>
      <c r="D5">
        <v>3902</v>
      </c>
      <c r="E5">
        <v>1063.5</v>
      </c>
      <c r="F5">
        <v>3</v>
      </c>
      <c r="G5">
        <v>65881</v>
      </c>
    </row>
    <row r="6" spans="1:7" x14ac:dyDescent="0.2">
      <c r="A6" t="s">
        <v>5</v>
      </c>
      <c r="B6" s="1">
        <v>44113</v>
      </c>
      <c r="C6">
        <v>0</v>
      </c>
      <c r="D6">
        <v>1275</v>
      </c>
      <c r="E6">
        <v>675.40000000000009</v>
      </c>
      <c r="F6">
        <v>1</v>
      </c>
      <c r="G6">
        <v>33583</v>
      </c>
    </row>
    <row r="7" spans="1:7" x14ac:dyDescent="0.2">
      <c r="A7" t="s">
        <v>6</v>
      </c>
      <c r="B7" s="1">
        <v>44113</v>
      </c>
      <c r="C7">
        <v>0</v>
      </c>
      <c r="D7">
        <v>155</v>
      </c>
      <c r="E7">
        <v>213.20000000000002</v>
      </c>
      <c r="F7">
        <v>0</v>
      </c>
      <c r="G7">
        <v>8509</v>
      </c>
    </row>
    <row r="8" spans="1:7" x14ac:dyDescent="0.2">
      <c r="A8" t="s">
        <v>7</v>
      </c>
      <c r="B8" s="1">
        <v>44113</v>
      </c>
      <c r="C8">
        <v>0</v>
      </c>
      <c r="D8">
        <v>1036</v>
      </c>
      <c r="E8">
        <v>883.90000000000009</v>
      </c>
      <c r="F8">
        <v>0</v>
      </c>
      <c r="G8">
        <v>24589</v>
      </c>
    </row>
    <row r="9" spans="1:7" x14ac:dyDescent="0.2">
      <c r="A9" t="s">
        <v>8</v>
      </c>
      <c r="B9" s="1">
        <v>44113</v>
      </c>
      <c r="C9">
        <v>0</v>
      </c>
      <c r="D9">
        <v>1072</v>
      </c>
      <c r="E9">
        <v>1120.2</v>
      </c>
      <c r="F9">
        <v>1</v>
      </c>
      <c r="G9">
        <v>21747</v>
      </c>
    </row>
    <row r="10" spans="1:7" x14ac:dyDescent="0.2">
      <c r="A10" t="s">
        <v>9</v>
      </c>
      <c r="B10" s="1">
        <v>44113</v>
      </c>
      <c r="C10">
        <v>0</v>
      </c>
      <c r="D10">
        <v>1298</v>
      </c>
      <c r="E10">
        <v>831.5</v>
      </c>
      <c r="F10">
        <v>2</v>
      </c>
      <c r="G10">
        <v>27552</v>
      </c>
    </row>
    <row r="11" spans="1:7" x14ac:dyDescent="0.2">
      <c r="A11" t="s">
        <v>10</v>
      </c>
      <c r="B11" s="1">
        <v>44113</v>
      </c>
      <c r="C11">
        <v>1</v>
      </c>
      <c r="D11">
        <v>846</v>
      </c>
      <c r="E11">
        <v>679.2</v>
      </c>
      <c r="F11">
        <v>4</v>
      </c>
      <c r="G11">
        <v>21236</v>
      </c>
    </row>
    <row r="12" spans="1:7" x14ac:dyDescent="0.2">
      <c r="A12" t="s">
        <v>11</v>
      </c>
      <c r="B12" s="1">
        <v>44113</v>
      </c>
      <c r="C12">
        <v>0</v>
      </c>
      <c r="D12">
        <v>550</v>
      </c>
      <c r="E12">
        <v>785.2</v>
      </c>
      <c r="F12">
        <v>0</v>
      </c>
      <c r="G12">
        <v>12807</v>
      </c>
    </row>
    <row r="13" spans="1:7" x14ac:dyDescent="0.2">
      <c r="A13" t="s">
        <v>12</v>
      </c>
      <c r="B13" s="1">
        <v>44113</v>
      </c>
      <c r="C13">
        <v>0</v>
      </c>
      <c r="D13">
        <v>1105</v>
      </c>
      <c r="E13">
        <v>1831.7</v>
      </c>
      <c r="F13">
        <v>0</v>
      </c>
      <c r="G13">
        <v>15041</v>
      </c>
    </row>
    <row r="14" spans="1:7" x14ac:dyDescent="0.2">
      <c r="A14" t="s">
        <v>13</v>
      </c>
      <c r="B14" s="1">
        <v>44113</v>
      </c>
      <c r="C14">
        <v>0</v>
      </c>
      <c r="D14">
        <v>476</v>
      </c>
      <c r="E14">
        <v>503.20000000000005</v>
      </c>
      <c r="F14">
        <v>2</v>
      </c>
      <c r="G14">
        <v>13194</v>
      </c>
    </row>
    <row r="15" spans="1:7" x14ac:dyDescent="0.2">
      <c r="A15" t="s">
        <v>14</v>
      </c>
      <c r="B15" s="1">
        <v>44113</v>
      </c>
      <c r="C15">
        <v>0</v>
      </c>
      <c r="D15">
        <v>1062</v>
      </c>
      <c r="E15">
        <v>741</v>
      </c>
      <c r="F15">
        <v>1</v>
      </c>
      <c r="G15">
        <v>25271</v>
      </c>
    </row>
    <row r="16" spans="1:7" x14ac:dyDescent="0.2">
      <c r="A16" t="s">
        <v>15</v>
      </c>
      <c r="B16" s="1">
        <v>44113</v>
      </c>
      <c r="C16">
        <v>0</v>
      </c>
      <c r="D16">
        <v>1359</v>
      </c>
      <c r="E16">
        <v>878.6</v>
      </c>
      <c r="F16">
        <v>2</v>
      </c>
      <c r="G16">
        <v>26617</v>
      </c>
    </row>
    <row r="17" spans="1:7" x14ac:dyDescent="0.2">
      <c r="A17" t="s">
        <v>16</v>
      </c>
      <c r="B17" s="1">
        <v>44113</v>
      </c>
      <c r="C17">
        <v>0</v>
      </c>
      <c r="D17">
        <v>1195</v>
      </c>
      <c r="F17">
        <v>0</v>
      </c>
      <c r="G17">
        <v>11030</v>
      </c>
    </row>
    <row r="18" spans="1:7" x14ac:dyDescent="0.2">
      <c r="A18" t="s">
        <v>17</v>
      </c>
      <c r="B18" s="1">
        <v>44113</v>
      </c>
      <c r="C18">
        <v>0</v>
      </c>
      <c r="D18">
        <v>406</v>
      </c>
      <c r="E18">
        <v>322.70000000000005</v>
      </c>
      <c r="F18">
        <v>3</v>
      </c>
      <c r="G18">
        <v>18919</v>
      </c>
    </row>
    <row r="19" spans="1:7" x14ac:dyDescent="0.2">
      <c r="A19" t="s">
        <v>18</v>
      </c>
      <c r="B19" s="1">
        <v>44113</v>
      </c>
      <c r="C19">
        <v>0</v>
      </c>
      <c r="D19">
        <v>561</v>
      </c>
      <c r="E19">
        <v>423.6</v>
      </c>
      <c r="F19">
        <v>2</v>
      </c>
      <c r="G19">
        <v>17850</v>
      </c>
    </row>
    <row r="20" spans="1:7" x14ac:dyDescent="0.2">
      <c r="A20" t="s">
        <v>19</v>
      </c>
      <c r="B20" s="1">
        <v>44113</v>
      </c>
      <c r="C20">
        <v>0</v>
      </c>
      <c r="D20">
        <v>3750</v>
      </c>
      <c r="E20">
        <v>1554.3000000000002</v>
      </c>
      <c r="F20">
        <v>2</v>
      </c>
      <c r="G20">
        <v>53240</v>
      </c>
    </row>
    <row r="21" spans="1:7" x14ac:dyDescent="0.2">
      <c r="A21" t="s">
        <v>20</v>
      </c>
      <c r="B21" s="1">
        <v>44113</v>
      </c>
      <c r="C21">
        <v>0</v>
      </c>
      <c r="D21">
        <v>2296</v>
      </c>
      <c r="E21">
        <v>929.6</v>
      </c>
      <c r="F21">
        <v>1</v>
      </c>
      <c r="G21">
        <v>42849</v>
      </c>
    </row>
    <row r="22" spans="1:7" x14ac:dyDescent="0.2">
      <c r="A22" t="s">
        <v>21</v>
      </c>
      <c r="B22" s="1">
        <v>44113</v>
      </c>
      <c r="C22">
        <v>0</v>
      </c>
      <c r="D22">
        <v>552</v>
      </c>
      <c r="E22">
        <v>587.5</v>
      </c>
      <c r="F22">
        <v>5</v>
      </c>
      <c r="G22">
        <v>14768</v>
      </c>
    </row>
    <row r="23" spans="1:7" x14ac:dyDescent="0.2">
      <c r="A23" t="s">
        <v>22</v>
      </c>
      <c r="B23" s="1">
        <v>44113</v>
      </c>
      <c r="C23">
        <v>0</v>
      </c>
      <c r="D23">
        <v>177</v>
      </c>
      <c r="F23">
        <v>1</v>
      </c>
      <c r="G23">
        <v>8959</v>
      </c>
    </row>
    <row r="24" spans="1:7" x14ac:dyDescent="0.2">
      <c r="A24" t="s">
        <v>23</v>
      </c>
      <c r="B24" s="1">
        <v>44113</v>
      </c>
      <c r="C24">
        <v>0</v>
      </c>
      <c r="D24">
        <v>1048</v>
      </c>
      <c r="E24">
        <v>784.5</v>
      </c>
      <c r="F24">
        <v>1</v>
      </c>
      <c r="G24">
        <v>24140</v>
      </c>
    </row>
    <row r="25" spans="1:7" x14ac:dyDescent="0.2">
      <c r="A25" t="s">
        <v>24</v>
      </c>
      <c r="B25" s="1">
        <v>44113</v>
      </c>
      <c r="C25">
        <v>0</v>
      </c>
      <c r="D25">
        <v>1828</v>
      </c>
      <c r="E25">
        <v>1344.5</v>
      </c>
      <c r="F25">
        <v>2</v>
      </c>
      <c r="G25">
        <v>29973</v>
      </c>
    </row>
    <row r="26" spans="1:7" x14ac:dyDescent="0.2">
      <c r="A26" t="s">
        <v>1</v>
      </c>
      <c r="B26" s="1">
        <v>44112</v>
      </c>
      <c r="C26">
        <v>2</v>
      </c>
      <c r="D26">
        <v>825</v>
      </c>
      <c r="E26">
        <v>1180.9000000000001</v>
      </c>
      <c r="F26">
        <v>19</v>
      </c>
      <c r="G26">
        <v>14722</v>
      </c>
    </row>
    <row r="27" spans="1:7" x14ac:dyDescent="0.2">
      <c r="A27" t="s">
        <v>2</v>
      </c>
      <c r="B27" s="1">
        <v>44112</v>
      </c>
      <c r="C27">
        <v>2</v>
      </c>
      <c r="D27">
        <v>1257</v>
      </c>
      <c r="E27">
        <v>854.80000000000007</v>
      </c>
      <c r="F27">
        <v>20</v>
      </c>
      <c r="G27">
        <v>28756</v>
      </c>
    </row>
    <row r="28" spans="1:7" x14ac:dyDescent="0.2">
      <c r="A28" t="s">
        <v>3</v>
      </c>
      <c r="B28" s="1">
        <v>44112</v>
      </c>
      <c r="C28">
        <v>0</v>
      </c>
      <c r="D28">
        <v>1623</v>
      </c>
      <c r="E28">
        <v>896.30000000000007</v>
      </c>
      <c r="F28">
        <v>24</v>
      </c>
      <c r="G28">
        <v>35192</v>
      </c>
    </row>
    <row r="29" spans="1:7" x14ac:dyDescent="0.2">
      <c r="A29" t="s">
        <v>4</v>
      </c>
      <c r="B29" s="1">
        <v>44112</v>
      </c>
      <c r="C29">
        <v>2</v>
      </c>
      <c r="D29">
        <v>3902</v>
      </c>
      <c r="E29">
        <v>1063.5</v>
      </c>
      <c r="F29">
        <v>46</v>
      </c>
      <c r="G29">
        <v>65878</v>
      </c>
    </row>
    <row r="30" spans="1:7" x14ac:dyDescent="0.2">
      <c r="A30" t="s">
        <v>5</v>
      </c>
      <c r="B30" s="1">
        <v>44112</v>
      </c>
      <c r="C30">
        <v>7</v>
      </c>
      <c r="D30">
        <v>1275</v>
      </c>
      <c r="E30">
        <v>675.40000000000009</v>
      </c>
      <c r="F30">
        <v>53</v>
      </c>
      <c r="G30">
        <v>33582</v>
      </c>
    </row>
    <row r="31" spans="1:7" x14ac:dyDescent="0.2">
      <c r="A31" t="s">
        <v>6</v>
      </c>
      <c r="B31" s="1">
        <v>44112</v>
      </c>
      <c r="C31">
        <v>0</v>
      </c>
      <c r="D31">
        <v>155</v>
      </c>
      <c r="E31">
        <v>213.20000000000002</v>
      </c>
      <c r="F31">
        <v>10</v>
      </c>
      <c r="G31">
        <v>8509</v>
      </c>
    </row>
    <row r="32" spans="1:7" x14ac:dyDescent="0.2">
      <c r="A32" t="s">
        <v>7</v>
      </c>
      <c r="B32" s="1">
        <v>44112</v>
      </c>
      <c r="C32">
        <v>6</v>
      </c>
      <c r="D32">
        <v>1036</v>
      </c>
      <c r="E32">
        <v>883.90000000000009</v>
      </c>
      <c r="F32">
        <v>39</v>
      </c>
      <c r="G32">
        <v>24589</v>
      </c>
    </row>
    <row r="33" spans="1:7" x14ac:dyDescent="0.2">
      <c r="A33" t="s">
        <v>8</v>
      </c>
      <c r="B33" s="1">
        <v>44112</v>
      </c>
      <c r="C33">
        <v>2</v>
      </c>
      <c r="D33">
        <v>1072</v>
      </c>
      <c r="E33">
        <v>1120.2</v>
      </c>
      <c r="F33">
        <v>25</v>
      </c>
      <c r="G33">
        <v>21746</v>
      </c>
    </row>
    <row r="34" spans="1:7" x14ac:dyDescent="0.2">
      <c r="A34" t="s">
        <v>9</v>
      </c>
      <c r="B34" s="1">
        <v>44112</v>
      </c>
      <c r="C34">
        <v>0</v>
      </c>
      <c r="D34">
        <v>1298</v>
      </c>
      <c r="E34">
        <v>831.5</v>
      </c>
      <c r="F34">
        <v>13</v>
      </c>
      <c r="G34">
        <v>27550</v>
      </c>
    </row>
    <row r="35" spans="1:7" x14ac:dyDescent="0.2">
      <c r="A35" t="s">
        <v>10</v>
      </c>
      <c r="B35" s="1">
        <v>44112</v>
      </c>
      <c r="C35">
        <v>4</v>
      </c>
      <c r="D35">
        <v>845</v>
      </c>
      <c r="E35">
        <v>678.40000000000009</v>
      </c>
      <c r="F35">
        <v>50</v>
      </c>
      <c r="G35">
        <v>21232</v>
      </c>
    </row>
    <row r="36" spans="1:7" x14ac:dyDescent="0.2">
      <c r="A36" t="s">
        <v>11</v>
      </c>
      <c r="B36" s="1">
        <v>44112</v>
      </c>
      <c r="C36">
        <v>0</v>
      </c>
      <c r="D36">
        <v>550</v>
      </c>
      <c r="E36">
        <v>785.2</v>
      </c>
      <c r="F36">
        <v>18</v>
      </c>
      <c r="G36">
        <v>12807</v>
      </c>
    </row>
    <row r="37" spans="1:7" x14ac:dyDescent="0.2">
      <c r="A37" t="s">
        <v>12</v>
      </c>
      <c r="B37" s="1">
        <v>44112</v>
      </c>
      <c r="C37">
        <v>6</v>
      </c>
      <c r="D37">
        <v>1105</v>
      </c>
      <c r="E37">
        <v>1831.7</v>
      </c>
      <c r="F37">
        <v>27</v>
      </c>
      <c r="G37">
        <v>15041</v>
      </c>
    </row>
    <row r="38" spans="1:7" x14ac:dyDescent="0.2">
      <c r="A38" t="s">
        <v>13</v>
      </c>
      <c r="B38" s="1">
        <v>44112</v>
      </c>
      <c r="C38">
        <v>0</v>
      </c>
      <c r="D38">
        <v>476</v>
      </c>
      <c r="E38">
        <v>503.20000000000005</v>
      </c>
      <c r="F38">
        <v>14</v>
      </c>
      <c r="G38">
        <v>13192</v>
      </c>
    </row>
    <row r="39" spans="1:7" x14ac:dyDescent="0.2">
      <c r="A39" t="s">
        <v>14</v>
      </c>
      <c r="B39" s="1">
        <v>44112</v>
      </c>
      <c r="C39">
        <v>1</v>
      </c>
      <c r="D39">
        <v>1062</v>
      </c>
      <c r="E39">
        <v>741</v>
      </c>
      <c r="F39">
        <v>13</v>
      </c>
      <c r="G39">
        <v>25270</v>
      </c>
    </row>
    <row r="40" spans="1:7" x14ac:dyDescent="0.2">
      <c r="A40" t="s">
        <v>15</v>
      </c>
      <c r="B40" s="1">
        <v>44112</v>
      </c>
      <c r="C40">
        <v>4</v>
      </c>
      <c r="D40">
        <v>1359</v>
      </c>
      <c r="E40">
        <v>878.6</v>
      </c>
      <c r="F40">
        <v>36</v>
      </c>
      <c r="G40">
        <v>26615</v>
      </c>
    </row>
    <row r="41" spans="1:7" x14ac:dyDescent="0.2">
      <c r="A41" t="s">
        <v>16</v>
      </c>
      <c r="B41" s="1">
        <v>44112</v>
      </c>
      <c r="C41">
        <v>0</v>
      </c>
      <c r="D41">
        <v>1195</v>
      </c>
      <c r="F41">
        <v>62</v>
      </c>
      <c r="G41">
        <v>11030</v>
      </c>
    </row>
    <row r="42" spans="1:7" x14ac:dyDescent="0.2">
      <c r="A42" t="s">
        <v>17</v>
      </c>
      <c r="B42" s="1">
        <v>44112</v>
      </c>
      <c r="C42">
        <v>0</v>
      </c>
      <c r="D42">
        <v>406</v>
      </c>
      <c r="E42">
        <v>322.70000000000005</v>
      </c>
      <c r="F42">
        <v>11</v>
      </c>
      <c r="G42">
        <v>18916</v>
      </c>
    </row>
    <row r="43" spans="1:7" x14ac:dyDescent="0.2">
      <c r="A43" t="s">
        <v>18</v>
      </c>
      <c r="B43" s="1">
        <v>44112</v>
      </c>
      <c r="C43">
        <v>0</v>
      </c>
      <c r="D43">
        <v>561</v>
      </c>
      <c r="E43">
        <v>423.6</v>
      </c>
      <c r="F43">
        <v>5</v>
      </c>
      <c r="G43">
        <v>17848</v>
      </c>
    </row>
    <row r="44" spans="1:7" x14ac:dyDescent="0.2">
      <c r="A44" t="s">
        <v>19</v>
      </c>
      <c r="B44" s="1">
        <v>44112</v>
      </c>
      <c r="C44">
        <v>4</v>
      </c>
      <c r="D44">
        <v>3750</v>
      </c>
      <c r="E44">
        <v>1554.3000000000002</v>
      </c>
      <c r="F44">
        <v>69</v>
      </c>
      <c r="G44">
        <v>53238</v>
      </c>
    </row>
    <row r="45" spans="1:7" x14ac:dyDescent="0.2">
      <c r="A45" t="s">
        <v>20</v>
      </c>
      <c r="B45" s="1">
        <v>44112</v>
      </c>
      <c r="C45">
        <v>1</v>
      </c>
      <c r="D45">
        <v>2296</v>
      </c>
      <c r="E45">
        <v>929.6</v>
      </c>
      <c r="F45">
        <v>35</v>
      </c>
      <c r="G45">
        <v>42848</v>
      </c>
    </row>
    <row r="46" spans="1:7" x14ac:dyDescent="0.2">
      <c r="A46" t="s">
        <v>21</v>
      </c>
      <c r="B46" s="1">
        <v>44112</v>
      </c>
      <c r="C46">
        <v>1</v>
      </c>
      <c r="D46">
        <v>552</v>
      </c>
      <c r="E46">
        <v>587.5</v>
      </c>
      <c r="F46">
        <v>6</v>
      </c>
      <c r="G46">
        <v>14763</v>
      </c>
    </row>
    <row r="47" spans="1:7" x14ac:dyDescent="0.2">
      <c r="A47" t="s">
        <v>22</v>
      </c>
      <c r="B47" s="1">
        <v>44112</v>
      </c>
      <c r="C47">
        <v>0</v>
      </c>
      <c r="D47">
        <v>177</v>
      </c>
      <c r="F47">
        <v>8</v>
      </c>
      <c r="G47">
        <v>8958</v>
      </c>
    </row>
    <row r="48" spans="1:7" x14ac:dyDescent="0.2">
      <c r="A48" t="s">
        <v>23</v>
      </c>
      <c r="B48" s="1">
        <v>44112</v>
      </c>
      <c r="C48">
        <v>0</v>
      </c>
      <c r="D48">
        <v>1048</v>
      </c>
      <c r="E48">
        <v>784.5</v>
      </c>
      <c r="F48">
        <v>13</v>
      </c>
      <c r="G48">
        <v>24139</v>
      </c>
    </row>
    <row r="49" spans="1:7" x14ac:dyDescent="0.2">
      <c r="A49" t="s">
        <v>24</v>
      </c>
      <c r="B49" s="1">
        <v>44112</v>
      </c>
      <c r="C49">
        <v>9</v>
      </c>
      <c r="D49">
        <v>1828</v>
      </c>
      <c r="E49">
        <v>1344.5</v>
      </c>
      <c r="F49">
        <v>48</v>
      </c>
      <c r="G49">
        <v>29971</v>
      </c>
    </row>
    <row r="50" spans="1:7" x14ac:dyDescent="0.2">
      <c r="A50" t="s">
        <v>1</v>
      </c>
      <c r="B50" s="1">
        <v>44111</v>
      </c>
      <c r="C50">
        <v>17</v>
      </c>
      <c r="D50">
        <v>823</v>
      </c>
      <c r="E50">
        <v>1178</v>
      </c>
      <c r="F50">
        <v>98</v>
      </c>
      <c r="G50">
        <v>14703</v>
      </c>
    </row>
    <row r="51" spans="1:7" x14ac:dyDescent="0.2">
      <c r="A51" t="s">
        <v>2</v>
      </c>
      <c r="B51" s="1">
        <v>44111</v>
      </c>
      <c r="C51">
        <v>26</v>
      </c>
      <c r="D51">
        <v>1255</v>
      </c>
      <c r="E51">
        <v>853.5</v>
      </c>
      <c r="F51">
        <v>289</v>
      </c>
      <c r="G51">
        <v>28736</v>
      </c>
    </row>
    <row r="52" spans="1:7" x14ac:dyDescent="0.2">
      <c r="A52" t="s">
        <v>3</v>
      </c>
      <c r="B52" s="1">
        <v>44111</v>
      </c>
      <c r="C52">
        <v>40</v>
      </c>
      <c r="D52">
        <v>1623</v>
      </c>
      <c r="E52">
        <v>896.30000000000007</v>
      </c>
      <c r="F52">
        <v>261</v>
      </c>
      <c r="G52">
        <v>35168</v>
      </c>
    </row>
    <row r="53" spans="1:7" x14ac:dyDescent="0.2">
      <c r="A53" t="s">
        <v>4</v>
      </c>
      <c r="B53" s="1">
        <v>44111</v>
      </c>
      <c r="C53">
        <v>83</v>
      </c>
      <c r="D53">
        <v>3900</v>
      </c>
      <c r="E53">
        <v>1063</v>
      </c>
      <c r="F53">
        <v>693</v>
      </c>
      <c r="G53">
        <v>65832</v>
      </c>
    </row>
    <row r="54" spans="1:7" x14ac:dyDescent="0.2">
      <c r="A54" t="s">
        <v>5</v>
      </c>
      <c r="B54" s="1">
        <v>44111</v>
      </c>
      <c r="C54">
        <v>17</v>
      </c>
      <c r="D54">
        <v>1268</v>
      </c>
      <c r="E54">
        <v>671.7</v>
      </c>
      <c r="F54">
        <v>179</v>
      </c>
      <c r="G54">
        <v>33529</v>
      </c>
    </row>
    <row r="55" spans="1:7" x14ac:dyDescent="0.2">
      <c r="A55" t="s">
        <v>6</v>
      </c>
      <c r="B55" s="1">
        <v>44111</v>
      </c>
      <c r="C55">
        <v>2</v>
      </c>
      <c r="D55">
        <v>155</v>
      </c>
      <c r="E55">
        <v>213.20000000000002</v>
      </c>
      <c r="F55">
        <v>27</v>
      </c>
      <c r="G55">
        <v>8499</v>
      </c>
    </row>
    <row r="56" spans="1:7" x14ac:dyDescent="0.2">
      <c r="A56" t="s">
        <v>7</v>
      </c>
      <c r="B56" s="1">
        <v>44111</v>
      </c>
      <c r="C56">
        <v>19</v>
      </c>
      <c r="D56">
        <v>1030</v>
      </c>
      <c r="E56">
        <v>878.80000000000007</v>
      </c>
      <c r="F56">
        <v>165</v>
      </c>
      <c r="G56">
        <v>24550</v>
      </c>
    </row>
    <row r="57" spans="1:7" x14ac:dyDescent="0.2">
      <c r="A57" t="s">
        <v>8</v>
      </c>
      <c r="B57" s="1">
        <v>44111</v>
      </c>
      <c r="C57">
        <v>11</v>
      </c>
      <c r="D57">
        <v>1070</v>
      </c>
      <c r="E57">
        <v>1118.1000000000001</v>
      </c>
      <c r="F57">
        <v>145</v>
      </c>
      <c r="G57">
        <v>21721</v>
      </c>
    </row>
    <row r="58" spans="1:7" x14ac:dyDescent="0.2">
      <c r="A58" t="s">
        <v>9</v>
      </c>
      <c r="B58" s="1">
        <v>44111</v>
      </c>
      <c r="C58">
        <v>32</v>
      </c>
      <c r="D58">
        <v>1298</v>
      </c>
      <c r="E58">
        <v>831.5</v>
      </c>
      <c r="F58">
        <v>227</v>
      </c>
      <c r="G58">
        <v>27537</v>
      </c>
    </row>
    <row r="59" spans="1:7" x14ac:dyDescent="0.2">
      <c r="A59" t="s">
        <v>10</v>
      </c>
      <c r="B59" s="1">
        <v>44111</v>
      </c>
      <c r="C59">
        <v>18</v>
      </c>
      <c r="D59">
        <v>841</v>
      </c>
      <c r="E59">
        <v>675.2</v>
      </c>
      <c r="F59">
        <v>141</v>
      </c>
      <c r="G59">
        <v>21182</v>
      </c>
    </row>
    <row r="60" spans="1:7" x14ac:dyDescent="0.2">
      <c r="A60" t="s">
        <v>11</v>
      </c>
      <c r="B60" s="1">
        <v>44111</v>
      </c>
      <c r="C60">
        <v>12</v>
      </c>
      <c r="D60">
        <v>550</v>
      </c>
      <c r="E60">
        <v>785.2</v>
      </c>
      <c r="F60">
        <v>61</v>
      </c>
      <c r="G60">
        <v>12789</v>
      </c>
    </row>
    <row r="61" spans="1:7" x14ac:dyDescent="0.2">
      <c r="A61" t="s">
        <v>12</v>
      </c>
      <c r="B61" s="1">
        <v>44111</v>
      </c>
      <c r="C61">
        <v>18</v>
      </c>
      <c r="D61">
        <v>1099</v>
      </c>
      <c r="E61">
        <v>1821.8000000000002</v>
      </c>
      <c r="F61">
        <v>141</v>
      </c>
      <c r="G61">
        <v>15014</v>
      </c>
    </row>
    <row r="62" spans="1:7" x14ac:dyDescent="0.2">
      <c r="A62" t="s">
        <v>13</v>
      </c>
      <c r="B62" s="1">
        <v>44111</v>
      </c>
      <c r="C62">
        <v>6</v>
      </c>
      <c r="D62">
        <v>476</v>
      </c>
      <c r="E62">
        <v>503.20000000000005</v>
      </c>
      <c r="F62">
        <v>87</v>
      </c>
      <c r="G62">
        <v>13178</v>
      </c>
    </row>
    <row r="63" spans="1:7" x14ac:dyDescent="0.2">
      <c r="A63" t="s">
        <v>14</v>
      </c>
      <c r="B63" s="1">
        <v>44111</v>
      </c>
      <c r="C63">
        <v>17</v>
      </c>
      <c r="D63">
        <v>1061</v>
      </c>
      <c r="E63">
        <v>740.30000000000007</v>
      </c>
      <c r="F63">
        <v>211</v>
      </c>
      <c r="G63">
        <v>25257</v>
      </c>
    </row>
    <row r="64" spans="1:7" x14ac:dyDescent="0.2">
      <c r="A64" t="s">
        <v>15</v>
      </c>
      <c r="B64" s="1">
        <v>44111</v>
      </c>
      <c r="C64">
        <v>18</v>
      </c>
      <c r="D64">
        <v>1355</v>
      </c>
      <c r="E64">
        <v>876</v>
      </c>
      <c r="F64">
        <v>207</v>
      </c>
      <c r="G64">
        <v>26579</v>
      </c>
    </row>
    <row r="65" spans="1:7" x14ac:dyDescent="0.2">
      <c r="A65" t="s">
        <v>16</v>
      </c>
      <c r="B65" s="1">
        <v>44111</v>
      </c>
      <c r="C65">
        <v>113</v>
      </c>
      <c r="D65">
        <v>1195</v>
      </c>
      <c r="F65">
        <v>613</v>
      </c>
      <c r="G65">
        <v>10968</v>
      </c>
    </row>
    <row r="66" spans="1:7" x14ac:dyDescent="0.2">
      <c r="A66" t="s">
        <v>17</v>
      </c>
      <c r="B66" s="1">
        <v>44111</v>
      </c>
      <c r="C66">
        <v>3</v>
      </c>
      <c r="D66">
        <v>406</v>
      </c>
      <c r="E66">
        <v>322.70000000000005</v>
      </c>
      <c r="F66">
        <v>132</v>
      </c>
      <c r="G66">
        <v>18905</v>
      </c>
    </row>
    <row r="67" spans="1:7" x14ac:dyDescent="0.2">
      <c r="A67" t="s">
        <v>18</v>
      </c>
      <c r="B67" s="1">
        <v>44111</v>
      </c>
      <c r="C67">
        <v>6</v>
      </c>
      <c r="D67">
        <v>561</v>
      </c>
      <c r="E67">
        <v>423.6</v>
      </c>
      <c r="F67">
        <v>82</v>
      </c>
      <c r="G67">
        <v>17843</v>
      </c>
    </row>
    <row r="68" spans="1:7" x14ac:dyDescent="0.2">
      <c r="A68" t="s">
        <v>19</v>
      </c>
      <c r="B68" s="1">
        <v>44111</v>
      </c>
      <c r="C68">
        <v>51</v>
      </c>
      <c r="D68">
        <v>3746</v>
      </c>
      <c r="E68">
        <v>1552.7</v>
      </c>
      <c r="F68">
        <v>426</v>
      </c>
      <c r="G68">
        <v>53169</v>
      </c>
    </row>
    <row r="69" spans="1:7" x14ac:dyDescent="0.2">
      <c r="A69" t="s">
        <v>20</v>
      </c>
      <c r="B69" s="1">
        <v>44111</v>
      </c>
      <c r="C69">
        <v>46</v>
      </c>
      <c r="D69">
        <v>2295</v>
      </c>
      <c r="E69">
        <v>929.2</v>
      </c>
      <c r="F69">
        <v>570</v>
      </c>
      <c r="G69">
        <v>42813</v>
      </c>
    </row>
    <row r="70" spans="1:7" x14ac:dyDescent="0.2">
      <c r="A70" t="s">
        <v>21</v>
      </c>
      <c r="B70" s="1">
        <v>44111</v>
      </c>
      <c r="C70">
        <v>6</v>
      </c>
      <c r="D70">
        <v>551</v>
      </c>
      <c r="E70">
        <v>586.4</v>
      </c>
      <c r="F70">
        <v>73</v>
      </c>
      <c r="G70">
        <v>14757</v>
      </c>
    </row>
    <row r="71" spans="1:7" x14ac:dyDescent="0.2">
      <c r="A71" t="s">
        <v>22</v>
      </c>
      <c r="B71" s="1">
        <v>44111</v>
      </c>
      <c r="C71">
        <v>1</v>
      </c>
      <c r="D71">
        <v>177</v>
      </c>
      <c r="F71">
        <v>50</v>
      </c>
      <c r="G71">
        <v>8950</v>
      </c>
    </row>
    <row r="72" spans="1:7" x14ac:dyDescent="0.2">
      <c r="A72" t="s">
        <v>23</v>
      </c>
      <c r="B72" s="1">
        <v>44111</v>
      </c>
      <c r="C72">
        <v>9</v>
      </c>
      <c r="D72">
        <v>1048</v>
      </c>
      <c r="E72">
        <v>784.5</v>
      </c>
      <c r="F72">
        <v>161</v>
      </c>
      <c r="G72">
        <v>24126</v>
      </c>
    </row>
    <row r="73" spans="1:7" x14ac:dyDescent="0.2">
      <c r="A73" t="s">
        <v>24</v>
      </c>
      <c r="B73" s="1">
        <v>44111</v>
      </c>
      <c r="C73">
        <v>17</v>
      </c>
      <c r="D73">
        <v>1819</v>
      </c>
      <c r="E73">
        <v>1337.9</v>
      </c>
      <c r="F73">
        <v>197</v>
      </c>
      <c r="G73">
        <v>29923</v>
      </c>
    </row>
    <row r="74" spans="1:7" x14ac:dyDescent="0.2">
      <c r="A74" t="s">
        <v>1</v>
      </c>
      <c r="B74" s="1">
        <v>44110</v>
      </c>
      <c r="C74">
        <v>11</v>
      </c>
      <c r="D74">
        <v>806</v>
      </c>
      <c r="E74">
        <v>1153.7</v>
      </c>
      <c r="F74">
        <v>142</v>
      </c>
      <c r="G74">
        <v>14605</v>
      </c>
    </row>
    <row r="75" spans="1:7" x14ac:dyDescent="0.2">
      <c r="A75" t="s">
        <v>2</v>
      </c>
      <c r="B75" s="1">
        <v>44110</v>
      </c>
      <c r="C75">
        <v>28</v>
      </c>
      <c r="D75">
        <v>1229</v>
      </c>
      <c r="E75">
        <v>835.80000000000007</v>
      </c>
      <c r="F75">
        <v>303</v>
      </c>
      <c r="G75">
        <v>28447</v>
      </c>
    </row>
    <row r="76" spans="1:7" x14ac:dyDescent="0.2">
      <c r="A76" t="s">
        <v>3</v>
      </c>
      <c r="B76" s="1">
        <v>44110</v>
      </c>
      <c r="C76">
        <v>29</v>
      </c>
      <c r="D76">
        <v>1583</v>
      </c>
      <c r="E76">
        <v>874.2</v>
      </c>
      <c r="F76">
        <v>320</v>
      </c>
      <c r="G76">
        <v>34907</v>
      </c>
    </row>
    <row r="77" spans="1:7" x14ac:dyDescent="0.2">
      <c r="A77" t="s">
        <v>4</v>
      </c>
      <c r="B77" s="1">
        <v>44110</v>
      </c>
      <c r="C77">
        <v>105</v>
      </c>
      <c r="D77">
        <v>3817</v>
      </c>
      <c r="E77">
        <v>1040.3</v>
      </c>
      <c r="F77">
        <v>963</v>
      </c>
      <c r="G77">
        <v>65139</v>
      </c>
    </row>
    <row r="78" spans="1:7" x14ac:dyDescent="0.2">
      <c r="A78" t="s">
        <v>5</v>
      </c>
      <c r="B78" s="1">
        <v>44110</v>
      </c>
      <c r="C78">
        <v>16</v>
      </c>
      <c r="D78">
        <v>1251</v>
      </c>
      <c r="E78">
        <v>662.7</v>
      </c>
      <c r="F78">
        <v>411</v>
      </c>
      <c r="G78">
        <v>33350</v>
      </c>
    </row>
    <row r="79" spans="1:7" x14ac:dyDescent="0.2">
      <c r="A79" t="s">
        <v>6</v>
      </c>
      <c r="B79" s="1">
        <v>44110</v>
      </c>
      <c r="C79">
        <v>3</v>
      </c>
      <c r="D79">
        <v>153</v>
      </c>
      <c r="E79">
        <v>210.5</v>
      </c>
      <c r="F79">
        <v>127</v>
      </c>
      <c r="G79">
        <v>8472</v>
      </c>
    </row>
    <row r="80" spans="1:7" x14ac:dyDescent="0.2">
      <c r="A80" t="s">
        <v>7</v>
      </c>
      <c r="B80" s="1">
        <v>44110</v>
      </c>
      <c r="C80">
        <v>36</v>
      </c>
      <c r="D80">
        <v>1011</v>
      </c>
      <c r="E80">
        <v>862.6</v>
      </c>
      <c r="F80">
        <v>288</v>
      </c>
      <c r="G80">
        <v>24385</v>
      </c>
    </row>
    <row r="81" spans="1:7" x14ac:dyDescent="0.2">
      <c r="A81" t="s">
        <v>8</v>
      </c>
      <c r="B81" s="1">
        <v>44110</v>
      </c>
      <c r="C81">
        <v>18</v>
      </c>
      <c r="D81">
        <v>1059</v>
      </c>
      <c r="E81">
        <v>1106.6000000000001</v>
      </c>
      <c r="F81">
        <v>236</v>
      </c>
      <c r="G81">
        <v>21576</v>
      </c>
    </row>
    <row r="82" spans="1:7" x14ac:dyDescent="0.2">
      <c r="A82" t="s">
        <v>9</v>
      </c>
      <c r="B82" s="1">
        <v>44110</v>
      </c>
      <c r="C82">
        <v>35</v>
      </c>
      <c r="D82">
        <v>1266</v>
      </c>
      <c r="E82">
        <v>811</v>
      </c>
      <c r="F82">
        <v>352</v>
      </c>
      <c r="G82">
        <v>27310</v>
      </c>
    </row>
    <row r="83" spans="1:7" x14ac:dyDescent="0.2">
      <c r="A83" t="s">
        <v>10</v>
      </c>
      <c r="B83" s="1">
        <v>44110</v>
      </c>
      <c r="C83">
        <v>13</v>
      </c>
      <c r="D83">
        <v>823</v>
      </c>
      <c r="E83">
        <v>660.7</v>
      </c>
      <c r="F83">
        <v>222</v>
      </c>
      <c r="G83">
        <v>21041</v>
      </c>
    </row>
    <row r="84" spans="1:7" x14ac:dyDescent="0.2">
      <c r="A84" t="s">
        <v>11</v>
      </c>
      <c r="B84" s="1">
        <v>44110</v>
      </c>
      <c r="C84">
        <v>3</v>
      </c>
      <c r="D84">
        <v>538</v>
      </c>
      <c r="E84">
        <v>768.1</v>
      </c>
      <c r="F84">
        <v>75</v>
      </c>
      <c r="G84">
        <v>12728</v>
      </c>
    </row>
    <row r="85" spans="1:7" x14ac:dyDescent="0.2">
      <c r="A85" t="s">
        <v>12</v>
      </c>
      <c r="B85" s="1">
        <v>44110</v>
      </c>
      <c r="C85">
        <v>23</v>
      </c>
      <c r="D85">
        <v>1081</v>
      </c>
      <c r="E85">
        <v>1791.9</v>
      </c>
      <c r="F85">
        <v>162</v>
      </c>
      <c r="G85">
        <v>14873</v>
      </c>
    </row>
    <row r="86" spans="1:7" x14ac:dyDescent="0.2">
      <c r="A86" t="s">
        <v>13</v>
      </c>
      <c r="B86" s="1">
        <v>44110</v>
      </c>
      <c r="C86">
        <v>3</v>
      </c>
      <c r="D86">
        <v>470</v>
      </c>
      <c r="E86">
        <v>496.90000000000003</v>
      </c>
      <c r="F86">
        <v>151</v>
      </c>
      <c r="G86">
        <v>13091</v>
      </c>
    </row>
    <row r="87" spans="1:7" x14ac:dyDescent="0.2">
      <c r="A87" t="s">
        <v>14</v>
      </c>
      <c r="B87" s="1">
        <v>44110</v>
      </c>
      <c r="C87">
        <v>21</v>
      </c>
      <c r="D87">
        <v>1044</v>
      </c>
      <c r="E87">
        <v>728.5</v>
      </c>
      <c r="F87">
        <v>407</v>
      </c>
      <c r="G87">
        <v>25046</v>
      </c>
    </row>
    <row r="88" spans="1:7" x14ac:dyDescent="0.2">
      <c r="A88" t="s">
        <v>15</v>
      </c>
      <c r="B88" s="1">
        <v>44110</v>
      </c>
      <c r="C88">
        <v>17</v>
      </c>
      <c r="D88">
        <v>1337</v>
      </c>
      <c r="E88">
        <v>864.40000000000009</v>
      </c>
      <c r="F88">
        <v>248</v>
      </c>
      <c r="G88">
        <v>26372</v>
      </c>
    </row>
    <row r="89" spans="1:7" x14ac:dyDescent="0.2">
      <c r="A89" t="s">
        <v>16</v>
      </c>
      <c r="B89" s="1">
        <v>44110</v>
      </c>
      <c r="C89">
        <v>65</v>
      </c>
      <c r="D89">
        <v>1082</v>
      </c>
      <c r="F89">
        <v>565</v>
      </c>
      <c r="G89">
        <v>10355</v>
      </c>
    </row>
    <row r="90" spans="1:7" x14ac:dyDescent="0.2">
      <c r="A90" t="s">
        <v>17</v>
      </c>
      <c r="B90" s="1">
        <v>44110</v>
      </c>
      <c r="C90">
        <v>7</v>
      </c>
      <c r="D90">
        <v>403</v>
      </c>
      <c r="E90">
        <v>320.3</v>
      </c>
      <c r="F90">
        <v>212</v>
      </c>
      <c r="G90">
        <v>18773</v>
      </c>
    </row>
    <row r="91" spans="1:7" x14ac:dyDescent="0.2">
      <c r="A91" t="s">
        <v>18</v>
      </c>
      <c r="B91" s="1">
        <v>44110</v>
      </c>
      <c r="C91">
        <v>11</v>
      </c>
      <c r="D91">
        <v>555</v>
      </c>
      <c r="E91">
        <v>419.1</v>
      </c>
      <c r="F91">
        <v>207</v>
      </c>
      <c r="G91">
        <v>17761</v>
      </c>
    </row>
    <row r="92" spans="1:7" x14ac:dyDescent="0.2">
      <c r="A92" t="s">
        <v>19</v>
      </c>
      <c r="B92" s="1">
        <v>44110</v>
      </c>
      <c r="C92">
        <v>76</v>
      </c>
      <c r="D92">
        <v>3695</v>
      </c>
      <c r="E92">
        <v>1531.5</v>
      </c>
      <c r="F92">
        <v>749</v>
      </c>
      <c r="G92">
        <v>52743</v>
      </c>
    </row>
    <row r="93" spans="1:7" x14ac:dyDescent="0.2">
      <c r="A93" t="s">
        <v>20</v>
      </c>
      <c r="B93" s="1">
        <v>44110</v>
      </c>
      <c r="C93">
        <v>37</v>
      </c>
      <c r="D93">
        <v>2249</v>
      </c>
      <c r="E93">
        <v>910.6</v>
      </c>
      <c r="F93">
        <v>623</v>
      </c>
      <c r="G93">
        <v>42243</v>
      </c>
    </row>
    <row r="94" spans="1:7" x14ac:dyDescent="0.2">
      <c r="A94" t="s">
        <v>21</v>
      </c>
      <c r="B94" s="1">
        <v>44110</v>
      </c>
      <c r="C94">
        <v>11</v>
      </c>
      <c r="D94">
        <v>545</v>
      </c>
      <c r="E94">
        <v>580</v>
      </c>
      <c r="F94">
        <v>158</v>
      </c>
      <c r="G94">
        <v>14684</v>
      </c>
    </row>
    <row r="95" spans="1:7" x14ac:dyDescent="0.2">
      <c r="A95" t="s">
        <v>22</v>
      </c>
      <c r="B95" s="1">
        <v>44110</v>
      </c>
      <c r="C95">
        <v>0</v>
      </c>
      <c r="D95">
        <v>176</v>
      </c>
      <c r="F95">
        <v>84</v>
      </c>
      <c r="G95">
        <v>8900</v>
      </c>
    </row>
    <row r="96" spans="1:7" x14ac:dyDescent="0.2">
      <c r="A96" t="s">
        <v>23</v>
      </c>
      <c r="B96" s="1">
        <v>44110</v>
      </c>
      <c r="C96">
        <v>5</v>
      </c>
      <c r="D96">
        <v>1039</v>
      </c>
      <c r="E96">
        <v>777.80000000000007</v>
      </c>
      <c r="F96">
        <v>222</v>
      </c>
      <c r="G96">
        <v>23965</v>
      </c>
    </row>
    <row r="97" spans="1:7" x14ac:dyDescent="0.2">
      <c r="A97" t="s">
        <v>24</v>
      </c>
      <c r="B97" s="1">
        <v>44110</v>
      </c>
      <c r="C97">
        <v>43</v>
      </c>
      <c r="D97">
        <v>1802</v>
      </c>
      <c r="E97">
        <v>1325.4</v>
      </c>
      <c r="F97">
        <v>369</v>
      </c>
      <c r="G97">
        <v>29726</v>
      </c>
    </row>
    <row r="98" spans="1:7" x14ac:dyDescent="0.2">
      <c r="A98" t="s">
        <v>1</v>
      </c>
      <c r="B98" s="1">
        <v>44109</v>
      </c>
      <c r="C98">
        <v>5</v>
      </c>
      <c r="D98">
        <v>795</v>
      </c>
      <c r="E98">
        <v>1138</v>
      </c>
      <c r="F98">
        <v>184</v>
      </c>
      <c r="G98">
        <v>14463</v>
      </c>
    </row>
    <row r="99" spans="1:7" x14ac:dyDescent="0.2">
      <c r="A99" t="s">
        <v>2</v>
      </c>
      <c r="B99" s="1">
        <v>44109</v>
      </c>
      <c r="C99">
        <v>36</v>
      </c>
      <c r="D99">
        <v>1201</v>
      </c>
      <c r="E99">
        <v>816.7</v>
      </c>
      <c r="F99">
        <v>334</v>
      </c>
      <c r="G99">
        <v>28144</v>
      </c>
    </row>
    <row r="100" spans="1:7" x14ac:dyDescent="0.2">
      <c r="A100" t="s">
        <v>3</v>
      </c>
      <c r="B100" s="1">
        <v>44109</v>
      </c>
      <c r="C100">
        <v>25</v>
      </c>
      <c r="D100">
        <v>1554</v>
      </c>
      <c r="E100">
        <v>858.2</v>
      </c>
      <c r="F100">
        <v>355</v>
      </c>
      <c r="G100">
        <v>34587</v>
      </c>
    </row>
    <row r="101" spans="1:7" x14ac:dyDescent="0.2">
      <c r="A101" t="s">
        <v>4</v>
      </c>
      <c r="B101" s="1">
        <v>44109</v>
      </c>
      <c r="C101">
        <v>90</v>
      </c>
      <c r="D101">
        <v>3712</v>
      </c>
      <c r="E101">
        <v>1011.7</v>
      </c>
      <c r="F101">
        <v>929</v>
      </c>
      <c r="G101">
        <v>64176</v>
      </c>
    </row>
    <row r="102" spans="1:7" x14ac:dyDescent="0.2">
      <c r="A102" t="s">
        <v>5</v>
      </c>
      <c r="B102" s="1">
        <v>44109</v>
      </c>
      <c r="C102">
        <v>20</v>
      </c>
      <c r="D102">
        <v>1235</v>
      </c>
      <c r="E102">
        <v>654.20000000000005</v>
      </c>
      <c r="F102">
        <v>350</v>
      </c>
      <c r="G102">
        <v>32939</v>
      </c>
    </row>
    <row r="103" spans="1:7" x14ac:dyDescent="0.2">
      <c r="A103" t="s">
        <v>6</v>
      </c>
      <c r="B103" s="1">
        <v>44109</v>
      </c>
      <c r="C103">
        <v>4</v>
      </c>
      <c r="D103">
        <v>150</v>
      </c>
      <c r="E103">
        <v>206.3</v>
      </c>
      <c r="F103">
        <v>140</v>
      </c>
      <c r="G103">
        <v>8345</v>
      </c>
    </row>
    <row r="104" spans="1:7" x14ac:dyDescent="0.2">
      <c r="A104" t="s">
        <v>7</v>
      </c>
      <c r="B104" s="1">
        <v>44109</v>
      </c>
      <c r="C104">
        <v>12</v>
      </c>
      <c r="D104">
        <v>975</v>
      </c>
      <c r="E104">
        <v>831.90000000000009</v>
      </c>
      <c r="F104">
        <v>226</v>
      </c>
      <c r="G104">
        <v>24097</v>
      </c>
    </row>
    <row r="105" spans="1:7" x14ac:dyDescent="0.2">
      <c r="A105" t="s">
        <v>8</v>
      </c>
      <c r="B105" s="1">
        <v>44109</v>
      </c>
      <c r="C105">
        <v>27</v>
      </c>
      <c r="D105">
        <v>1041</v>
      </c>
      <c r="E105">
        <v>1087.8</v>
      </c>
      <c r="F105">
        <v>308</v>
      </c>
      <c r="G105">
        <v>21340</v>
      </c>
    </row>
    <row r="106" spans="1:7" x14ac:dyDescent="0.2">
      <c r="A106" t="s">
        <v>9</v>
      </c>
      <c r="B106" s="1">
        <v>44109</v>
      </c>
      <c r="C106">
        <v>42</v>
      </c>
      <c r="D106">
        <v>1231</v>
      </c>
      <c r="E106">
        <v>788.6</v>
      </c>
      <c r="F106">
        <v>414</v>
      </c>
      <c r="G106">
        <v>26958</v>
      </c>
    </row>
    <row r="107" spans="1:7" x14ac:dyDescent="0.2">
      <c r="A107" t="s">
        <v>10</v>
      </c>
      <c r="B107" s="1">
        <v>44109</v>
      </c>
      <c r="C107">
        <v>17</v>
      </c>
      <c r="D107">
        <v>810</v>
      </c>
      <c r="E107">
        <v>650.30000000000007</v>
      </c>
      <c r="F107">
        <v>212</v>
      </c>
      <c r="G107">
        <v>20819</v>
      </c>
    </row>
    <row r="108" spans="1:7" x14ac:dyDescent="0.2">
      <c r="A108" t="s">
        <v>11</v>
      </c>
      <c r="B108" s="1">
        <v>44109</v>
      </c>
      <c r="C108">
        <v>1</v>
      </c>
      <c r="D108">
        <v>535</v>
      </c>
      <c r="E108">
        <v>763.80000000000007</v>
      </c>
      <c r="F108">
        <v>114</v>
      </c>
      <c r="G108">
        <v>12653</v>
      </c>
    </row>
    <row r="109" spans="1:7" x14ac:dyDescent="0.2">
      <c r="A109" t="s">
        <v>12</v>
      </c>
      <c r="B109" s="1">
        <v>44109</v>
      </c>
      <c r="C109">
        <v>30</v>
      </c>
      <c r="D109">
        <v>1058</v>
      </c>
      <c r="E109">
        <v>1753.8000000000002</v>
      </c>
      <c r="F109">
        <v>224</v>
      </c>
      <c r="G109">
        <v>14711</v>
      </c>
    </row>
    <row r="110" spans="1:7" x14ac:dyDescent="0.2">
      <c r="A110" t="s">
        <v>13</v>
      </c>
      <c r="B110" s="1">
        <v>44109</v>
      </c>
      <c r="C110">
        <v>2</v>
      </c>
      <c r="D110">
        <v>467</v>
      </c>
      <c r="E110">
        <v>493.70000000000005</v>
      </c>
      <c r="F110">
        <v>121</v>
      </c>
      <c r="G110">
        <v>12940</v>
      </c>
    </row>
    <row r="111" spans="1:7" x14ac:dyDescent="0.2">
      <c r="A111" t="s">
        <v>14</v>
      </c>
      <c r="B111" s="1">
        <v>44109</v>
      </c>
      <c r="C111">
        <v>39</v>
      </c>
      <c r="D111">
        <v>1023</v>
      </c>
      <c r="E111">
        <v>713.80000000000007</v>
      </c>
      <c r="F111">
        <v>380</v>
      </c>
      <c r="G111">
        <v>24639</v>
      </c>
    </row>
    <row r="112" spans="1:7" x14ac:dyDescent="0.2">
      <c r="A112" t="s">
        <v>15</v>
      </c>
      <c r="B112" s="1">
        <v>44109</v>
      </c>
      <c r="C112">
        <v>5</v>
      </c>
      <c r="D112">
        <v>1320</v>
      </c>
      <c r="E112">
        <v>853.40000000000009</v>
      </c>
      <c r="F112">
        <v>252</v>
      </c>
      <c r="G112">
        <v>26124</v>
      </c>
    </row>
    <row r="113" spans="1:7" x14ac:dyDescent="0.2">
      <c r="A113" t="s">
        <v>16</v>
      </c>
      <c r="B113" s="1">
        <v>44109</v>
      </c>
      <c r="C113">
        <v>109</v>
      </c>
      <c r="D113">
        <v>1017</v>
      </c>
      <c r="F113">
        <v>828</v>
      </c>
      <c r="G113">
        <v>9790</v>
      </c>
    </row>
    <row r="114" spans="1:7" x14ac:dyDescent="0.2">
      <c r="A114" t="s">
        <v>17</v>
      </c>
      <c r="B114" s="1">
        <v>44109</v>
      </c>
      <c r="C114">
        <v>2</v>
      </c>
      <c r="D114">
        <v>396</v>
      </c>
      <c r="E114">
        <v>314.70000000000005</v>
      </c>
      <c r="F114">
        <v>186</v>
      </c>
      <c r="G114">
        <v>18561</v>
      </c>
    </row>
    <row r="115" spans="1:7" x14ac:dyDescent="0.2">
      <c r="A115" t="s">
        <v>18</v>
      </c>
      <c r="B115" s="1">
        <v>44109</v>
      </c>
      <c r="C115">
        <v>14</v>
      </c>
      <c r="D115">
        <v>544</v>
      </c>
      <c r="E115">
        <v>410.8</v>
      </c>
      <c r="F115">
        <v>270</v>
      </c>
      <c r="G115">
        <v>17554</v>
      </c>
    </row>
    <row r="116" spans="1:7" x14ac:dyDescent="0.2">
      <c r="A116" t="s">
        <v>19</v>
      </c>
      <c r="B116" s="1">
        <v>44109</v>
      </c>
      <c r="C116">
        <v>70</v>
      </c>
      <c r="D116">
        <v>3619</v>
      </c>
      <c r="E116">
        <v>1500</v>
      </c>
      <c r="F116">
        <v>687</v>
      </c>
      <c r="G116">
        <v>51994</v>
      </c>
    </row>
    <row r="117" spans="1:7" x14ac:dyDescent="0.2">
      <c r="A117" t="s">
        <v>20</v>
      </c>
      <c r="B117" s="1">
        <v>44109</v>
      </c>
      <c r="C117">
        <v>53</v>
      </c>
      <c r="D117">
        <v>2212</v>
      </c>
      <c r="E117">
        <v>895.6</v>
      </c>
      <c r="F117">
        <v>644</v>
      </c>
      <c r="G117">
        <v>41620</v>
      </c>
    </row>
    <row r="118" spans="1:7" x14ac:dyDescent="0.2">
      <c r="A118" t="s">
        <v>21</v>
      </c>
      <c r="B118" s="1">
        <v>44109</v>
      </c>
      <c r="C118">
        <v>9</v>
      </c>
      <c r="D118">
        <v>534</v>
      </c>
      <c r="E118">
        <v>568.30000000000007</v>
      </c>
      <c r="F118">
        <v>201</v>
      </c>
      <c r="G118">
        <v>14526</v>
      </c>
    </row>
    <row r="119" spans="1:7" x14ac:dyDescent="0.2">
      <c r="A119" t="s">
        <v>22</v>
      </c>
      <c r="B119" s="1">
        <v>44109</v>
      </c>
      <c r="C119">
        <v>0</v>
      </c>
      <c r="D119">
        <v>176</v>
      </c>
      <c r="F119">
        <v>62</v>
      </c>
      <c r="G119">
        <v>8816</v>
      </c>
    </row>
    <row r="120" spans="1:7" x14ac:dyDescent="0.2">
      <c r="A120" t="s">
        <v>23</v>
      </c>
      <c r="B120" s="1">
        <v>44109</v>
      </c>
      <c r="C120">
        <v>13</v>
      </c>
      <c r="D120">
        <v>1034</v>
      </c>
      <c r="E120">
        <v>774</v>
      </c>
      <c r="F120">
        <v>294</v>
      </c>
      <c r="G120">
        <v>23743</v>
      </c>
    </row>
    <row r="121" spans="1:7" x14ac:dyDescent="0.2">
      <c r="A121" t="s">
        <v>24</v>
      </c>
      <c r="B121" s="1">
        <v>44109</v>
      </c>
      <c r="C121">
        <v>30</v>
      </c>
      <c r="D121">
        <v>1759</v>
      </c>
      <c r="E121">
        <v>1293.8000000000002</v>
      </c>
      <c r="F121">
        <v>379</v>
      </c>
      <c r="G121">
        <v>29357</v>
      </c>
    </row>
    <row r="122" spans="1:7" x14ac:dyDescent="0.2">
      <c r="A122" t="s">
        <v>1</v>
      </c>
      <c r="B122" s="1">
        <v>44108</v>
      </c>
      <c r="C122">
        <v>11</v>
      </c>
      <c r="D122">
        <v>790</v>
      </c>
      <c r="E122">
        <v>1130.8</v>
      </c>
      <c r="F122">
        <v>80</v>
      </c>
      <c r="G122">
        <v>14279</v>
      </c>
    </row>
    <row r="123" spans="1:7" x14ac:dyDescent="0.2">
      <c r="A123" t="s">
        <v>2</v>
      </c>
      <c r="B123" s="1">
        <v>44108</v>
      </c>
      <c r="C123">
        <v>29</v>
      </c>
      <c r="D123">
        <v>1165</v>
      </c>
      <c r="E123">
        <v>792.30000000000007</v>
      </c>
      <c r="F123">
        <v>228</v>
      </c>
      <c r="G123">
        <v>27810</v>
      </c>
    </row>
    <row r="124" spans="1:7" x14ac:dyDescent="0.2">
      <c r="A124" t="s">
        <v>3</v>
      </c>
      <c r="B124" s="1">
        <v>44108</v>
      </c>
      <c r="C124">
        <v>22</v>
      </c>
      <c r="D124">
        <v>1529</v>
      </c>
      <c r="E124">
        <v>844.40000000000009</v>
      </c>
      <c r="F124">
        <v>184</v>
      </c>
      <c r="G124">
        <v>34232</v>
      </c>
    </row>
    <row r="125" spans="1:7" x14ac:dyDescent="0.2">
      <c r="A125" t="s">
        <v>4</v>
      </c>
      <c r="B125" s="1">
        <v>44108</v>
      </c>
      <c r="C125">
        <v>75</v>
      </c>
      <c r="D125">
        <v>3622</v>
      </c>
      <c r="E125">
        <v>987.2</v>
      </c>
      <c r="F125">
        <v>643</v>
      </c>
      <c r="G125">
        <v>63247</v>
      </c>
    </row>
    <row r="126" spans="1:7" x14ac:dyDescent="0.2">
      <c r="A126" t="s">
        <v>5</v>
      </c>
      <c r="B126" s="1">
        <v>44108</v>
      </c>
      <c r="C126">
        <v>12</v>
      </c>
      <c r="D126">
        <v>1215</v>
      </c>
      <c r="E126">
        <v>643.6</v>
      </c>
      <c r="F126">
        <v>218</v>
      </c>
      <c r="G126">
        <v>32589</v>
      </c>
    </row>
    <row r="127" spans="1:7" x14ac:dyDescent="0.2">
      <c r="A127" t="s">
        <v>6</v>
      </c>
      <c r="B127" s="1">
        <v>44108</v>
      </c>
      <c r="C127">
        <v>9</v>
      </c>
      <c r="D127">
        <v>146</v>
      </c>
      <c r="E127">
        <v>200.8</v>
      </c>
      <c r="F127">
        <v>77</v>
      </c>
      <c r="G127">
        <v>8205</v>
      </c>
    </row>
    <row r="128" spans="1:7" x14ac:dyDescent="0.2">
      <c r="A128" t="s">
        <v>7</v>
      </c>
      <c r="B128" s="1">
        <v>44108</v>
      </c>
      <c r="C128">
        <v>8</v>
      </c>
      <c r="D128">
        <v>963</v>
      </c>
      <c r="E128">
        <v>821.7</v>
      </c>
      <c r="F128">
        <v>172</v>
      </c>
      <c r="G128">
        <v>23871</v>
      </c>
    </row>
    <row r="129" spans="1:7" x14ac:dyDescent="0.2">
      <c r="A129" t="s">
        <v>8</v>
      </c>
      <c r="B129" s="1">
        <v>44108</v>
      </c>
      <c r="C129">
        <v>10</v>
      </c>
      <c r="D129">
        <v>1014</v>
      </c>
      <c r="E129">
        <v>1059.6000000000001</v>
      </c>
      <c r="F129">
        <v>168</v>
      </c>
      <c r="G129">
        <v>21032</v>
      </c>
    </row>
    <row r="130" spans="1:7" x14ac:dyDescent="0.2">
      <c r="A130" t="s">
        <v>9</v>
      </c>
      <c r="B130" s="1">
        <v>44108</v>
      </c>
      <c r="C130">
        <v>52</v>
      </c>
      <c r="D130">
        <v>1189</v>
      </c>
      <c r="E130">
        <v>761.7</v>
      </c>
      <c r="F130">
        <v>319</v>
      </c>
      <c r="G130">
        <v>26544</v>
      </c>
    </row>
    <row r="131" spans="1:7" x14ac:dyDescent="0.2">
      <c r="A131" t="s">
        <v>10</v>
      </c>
      <c r="B131" s="1">
        <v>44108</v>
      </c>
      <c r="C131">
        <v>7</v>
      </c>
      <c r="D131">
        <v>793</v>
      </c>
      <c r="E131">
        <v>636.6</v>
      </c>
      <c r="F131">
        <v>121</v>
      </c>
      <c r="G131">
        <v>20607</v>
      </c>
    </row>
    <row r="132" spans="1:7" x14ac:dyDescent="0.2">
      <c r="A132" t="s">
        <v>11</v>
      </c>
      <c r="B132" s="1">
        <v>44108</v>
      </c>
      <c r="C132">
        <v>3</v>
      </c>
      <c r="D132">
        <v>534</v>
      </c>
      <c r="E132">
        <v>762.40000000000009</v>
      </c>
      <c r="F132">
        <v>51</v>
      </c>
      <c r="G132">
        <v>12539</v>
      </c>
    </row>
    <row r="133" spans="1:7" x14ac:dyDescent="0.2">
      <c r="A133" t="s">
        <v>12</v>
      </c>
      <c r="B133" s="1">
        <v>44108</v>
      </c>
      <c r="C133">
        <v>18</v>
      </c>
      <c r="D133">
        <v>1028</v>
      </c>
      <c r="E133">
        <v>1704.1000000000001</v>
      </c>
      <c r="F133">
        <v>151</v>
      </c>
      <c r="G133">
        <v>14487</v>
      </c>
    </row>
    <row r="134" spans="1:7" x14ac:dyDescent="0.2">
      <c r="A134" t="s">
        <v>13</v>
      </c>
      <c r="B134" s="1">
        <v>44108</v>
      </c>
      <c r="C134">
        <v>3</v>
      </c>
      <c r="D134">
        <v>465</v>
      </c>
      <c r="E134">
        <v>491.6</v>
      </c>
      <c r="F134">
        <v>96</v>
      </c>
      <c r="G134">
        <v>12819</v>
      </c>
    </row>
    <row r="135" spans="1:7" x14ac:dyDescent="0.2">
      <c r="A135" t="s">
        <v>14</v>
      </c>
      <c r="B135" s="1">
        <v>44108</v>
      </c>
      <c r="C135">
        <v>19</v>
      </c>
      <c r="D135">
        <v>984</v>
      </c>
      <c r="E135">
        <v>686.6</v>
      </c>
      <c r="F135">
        <v>189</v>
      </c>
      <c r="G135">
        <v>24259</v>
      </c>
    </row>
    <row r="136" spans="1:7" x14ac:dyDescent="0.2">
      <c r="A136" t="s">
        <v>15</v>
      </c>
      <c r="B136" s="1">
        <v>44108</v>
      </c>
      <c r="C136">
        <v>13</v>
      </c>
      <c r="D136">
        <v>1315</v>
      </c>
      <c r="E136">
        <v>850.2</v>
      </c>
      <c r="F136">
        <v>223</v>
      </c>
      <c r="G136">
        <v>25872</v>
      </c>
    </row>
    <row r="137" spans="1:7" x14ac:dyDescent="0.2">
      <c r="A137" t="s">
        <v>16</v>
      </c>
      <c r="B137" s="1">
        <v>44108</v>
      </c>
      <c r="C137">
        <v>98</v>
      </c>
      <c r="D137">
        <v>908</v>
      </c>
      <c r="F137">
        <v>677</v>
      </c>
      <c r="G137">
        <v>8962</v>
      </c>
    </row>
    <row r="138" spans="1:7" x14ac:dyDescent="0.2">
      <c r="A138" t="s">
        <v>17</v>
      </c>
      <c r="B138" s="1">
        <v>44108</v>
      </c>
      <c r="C138">
        <v>4</v>
      </c>
      <c r="D138">
        <v>394</v>
      </c>
      <c r="E138">
        <v>313.20000000000005</v>
      </c>
      <c r="F138">
        <v>140</v>
      </c>
      <c r="G138">
        <v>18375</v>
      </c>
    </row>
    <row r="139" spans="1:7" x14ac:dyDescent="0.2">
      <c r="A139" t="s">
        <v>18</v>
      </c>
      <c r="B139" s="1">
        <v>44108</v>
      </c>
      <c r="C139">
        <v>2</v>
      </c>
      <c r="D139">
        <v>530</v>
      </c>
      <c r="E139">
        <v>400.20000000000005</v>
      </c>
      <c r="F139">
        <v>81</v>
      </c>
      <c r="G139">
        <v>17284</v>
      </c>
    </row>
    <row r="140" spans="1:7" x14ac:dyDescent="0.2">
      <c r="A140" t="s">
        <v>19</v>
      </c>
      <c r="B140" s="1">
        <v>44108</v>
      </c>
      <c r="C140">
        <v>68</v>
      </c>
      <c r="D140">
        <v>3549</v>
      </c>
      <c r="E140">
        <v>1471</v>
      </c>
      <c r="F140">
        <v>393</v>
      </c>
      <c r="G140">
        <v>51307</v>
      </c>
    </row>
    <row r="141" spans="1:7" x14ac:dyDescent="0.2">
      <c r="A141" t="s">
        <v>20</v>
      </c>
      <c r="B141" s="1">
        <v>44108</v>
      </c>
      <c r="C141">
        <v>65</v>
      </c>
      <c r="D141">
        <v>2159</v>
      </c>
      <c r="E141">
        <v>874.1</v>
      </c>
      <c r="F141">
        <v>419</v>
      </c>
      <c r="G141">
        <v>40976</v>
      </c>
    </row>
    <row r="142" spans="1:7" x14ac:dyDescent="0.2">
      <c r="A142" t="s">
        <v>21</v>
      </c>
      <c r="B142" s="1">
        <v>44108</v>
      </c>
      <c r="C142">
        <v>8</v>
      </c>
      <c r="D142">
        <v>525</v>
      </c>
      <c r="E142">
        <v>558.70000000000005</v>
      </c>
      <c r="F142">
        <v>124</v>
      </c>
      <c r="G142">
        <v>14325</v>
      </c>
    </row>
    <row r="143" spans="1:7" x14ac:dyDescent="0.2">
      <c r="A143" t="s">
        <v>22</v>
      </c>
      <c r="B143" s="1">
        <v>44108</v>
      </c>
      <c r="C143">
        <v>7</v>
      </c>
      <c r="D143">
        <v>176</v>
      </c>
      <c r="F143">
        <v>40</v>
      </c>
      <c r="G143">
        <v>8754</v>
      </c>
    </row>
    <row r="144" spans="1:7" x14ac:dyDescent="0.2">
      <c r="A144" t="s">
        <v>23</v>
      </c>
      <c r="B144" s="1">
        <v>44108</v>
      </c>
      <c r="C144">
        <v>13</v>
      </c>
      <c r="D144">
        <v>1021</v>
      </c>
      <c r="E144">
        <v>764.30000000000007</v>
      </c>
      <c r="F144">
        <v>184</v>
      </c>
      <c r="G144">
        <v>23449</v>
      </c>
    </row>
    <row r="145" spans="1:7" x14ac:dyDescent="0.2">
      <c r="A145" t="s">
        <v>24</v>
      </c>
      <c r="B145" s="1">
        <v>44108</v>
      </c>
      <c r="C145">
        <v>38</v>
      </c>
      <c r="D145">
        <v>1729</v>
      </c>
      <c r="E145">
        <v>1271.7</v>
      </c>
      <c r="F145">
        <v>246</v>
      </c>
      <c r="G145">
        <v>28978</v>
      </c>
    </row>
    <row r="146" spans="1:7" x14ac:dyDescent="0.2">
      <c r="A146" t="s">
        <v>1</v>
      </c>
      <c r="B146" s="1">
        <v>44107</v>
      </c>
      <c r="C146">
        <v>11</v>
      </c>
      <c r="D146">
        <v>779</v>
      </c>
      <c r="E146">
        <v>1115.1000000000001</v>
      </c>
      <c r="F146">
        <v>130</v>
      </c>
      <c r="G146">
        <v>14199</v>
      </c>
    </row>
    <row r="147" spans="1:7" x14ac:dyDescent="0.2">
      <c r="A147" t="s">
        <v>2</v>
      </c>
      <c r="B147" s="1">
        <v>44107</v>
      </c>
      <c r="C147">
        <v>20</v>
      </c>
      <c r="D147">
        <v>1136</v>
      </c>
      <c r="E147">
        <v>772.5</v>
      </c>
      <c r="F147">
        <v>217</v>
      </c>
      <c r="G147">
        <v>27582</v>
      </c>
    </row>
    <row r="148" spans="1:7" x14ac:dyDescent="0.2">
      <c r="A148" t="s">
        <v>3</v>
      </c>
      <c r="B148" s="1">
        <v>44107</v>
      </c>
      <c r="C148">
        <v>18</v>
      </c>
      <c r="D148">
        <v>1507</v>
      </c>
      <c r="E148">
        <v>832.30000000000007</v>
      </c>
      <c r="F148">
        <v>228</v>
      </c>
      <c r="G148">
        <v>34048</v>
      </c>
    </row>
    <row r="149" spans="1:7" x14ac:dyDescent="0.2">
      <c r="A149" t="s">
        <v>4</v>
      </c>
      <c r="B149" s="1">
        <v>44107</v>
      </c>
      <c r="C149">
        <v>71</v>
      </c>
      <c r="D149">
        <v>3547</v>
      </c>
      <c r="E149">
        <v>966.7</v>
      </c>
      <c r="F149">
        <v>571</v>
      </c>
      <c r="G149">
        <v>62604</v>
      </c>
    </row>
    <row r="150" spans="1:7" x14ac:dyDescent="0.2">
      <c r="A150" t="s">
        <v>5</v>
      </c>
      <c r="B150" s="1">
        <v>44107</v>
      </c>
      <c r="C150">
        <v>14</v>
      </c>
      <c r="D150">
        <v>1203</v>
      </c>
      <c r="E150">
        <v>637.30000000000007</v>
      </c>
      <c r="F150">
        <v>209</v>
      </c>
      <c r="G150">
        <v>32371</v>
      </c>
    </row>
    <row r="151" spans="1:7" x14ac:dyDescent="0.2">
      <c r="A151" t="s">
        <v>6</v>
      </c>
      <c r="B151" s="1">
        <v>44107</v>
      </c>
      <c r="C151">
        <v>5</v>
      </c>
      <c r="D151">
        <v>137</v>
      </c>
      <c r="E151">
        <v>188.5</v>
      </c>
      <c r="F151">
        <v>49</v>
      </c>
      <c r="G151">
        <v>8128</v>
      </c>
    </row>
    <row r="152" spans="1:7" x14ac:dyDescent="0.2">
      <c r="A152" t="s">
        <v>7</v>
      </c>
      <c r="B152" s="1">
        <v>44107</v>
      </c>
      <c r="C152">
        <v>11</v>
      </c>
      <c r="D152">
        <v>955</v>
      </c>
      <c r="E152">
        <v>814.80000000000007</v>
      </c>
      <c r="F152">
        <v>189</v>
      </c>
      <c r="G152">
        <v>23699</v>
      </c>
    </row>
    <row r="153" spans="1:7" x14ac:dyDescent="0.2">
      <c r="A153" t="s">
        <v>8</v>
      </c>
      <c r="B153" s="1">
        <v>44107</v>
      </c>
      <c r="C153">
        <v>10</v>
      </c>
      <c r="D153">
        <v>1004</v>
      </c>
      <c r="E153">
        <v>1049.2</v>
      </c>
      <c r="F153">
        <v>165</v>
      </c>
      <c r="G153">
        <v>20864</v>
      </c>
    </row>
    <row r="154" spans="1:7" x14ac:dyDescent="0.2">
      <c r="A154" t="s">
        <v>9</v>
      </c>
      <c r="B154" s="1">
        <v>44107</v>
      </c>
      <c r="C154">
        <v>35</v>
      </c>
      <c r="D154">
        <v>1137</v>
      </c>
      <c r="E154">
        <v>728.40000000000009</v>
      </c>
      <c r="F154">
        <v>322</v>
      </c>
      <c r="G154">
        <v>26225</v>
      </c>
    </row>
    <row r="155" spans="1:7" x14ac:dyDescent="0.2">
      <c r="A155" t="s">
        <v>10</v>
      </c>
      <c r="B155" s="1">
        <v>44107</v>
      </c>
      <c r="C155">
        <v>20</v>
      </c>
      <c r="D155">
        <v>786</v>
      </c>
      <c r="E155">
        <v>631</v>
      </c>
      <c r="F155">
        <v>155</v>
      </c>
      <c r="G155">
        <v>20486</v>
      </c>
    </row>
    <row r="156" spans="1:7" x14ac:dyDescent="0.2">
      <c r="A156" t="s">
        <v>11</v>
      </c>
      <c r="B156" s="1">
        <v>44107</v>
      </c>
      <c r="C156">
        <v>3</v>
      </c>
      <c r="D156">
        <v>531</v>
      </c>
      <c r="E156">
        <v>758.1</v>
      </c>
      <c r="F156">
        <v>65</v>
      </c>
      <c r="G156">
        <v>12488</v>
      </c>
    </row>
    <row r="157" spans="1:7" x14ac:dyDescent="0.2">
      <c r="A157" t="s">
        <v>12</v>
      </c>
      <c r="B157" s="1">
        <v>44107</v>
      </c>
      <c r="C157">
        <v>15</v>
      </c>
      <c r="D157">
        <v>1010</v>
      </c>
      <c r="E157">
        <v>1674.2</v>
      </c>
      <c r="F157">
        <v>156</v>
      </c>
      <c r="G157">
        <v>14336</v>
      </c>
    </row>
    <row r="158" spans="1:7" x14ac:dyDescent="0.2">
      <c r="A158" t="s">
        <v>13</v>
      </c>
      <c r="B158" s="1">
        <v>44107</v>
      </c>
      <c r="C158">
        <v>8</v>
      </c>
      <c r="D158">
        <v>462</v>
      </c>
      <c r="E158">
        <v>488.40000000000003</v>
      </c>
      <c r="F158">
        <v>78</v>
      </c>
      <c r="G158">
        <v>12723</v>
      </c>
    </row>
    <row r="159" spans="1:7" x14ac:dyDescent="0.2">
      <c r="A159" t="s">
        <v>14</v>
      </c>
      <c r="B159" s="1">
        <v>44107</v>
      </c>
      <c r="C159">
        <v>23</v>
      </c>
      <c r="D159">
        <v>965</v>
      </c>
      <c r="E159">
        <v>673.30000000000007</v>
      </c>
      <c r="F159">
        <v>199</v>
      </c>
      <c r="G159">
        <v>24070</v>
      </c>
    </row>
    <row r="160" spans="1:7" x14ac:dyDescent="0.2">
      <c r="A160" t="s">
        <v>15</v>
      </c>
      <c r="B160" s="1">
        <v>44107</v>
      </c>
      <c r="C160">
        <v>4</v>
      </c>
      <c r="D160">
        <v>1302</v>
      </c>
      <c r="E160">
        <v>841.80000000000007</v>
      </c>
      <c r="F160">
        <v>172</v>
      </c>
      <c r="G160">
        <v>25649</v>
      </c>
    </row>
    <row r="161" spans="1:7" x14ac:dyDescent="0.2">
      <c r="A161" t="s">
        <v>16</v>
      </c>
      <c r="B161" s="1">
        <v>44107</v>
      </c>
      <c r="C161">
        <v>96</v>
      </c>
      <c r="D161">
        <v>810</v>
      </c>
      <c r="F161">
        <v>555</v>
      </c>
      <c r="G161">
        <v>8285</v>
      </c>
    </row>
    <row r="162" spans="1:7" x14ac:dyDescent="0.2">
      <c r="A162" t="s">
        <v>17</v>
      </c>
      <c r="B162" s="1">
        <v>44107</v>
      </c>
      <c r="C162">
        <v>9</v>
      </c>
      <c r="D162">
        <v>390</v>
      </c>
      <c r="E162">
        <v>310</v>
      </c>
      <c r="F162">
        <v>148</v>
      </c>
      <c r="G162">
        <v>18235</v>
      </c>
    </row>
    <row r="163" spans="1:7" x14ac:dyDescent="0.2">
      <c r="A163" t="s">
        <v>18</v>
      </c>
      <c r="B163" s="1">
        <v>44107</v>
      </c>
      <c r="C163">
        <v>3</v>
      </c>
      <c r="D163">
        <v>528</v>
      </c>
      <c r="E163">
        <v>398.70000000000005</v>
      </c>
      <c r="F163">
        <v>89</v>
      </c>
      <c r="G163">
        <v>17203</v>
      </c>
    </row>
    <row r="164" spans="1:7" x14ac:dyDescent="0.2">
      <c r="A164" t="s">
        <v>19</v>
      </c>
      <c r="B164" s="1">
        <v>44107</v>
      </c>
      <c r="C164">
        <v>32</v>
      </c>
      <c r="D164">
        <v>3481</v>
      </c>
      <c r="E164">
        <v>1442.8000000000002</v>
      </c>
      <c r="F164">
        <v>362</v>
      </c>
      <c r="G164">
        <v>50914</v>
      </c>
    </row>
    <row r="165" spans="1:7" x14ac:dyDescent="0.2">
      <c r="A165" t="s">
        <v>20</v>
      </c>
      <c r="B165" s="1">
        <v>44107</v>
      </c>
      <c r="C165">
        <v>34</v>
      </c>
      <c r="D165">
        <v>2094</v>
      </c>
      <c r="E165">
        <v>847.80000000000007</v>
      </c>
      <c r="F165">
        <v>352</v>
      </c>
      <c r="G165">
        <v>40557</v>
      </c>
    </row>
    <row r="166" spans="1:7" x14ac:dyDescent="0.2">
      <c r="A166" t="s">
        <v>21</v>
      </c>
      <c r="B166" s="1">
        <v>44107</v>
      </c>
      <c r="C166">
        <v>7</v>
      </c>
      <c r="D166">
        <v>517</v>
      </c>
      <c r="E166">
        <v>550.20000000000005</v>
      </c>
      <c r="F166">
        <v>123</v>
      </c>
      <c r="G166">
        <v>14201</v>
      </c>
    </row>
    <row r="167" spans="1:7" x14ac:dyDescent="0.2">
      <c r="A167" t="s">
        <v>22</v>
      </c>
      <c r="B167" s="1">
        <v>44107</v>
      </c>
      <c r="C167">
        <v>2</v>
      </c>
      <c r="D167">
        <v>169</v>
      </c>
      <c r="F167">
        <v>54</v>
      </c>
      <c r="G167">
        <v>8714</v>
      </c>
    </row>
    <row r="168" spans="1:7" x14ac:dyDescent="0.2">
      <c r="A168" t="s">
        <v>23</v>
      </c>
      <c r="B168" s="1">
        <v>44107</v>
      </c>
      <c r="C168">
        <v>14</v>
      </c>
      <c r="D168">
        <v>1008</v>
      </c>
      <c r="E168">
        <v>754.6</v>
      </c>
      <c r="F168">
        <v>160</v>
      </c>
      <c r="G168">
        <v>23265</v>
      </c>
    </row>
    <row r="169" spans="1:7" x14ac:dyDescent="0.2">
      <c r="A169" t="s">
        <v>24</v>
      </c>
      <c r="B169" s="1">
        <v>44107</v>
      </c>
      <c r="C169">
        <v>29</v>
      </c>
      <c r="D169">
        <v>1691</v>
      </c>
      <c r="E169">
        <v>1243.8000000000002</v>
      </c>
      <c r="F169">
        <v>204</v>
      </c>
      <c r="G169">
        <v>28732</v>
      </c>
    </row>
    <row r="170" spans="1:7" x14ac:dyDescent="0.2">
      <c r="A170" t="s">
        <v>1</v>
      </c>
      <c r="B170" s="1">
        <v>44106</v>
      </c>
      <c r="C170">
        <v>13</v>
      </c>
      <c r="D170">
        <v>768</v>
      </c>
      <c r="E170">
        <v>1099.3</v>
      </c>
      <c r="F170">
        <v>189</v>
      </c>
      <c r="G170">
        <v>14069</v>
      </c>
    </row>
    <row r="171" spans="1:7" x14ac:dyDescent="0.2">
      <c r="A171" t="s">
        <v>2</v>
      </c>
      <c r="B171" s="1">
        <v>44106</v>
      </c>
      <c r="C171">
        <v>30</v>
      </c>
      <c r="D171">
        <v>1116</v>
      </c>
      <c r="E171">
        <v>758.90000000000009</v>
      </c>
      <c r="F171">
        <v>362</v>
      </c>
      <c r="G171">
        <v>27365</v>
      </c>
    </row>
    <row r="172" spans="1:7" x14ac:dyDescent="0.2">
      <c r="A172" t="s">
        <v>3</v>
      </c>
      <c r="B172" s="1">
        <v>44106</v>
      </c>
      <c r="C172">
        <v>14</v>
      </c>
      <c r="D172">
        <v>1489</v>
      </c>
      <c r="E172">
        <v>822.30000000000007</v>
      </c>
      <c r="F172">
        <v>320</v>
      </c>
      <c r="G172">
        <v>33820</v>
      </c>
    </row>
    <row r="173" spans="1:7" x14ac:dyDescent="0.2">
      <c r="A173" t="s">
        <v>4</v>
      </c>
      <c r="B173" s="1">
        <v>44106</v>
      </c>
      <c r="C173">
        <v>84</v>
      </c>
      <c r="D173">
        <v>3476</v>
      </c>
      <c r="E173">
        <v>947.40000000000009</v>
      </c>
      <c r="F173">
        <v>910</v>
      </c>
      <c r="G173">
        <v>62033</v>
      </c>
    </row>
    <row r="174" spans="1:7" x14ac:dyDescent="0.2">
      <c r="A174" t="s">
        <v>5</v>
      </c>
      <c r="B174" s="1">
        <v>44106</v>
      </c>
      <c r="C174">
        <v>10</v>
      </c>
      <c r="D174">
        <v>1189</v>
      </c>
      <c r="E174">
        <v>629.90000000000009</v>
      </c>
      <c r="F174">
        <v>299</v>
      </c>
      <c r="G174">
        <v>32162</v>
      </c>
    </row>
    <row r="175" spans="1:7" x14ac:dyDescent="0.2">
      <c r="A175" t="s">
        <v>6</v>
      </c>
      <c r="B175" s="1">
        <v>44106</v>
      </c>
      <c r="C175">
        <v>6</v>
      </c>
      <c r="D175">
        <v>132</v>
      </c>
      <c r="E175">
        <v>181.60000000000002</v>
      </c>
      <c r="F175">
        <v>75</v>
      </c>
      <c r="G175">
        <v>8079</v>
      </c>
    </row>
    <row r="176" spans="1:7" x14ac:dyDescent="0.2">
      <c r="A176" t="s">
        <v>7</v>
      </c>
      <c r="B176" s="1">
        <v>44106</v>
      </c>
      <c r="C176">
        <v>12</v>
      </c>
      <c r="D176">
        <v>944</v>
      </c>
      <c r="E176">
        <v>805.40000000000009</v>
      </c>
      <c r="F176">
        <v>272</v>
      </c>
      <c r="G176">
        <v>23510</v>
      </c>
    </row>
    <row r="177" spans="1:7" x14ac:dyDescent="0.2">
      <c r="A177" t="s">
        <v>8</v>
      </c>
      <c r="B177" s="1">
        <v>44106</v>
      </c>
      <c r="C177">
        <v>28</v>
      </c>
      <c r="D177">
        <v>994</v>
      </c>
      <c r="E177">
        <v>1038.7</v>
      </c>
      <c r="F177">
        <v>250</v>
      </c>
      <c r="G177">
        <v>20699</v>
      </c>
    </row>
    <row r="178" spans="1:7" x14ac:dyDescent="0.2">
      <c r="A178" t="s">
        <v>9</v>
      </c>
      <c r="B178" s="1">
        <v>44106</v>
      </c>
      <c r="C178">
        <v>27</v>
      </c>
      <c r="D178">
        <v>1102</v>
      </c>
      <c r="E178">
        <v>706</v>
      </c>
      <c r="F178">
        <v>345</v>
      </c>
      <c r="G178">
        <v>25903</v>
      </c>
    </row>
    <row r="179" spans="1:7" x14ac:dyDescent="0.2">
      <c r="A179" t="s">
        <v>10</v>
      </c>
      <c r="B179" s="1">
        <v>44106</v>
      </c>
      <c r="C179">
        <v>16</v>
      </c>
      <c r="D179">
        <v>766</v>
      </c>
      <c r="E179">
        <v>615</v>
      </c>
      <c r="F179">
        <v>274</v>
      </c>
      <c r="G179">
        <v>20331</v>
      </c>
    </row>
    <row r="180" spans="1:7" x14ac:dyDescent="0.2">
      <c r="A180" t="s">
        <v>11</v>
      </c>
      <c r="B180" s="1">
        <v>44106</v>
      </c>
      <c r="C180">
        <v>4</v>
      </c>
      <c r="D180">
        <v>528</v>
      </c>
      <c r="E180">
        <v>753.80000000000007</v>
      </c>
      <c r="F180">
        <v>112</v>
      </c>
      <c r="G180">
        <v>12423</v>
      </c>
    </row>
    <row r="181" spans="1:7" x14ac:dyDescent="0.2">
      <c r="A181" t="s">
        <v>12</v>
      </c>
      <c r="B181" s="1">
        <v>44106</v>
      </c>
      <c r="C181">
        <v>18</v>
      </c>
      <c r="D181">
        <v>995</v>
      </c>
      <c r="E181">
        <v>1649.4</v>
      </c>
      <c r="F181">
        <v>171</v>
      </c>
      <c r="G181">
        <v>14180</v>
      </c>
    </row>
    <row r="182" spans="1:7" x14ac:dyDescent="0.2">
      <c r="A182" t="s">
        <v>13</v>
      </c>
      <c r="B182" s="1">
        <v>44106</v>
      </c>
      <c r="C182">
        <v>5</v>
      </c>
      <c r="D182">
        <v>454</v>
      </c>
      <c r="E182">
        <v>480</v>
      </c>
      <c r="F182">
        <v>154</v>
      </c>
      <c r="G182">
        <v>12645</v>
      </c>
    </row>
    <row r="183" spans="1:7" x14ac:dyDescent="0.2">
      <c r="A183" t="s">
        <v>14</v>
      </c>
      <c r="B183" s="1">
        <v>44106</v>
      </c>
      <c r="C183">
        <v>31</v>
      </c>
      <c r="D183">
        <v>942</v>
      </c>
      <c r="E183">
        <v>657.30000000000007</v>
      </c>
      <c r="F183">
        <v>300</v>
      </c>
      <c r="G183">
        <v>23871</v>
      </c>
    </row>
    <row r="184" spans="1:7" x14ac:dyDescent="0.2">
      <c r="A184" t="s">
        <v>15</v>
      </c>
      <c r="B184" s="1">
        <v>44106</v>
      </c>
      <c r="C184">
        <v>10</v>
      </c>
      <c r="D184">
        <v>1298</v>
      </c>
      <c r="E184">
        <v>839.2</v>
      </c>
      <c r="F184">
        <v>295</v>
      </c>
      <c r="G184">
        <v>25477</v>
      </c>
    </row>
    <row r="185" spans="1:7" x14ac:dyDescent="0.2">
      <c r="A185" t="s">
        <v>16</v>
      </c>
      <c r="B185" s="1">
        <v>44106</v>
      </c>
      <c r="C185">
        <v>96</v>
      </c>
      <c r="D185">
        <v>714</v>
      </c>
      <c r="F185">
        <v>836</v>
      </c>
      <c r="G185">
        <v>7730</v>
      </c>
    </row>
    <row r="186" spans="1:7" x14ac:dyDescent="0.2">
      <c r="A186" t="s">
        <v>17</v>
      </c>
      <c r="B186" s="1">
        <v>44106</v>
      </c>
      <c r="C186">
        <v>6</v>
      </c>
      <c r="D186">
        <v>381</v>
      </c>
      <c r="E186">
        <v>302.8</v>
      </c>
      <c r="F186">
        <v>217</v>
      </c>
      <c r="G186">
        <v>18087</v>
      </c>
    </row>
    <row r="187" spans="1:7" x14ac:dyDescent="0.2">
      <c r="A187" t="s">
        <v>18</v>
      </c>
      <c r="B187" s="1">
        <v>44106</v>
      </c>
      <c r="C187">
        <v>8</v>
      </c>
      <c r="D187">
        <v>525</v>
      </c>
      <c r="E187">
        <v>396.40000000000003</v>
      </c>
      <c r="F187">
        <v>141</v>
      </c>
      <c r="G187">
        <v>17114</v>
      </c>
    </row>
    <row r="188" spans="1:7" x14ac:dyDescent="0.2">
      <c r="A188" t="s">
        <v>19</v>
      </c>
      <c r="B188" s="1">
        <v>44106</v>
      </c>
      <c r="C188">
        <v>66</v>
      </c>
      <c r="D188">
        <v>3449</v>
      </c>
      <c r="E188">
        <v>1429.6000000000001</v>
      </c>
      <c r="F188">
        <v>823</v>
      </c>
      <c r="G188">
        <v>50552</v>
      </c>
    </row>
    <row r="189" spans="1:7" x14ac:dyDescent="0.2">
      <c r="A189" t="s">
        <v>20</v>
      </c>
      <c r="B189" s="1">
        <v>44106</v>
      </c>
      <c r="C189">
        <v>54</v>
      </c>
      <c r="D189">
        <v>2060</v>
      </c>
      <c r="E189">
        <v>834</v>
      </c>
      <c r="F189">
        <v>582</v>
      </c>
      <c r="G189">
        <v>40205</v>
      </c>
    </row>
    <row r="190" spans="1:7" x14ac:dyDescent="0.2">
      <c r="A190" t="s">
        <v>21</v>
      </c>
      <c r="B190" s="1">
        <v>44106</v>
      </c>
      <c r="C190">
        <v>11</v>
      </c>
      <c r="D190">
        <v>510</v>
      </c>
      <c r="E190">
        <v>542.80000000000007</v>
      </c>
      <c r="F190">
        <v>188</v>
      </c>
      <c r="G190">
        <v>14078</v>
      </c>
    </row>
    <row r="191" spans="1:7" x14ac:dyDescent="0.2">
      <c r="A191" t="s">
        <v>22</v>
      </c>
      <c r="B191" s="1">
        <v>44106</v>
      </c>
      <c r="C191">
        <v>1</v>
      </c>
      <c r="D191">
        <v>167</v>
      </c>
      <c r="F191">
        <v>98</v>
      </c>
      <c r="G191">
        <v>8660</v>
      </c>
    </row>
    <row r="192" spans="1:7" x14ac:dyDescent="0.2">
      <c r="A192" t="s">
        <v>23</v>
      </c>
      <c r="B192" s="1">
        <v>44106</v>
      </c>
      <c r="C192">
        <v>12</v>
      </c>
      <c r="D192">
        <v>994</v>
      </c>
      <c r="E192">
        <v>744.1</v>
      </c>
      <c r="F192">
        <v>268</v>
      </c>
      <c r="G192">
        <v>23105</v>
      </c>
    </row>
    <row r="193" spans="1:7" x14ac:dyDescent="0.2">
      <c r="A193" t="s">
        <v>24</v>
      </c>
      <c r="B193" s="1">
        <v>44106</v>
      </c>
      <c r="C193">
        <v>27</v>
      </c>
      <c r="D193">
        <v>1662</v>
      </c>
      <c r="E193">
        <v>1222.4000000000001</v>
      </c>
      <c r="F193">
        <v>350</v>
      </c>
      <c r="G193">
        <v>28528</v>
      </c>
    </row>
    <row r="194" spans="1:7" x14ac:dyDescent="0.2">
      <c r="A194" t="s">
        <v>1</v>
      </c>
      <c r="B194" s="1">
        <v>44105</v>
      </c>
      <c r="C194">
        <v>6</v>
      </c>
      <c r="D194">
        <v>755</v>
      </c>
      <c r="E194">
        <v>1080.7</v>
      </c>
      <c r="F194">
        <v>145</v>
      </c>
      <c r="G194">
        <v>13880</v>
      </c>
    </row>
    <row r="195" spans="1:7" x14ac:dyDescent="0.2">
      <c r="A195" t="s">
        <v>2</v>
      </c>
      <c r="B195" s="1">
        <v>44105</v>
      </c>
      <c r="C195">
        <v>28</v>
      </c>
      <c r="D195">
        <v>1086</v>
      </c>
      <c r="E195">
        <v>738.5</v>
      </c>
      <c r="F195">
        <v>374</v>
      </c>
      <c r="G195">
        <v>27003</v>
      </c>
    </row>
    <row r="196" spans="1:7" x14ac:dyDescent="0.2">
      <c r="A196" t="s">
        <v>3</v>
      </c>
      <c r="B196" s="1">
        <v>44105</v>
      </c>
      <c r="C196">
        <v>20</v>
      </c>
      <c r="D196">
        <v>1475</v>
      </c>
      <c r="E196">
        <v>814.6</v>
      </c>
      <c r="F196">
        <v>333</v>
      </c>
      <c r="G196">
        <v>33500</v>
      </c>
    </row>
    <row r="197" spans="1:7" x14ac:dyDescent="0.2">
      <c r="A197" t="s">
        <v>4</v>
      </c>
      <c r="B197" s="1">
        <v>44105</v>
      </c>
      <c r="C197">
        <v>61</v>
      </c>
      <c r="D197">
        <v>3392</v>
      </c>
      <c r="E197">
        <v>924.5</v>
      </c>
      <c r="F197">
        <v>818</v>
      </c>
      <c r="G197">
        <v>61123</v>
      </c>
    </row>
    <row r="198" spans="1:7" x14ac:dyDescent="0.2">
      <c r="A198" t="s">
        <v>5</v>
      </c>
      <c r="B198" s="1">
        <v>44105</v>
      </c>
      <c r="C198">
        <v>18</v>
      </c>
      <c r="D198">
        <v>1179</v>
      </c>
      <c r="E198">
        <v>624.6</v>
      </c>
      <c r="F198">
        <v>336</v>
      </c>
      <c r="G198">
        <v>31863</v>
      </c>
    </row>
    <row r="199" spans="1:7" x14ac:dyDescent="0.2">
      <c r="A199" t="s">
        <v>6</v>
      </c>
      <c r="B199" s="1">
        <v>44105</v>
      </c>
      <c r="C199">
        <v>3</v>
      </c>
      <c r="D199">
        <v>126</v>
      </c>
      <c r="E199">
        <v>173.3</v>
      </c>
      <c r="F199">
        <v>45</v>
      </c>
      <c r="G199">
        <v>8004</v>
      </c>
    </row>
    <row r="200" spans="1:7" x14ac:dyDescent="0.2">
      <c r="A200" t="s">
        <v>7</v>
      </c>
      <c r="B200" s="1">
        <v>44105</v>
      </c>
      <c r="C200">
        <v>12</v>
      </c>
      <c r="D200">
        <v>932</v>
      </c>
      <c r="E200">
        <v>795.2</v>
      </c>
      <c r="F200">
        <v>320</v>
      </c>
      <c r="G200">
        <v>23238</v>
      </c>
    </row>
    <row r="201" spans="1:7" x14ac:dyDescent="0.2">
      <c r="A201" t="s">
        <v>8</v>
      </c>
      <c r="B201" s="1">
        <v>44105</v>
      </c>
      <c r="C201">
        <v>12</v>
      </c>
      <c r="D201">
        <v>966</v>
      </c>
      <c r="E201">
        <v>1009.4000000000001</v>
      </c>
      <c r="F201">
        <v>308</v>
      </c>
      <c r="G201">
        <v>20449</v>
      </c>
    </row>
    <row r="202" spans="1:7" x14ac:dyDescent="0.2">
      <c r="A202" t="s">
        <v>9</v>
      </c>
      <c r="B202" s="1">
        <v>44105</v>
      </c>
      <c r="C202">
        <v>31</v>
      </c>
      <c r="D202">
        <v>1075</v>
      </c>
      <c r="E202">
        <v>688.7</v>
      </c>
      <c r="F202">
        <v>366</v>
      </c>
      <c r="G202">
        <v>25558</v>
      </c>
    </row>
    <row r="203" spans="1:7" x14ac:dyDescent="0.2">
      <c r="A203" t="s">
        <v>10</v>
      </c>
      <c r="B203" s="1">
        <v>44105</v>
      </c>
      <c r="C203">
        <v>27</v>
      </c>
      <c r="D203">
        <v>750</v>
      </c>
      <c r="E203">
        <v>602.1</v>
      </c>
      <c r="F203">
        <v>319</v>
      </c>
      <c r="G203">
        <v>20057</v>
      </c>
    </row>
    <row r="204" spans="1:7" x14ac:dyDescent="0.2">
      <c r="A204" t="s">
        <v>11</v>
      </c>
      <c r="B204" s="1">
        <v>44105</v>
      </c>
      <c r="C204">
        <v>4</v>
      </c>
      <c r="D204">
        <v>524</v>
      </c>
      <c r="E204">
        <v>748.1</v>
      </c>
      <c r="F204">
        <v>139</v>
      </c>
      <c r="G204">
        <v>12311</v>
      </c>
    </row>
    <row r="205" spans="1:7" x14ac:dyDescent="0.2">
      <c r="A205" t="s">
        <v>12</v>
      </c>
      <c r="B205" s="1">
        <v>44105</v>
      </c>
      <c r="C205">
        <v>19</v>
      </c>
      <c r="D205">
        <v>977</v>
      </c>
      <c r="E205">
        <v>1619.5</v>
      </c>
      <c r="F205">
        <v>149</v>
      </c>
      <c r="G205">
        <v>14009</v>
      </c>
    </row>
    <row r="206" spans="1:7" x14ac:dyDescent="0.2">
      <c r="A206" t="s">
        <v>13</v>
      </c>
      <c r="B206" s="1">
        <v>44105</v>
      </c>
      <c r="C206">
        <v>5</v>
      </c>
      <c r="D206">
        <v>449</v>
      </c>
      <c r="E206">
        <v>474.70000000000005</v>
      </c>
      <c r="F206">
        <v>111</v>
      </c>
      <c r="G206">
        <v>12491</v>
      </c>
    </row>
    <row r="207" spans="1:7" x14ac:dyDescent="0.2">
      <c r="A207" t="s">
        <v>14</v>
      </c>
      <c r="B207" s="1">
        <v>44105</v>
      </c>
      <c r="C207">
        <v>21</v>
      </c>
      <c r="D207">
        <v>911</v>
      </c>
      <c r="E207">
        <v>635.70000000000005</v>
      </c>
      <c r="F207">
        <v>270</v>
      </c>
      <c r="G207">
        <v>23571</v>
      </c>
    </row>
    <row r="208" spans="1:7" x14ac:dyDescent="0.2">
      <c r="A208" t="s">
        <v>15</v>
      </c>
      <c r="B208" s="1">
        <v>44105</v>
      </c>
      <c r="C208">
        <v>8</v>
      </c>
      <c r="D208">
        <v>1288</v>
      </c>
      <c r="E208">
        <v>832.7</v>
      </c>
      <c r="F208">
        <v>318</v>
      </c>
      <c r="G208">
        <v>25182</v>
      </c>
    </row>
    <row r="209" spans="1:7" x14ac:dyDescent="0.2">
      <c r="A209" t="s">
        <v>16</v>
      </c>
      <c r="B209" s="1">
        <v>44105</v>
      </c>
      <c r="C209">
        <v>117</v>
      </c>
      <c r="D209">
        <v>618</v>
      </c>
      <c r="F209">
        <v>843</v>
      </c>
      <c r="G209">
        <v>6894</v>
      </c>
    </row>
    <row r="210" spans="1:7" x14ac:dyDescent="0.2">
      <c r="A210" t="s">
        <v>17</v>
      </c>
      <c r="B210" s="1">
        <v>44105</v>
      </c>
      <c r="C210">
        <v>4</v>
      </c>
      <c r="D210">
        <v>375</v>
      </c>
      <c r="E210">
        <v>298</v>
      </c>
      <c r="F210">
        <v>196</v>
      </c>
      <c r="G210">
        <v>17870</v>
      </c>
    </row>
    <row r="211" spans="1:7" x14ac:dyDescent="0.2">
      <c r="A211" t="s">
        <v>18</v>
      </c>
      <c r="B211" s="1">
        <v>44105</v>
      </c>
      <c r="C211">
        <v>6</v>
      </c>
      <c r="D211">
        <v>517</v>
      </c>
      <c r="E211">
        <v>390.40000000000003</v>
      </c>
      <c r="F211">
        <v>128</v>
      </c>
      <c r="G211">
        <v>16973</v>
      </c>
    </row>
    <row r="212" spans="1:7" x14ac:dyDescent="0.2">
      <c r="A212" t="s">
        <v>19</v>
      </c>
      <c r="B212" s="1">
        <v>44105</v>
      </c>
      <c r="C212">
        <v>71</v>
      </c>
      <c r="D212">
        <v>3383</v>
      </c>
      <c r="E212">
        <v>1402.2</v>
      </c>
      <c r="F212">
        <v>795</v>
      </c>
      <c r="G212">
        <v>49729</v>
      </c>
    </row>
    <row r="213" spans="1:7" x14ac:dyDescent="0.2">
      <c r="A213" t="s">
        <v>20</v>
      </c>
      <c r="B213" s="1">
        <v>44105</v>
      </c>
      <c r="C213">
        <v>64</v>
      </c>
      <c r="D213">
        <v>2006</v>
      </c>
      <c r="E213">
        <v>812.2</v>
      </c>
      <c r="F213">
        <v>567</v>
      </c>
      <c r="G213">
        <v>39623</v>
      </c>
    </row>
    <row r="214" spans="1:7" x14ac:dyDescent="0.2">
      <c r="A214" t="s">
        <v>21</v>
      </c>
      <c r="B214" s="1">
        <v>44105</v>
      </c>
      <c r="C214">
        <v>9</v>
      </c>
      <c r="D214">
        <v>499</v>
      </c>
      <c r="E214">
        <v>531.1</v>
      </c>
      <c r="F214">
        <v>162</v>
      </c>
      <c r="G214">
        <v>13890</v>
      </c>
    </row>
    <row r="215" spans="1:7" x14ac:dyDescent="0.2">
      <c r="A215" t="s">
        <v>22</v>
      </c>
      <c r="B215" s="1">
        <v>44105</v>
      </c>
      <c r="C215">
        <v>3</v>
      </c>
      <c r="D215">
        <v>166</v>
      </c>
      <c r="F215">
        <v>74</v>
      </c>
      <c r="G215">
        <v>8562</v>
      </c>
    </row>
    <row r="216" spans="1:7" x14ac:dyDescent="0.2">
      <c r="A216" t="s">
        <v>23</v>
      </c>
      <c r="B216" s="1">
        <v>44105</v>
      </c>
      <c r="C216">
        <v>11</v>
      </c>
      <c r="D216">
        <v>982</v>
      </c>
      <c r="E216">
        <v>735.1</v>
      </c>
      <c r="F216">
        <v>242</v>
      </c>
      <c r="G216">
        <v>22837</v>
      </c>
    </row>
    <row r="217" spans="1:7" x14ac:dyDescent="0.2">
      <c r="A217" t="s">
        <v>24</v>
      </c>
      <c r="B217" s="1">
        <v>44105</v>
      </c>
      <c r="C217">
        <v>28</v>
      </c>
      <c r="D217">
        <v>1635</v>
      </c>
      <c r="E217">
        <v>1202.6000000000001</v>
      </c>
      <c r="F217">
        <v>273</v>
      </c>
      <c r="G217">
        <v>28178</v>
      </c>
    </row>
    <row r="218" spans="1:7" x14ac:dyDescent="0.2">
      <c r="A218" t="s">
        <v>1</v>
      </c>
      <c r="B218" s="1">
        <v>44104</v>
      </c>
      <c r="C218">
        <v>9</v>
      </c>
      <c r="D218">
        <v>749</v>
      </c>
      <c r="E218">
        <v>1072.1000000000001</v>
      </c>
      <c r="F218">
        <v>209</v>
      </c>
      <c r="G218">
        <v>13735</v>
      </c>
    </row>
    <row r="219" spans="1:7" x14ac:dyDescent="0.2">
      <c r="A219" t="s">
        <v>2</v>
      </c>
      <c r="B219" s="1">
        <v>44104</v>
      </c>
      <c r="C219">
        <v>33</v>
      </c>
      <c r="D219">
        <v>1058</v>
      </c>
      <c r="E219">
        <v>719.5</v>
      </c>
      <c r="F219">
        <v>503</v>
      </c>
      <c r="G219">
        <v>26629</v>
      </c>
    </row>
    <row r="220" spans="1:7" x14ac:dyDescent="0.2">
      <c r="A220" t="s">
        <v>3</v>
      </c>
      <c r="B220" s="1">
        <v>44104</v>
      </c>
      <c r="C220">
        <v>16</v>
      </c>
      <c r="D220">
        <v>1455</v>
      </c>
      <c r="E220">
        <v>803.5</v>
      </c>
      <c r="F220">
        <v>371</v>
      </c>
      <c r="G220">
        <v>33167</v>
      </c>
    </row>
    <row r="221" spans="1:7" x14ac:dyDescent="0.2">
      <c r="A221" t="s">
        <v>4</v>
      </c>
      <c r="B221" s="1">
        <v>44104</v>
      </c>
      <c r="C221">
        <v>81</v>
      </c>
      <c r="D221">
        <v>3331</v>
      </c>
      <c r="E221">
        <v>907.90000000000009</v>
      </c>
      <c r="F221">
        <v>935</v>
      </c>
      <c r="G221">
        <v>60305</v>
      </c>
    </row>
    <row r="222" spans="1:7" x14ac:dyDescent="0.2">
      <c r="A222" t="s">
        <v>5</v>
      </c>
      <c r="B222" s="1">
        <v>44104</v>
      </c>
      <c r="C222">
        <v>10</v>
      </c>
      <c r="D222">
        <v>1161</v>
      </c>
      <c r="E222">
        <v>615</v>
      </c>
      <c r="F222">
        <v>296</v>
      </c>
      <c r="G222">
        <v>31527</v>
      </c>
    </row>
    <row r="223" spans="1:7" x14ac:dyDescent="0.2">
      <c r="A223" t="s">
        <v>6</v>
      </c>
      <c r="B223" s="1">
        <v>44104</v>
      </c>
      <c r="C223">
        <v>2</v>
      </c>
      <c r="D223">
        <v>123</v>
      </c>
      <c r="E223">
        <v>169.20000000000002</v>
      </c>
      <c r="F223">
        <v>96</v>
      </c>
      <c r="G223">
        <v>7959</v>
      </c>
    </row>
    <row r="224" spans="1:7" x14ac:dyDescent="0.2">
      <c r="A224" t="s">
        <v>7</v>
      </c>
      <c r="B224" s="1">
        <v>44104</v>
      </c>
      <c r="C224">
        <v>11</v>
      </c>
      <c r="D224">
        <v>920</v>
      </c>
      <c r="E224">
        <v>785</v>
      </c>
      <c r="F224">
        <v>260</v>
      </c>
      <c r="G224">
        <v>22918</v>
      </c>
    </row>
    <row r="225" spans="1:7" x14ac:dyDescent="0.2">
      <c r="A225" t="s">
        <v>8</v>
      </c>
      <c r="B225" s="1">
        <v>44104</v>
      </c>
      <c r="C225">
        <v>7</v>
      </c>
      <c r="D225">
        <v>954</v>
      </c>
      <c r="E225">
        <v>996.90000000000009</v>
      </c>
      <c r="F225">
        <v>321</v>
      </c>
      <c r="G225">
        <v>20141</v>
      </c>
    </row>
    <row r="226" spans="1:7" x14ac:dyDescent="0.2">
      <c r="A226" t="s">
        <v>9</v>
      </c>
      <c r="B226" s="1">
        <v>44104</v>
      </c>
      <c r="C226">
        <v>21</v>
      </c>
      <c r="D226">
        <v>1044</v>
      </c>
      <c r="E226">
        <v>668.80000000000007</v>
      </c>
      <c r="F226">
        <v>320</v>
      </c>
      <c r="G226">
        <v>25192</v>
      </c>
    </row>
    <row r="227" spans="1:7" x14ac:dyDescent="0.2">
      <c r="A227" t="s">
        <v>10</v>
      </c>
      <c r="B227" s="1">
        <v>44104</v>
      </c>
      <c r="C227">
        <v>16</v>
      </c>
      <c r="D227">
        <v>723</v>
      </c>
      <c r="E227">
        <v>580.4</v>
      </c>
      <c r="F227">
        <v>190</v>
      </c>
      <c r="G227">
        <v>19738</v>
      </c>
    </row>
    <row r="228" spans="1:7" x14ac:dyDescent="0.2">
      <c r="A228" t="s">
        <v>11</v>
      </c>
      <c r="B228" s="1">
        <v>44104</v>
      </c>
      <c r="C228">
        <v>0</v>
      </c>
      <c r="D228">
        <v>520</v>
      </c>
      <c r="E228">
        <v>742.40000000000009</v>
      </c>
      <c r="F228">
        <v>134</v>
      </c>
      <c r="G228">
        <v>12172</v>
      </c>
    </row>
    <row r="229" spans="1:7" x14ac:dyDescent="0.2">
      <c r="A229" t="s">
        <v>12</v>
      </c>
      <c r="B229" s="1">
        <v>44104</v>
      </c>
      <c r="C229">
        <v>19</v>
      </c>
      <c r="D229">
        <v>958</v>
      </c>
      <c r="E229">
        <v>1588</v>
      </c>
      <c r="F229">
        <v>229</v>
      </c>
      <c r="G229">
        <v>13860</v>
      </c>
    </row>
    <row r="230" spans="1:7" x14ac:dyDescent="0.2">
      <c r="A230" t="s">
        <v>13</v>
      </c>
      <c r="B230" s="1">
        <v>44104</v>
      </c>
      <c r="C230">
        <v>7</v>
      </c>
      <c r="D230">
        <v>444</v>
      </c>
      <c r="E230">
        <v>469.40000000000003</v>
      </c>
      <c r="F230">
        <v>167</v>
      </c>
      <c r="G230">
        <v>12380</v>
      </c>
    </row>
    <row r="231" spans="1:7" x14ac:dyDescent="0.2">
      <c r="A231" t="s">
        <v>14</v>
      </c>
      <c r="B231" s="1">
        <v>44104</v>
      </c>
      <c r="C231">
        <v>19</v>
      </c>
      <c r="D231">
        <v>890</v>
      </c>
      <c r="E231">
        <v>621</v>
      </c>
      <c r="F231">
        <v>310</v>
      </c>
      <c r="G231">
        <v>23301</v>
      </c>
    </row>
    <row r="232" spans="1:7" x14ac:dyDescent="0.2">
      <c r="A232" t="s">
        <v>15</v>
      </c>
      <c r="B232" s="1">
        <v>44104</v>
      </c>
      <c r="C232">
        <v>21</v>
      </c>
      <c r="D232">
        <v>1280</v>
      </c>
      <c r="E232">
        <v>827.5</v>
      </c>
      <c r="F232">
        <v>295</v>
      </c>
      <c r="G232">
        <v>24864</v>
      </c>
    </row>
    <row r="233" spans="1:7" x14ac:dyDescent="0.2">
      <c r="A233" t="s">
        <v>16</v>
      </c>
      <c r="B233" s="1">
        <v>44104</v>
      </c>
      <c r="C233">
        <v>138</v>
      </c>
      <c r="D233">
        <v>501</v>
      </c>
      <c r="F233">
        <v>1000</v>
      </c>
      <c r="G233">
        <v>6051</v>
      </c>
    </row>
    <row r="234" spans="1:7" x14ac:dyDescent="0.2">
      <c r="A234" t="s">
        <v>17</v>
      </c>
      <c r="B234" s="1">
        <v>44104</v>
      </c>
      <c r="C234">
        <v>4</v>
      </c>
      <c r="D234">
        <v>371</v>
      </c>
      <c r="E234">
        <v>294.90000000000003</v>
      </c>
      <c r="F234">
        <v>175</v>
      </c>
      <c r="G234">
        <v>17674</v>
      </c>
    </row>
    <row r="235" spans="1:7" x14ac:dyDescent="0.2">
      <c r="A235" t="s">
        <v>18</v>
      </c>
      <c r="B235" s="1">
        <v>44104</v>
      </c>
      <c r="C235">
        <v>2</v>
      </c>
      <c r="D235">
        <v>511</v>
      </c>
      <c r="E235">
        <v>385.8</v>
      </c>
      <c r="F235">
        <v>134</v>
      </c>
      <c r="G235">
        <v>16845</v>
      </c>
    </row>
    <row r="236" spans="1:7" x14ac:dyDescent="0.2">
      <c r="A236" t="s">
        <v>19</v>
      </c>
      <c r="B236" s="1">
        <v>44104</v>
      </c>
      <c r="C236">
        <v>67</v>
      </c>
      <c r="D236">
        <v>3312</v>
      </c>
      <c r="E236">
        <v>1372.8000000000002</v>
      </c>
      <c r="F236">
        <v>712</v>
      </c>
      <c r="G236">
        <v>48934</v>
      </c>
    </row>
    <row r="237" spans="1:7" x14ac:dyDescent="0.2">
      <c r="A237" t="s">
        <v>20</v>
      </c>
      <c r="B237" s="1">
        <v>44104</v>
      </c>
      <c r="C237">
        <v>42</v>
      </c>
      <c r="D237">
        <v>1942</v>
      </c>
      <c r="E237">
        <v>786.30000000000007</v>
      </c>
      <c r="F237">
        <v>586</v>
      </c>
      <c r="G237">
        <v>39056</v>
      </c>
    </row>
    <row r="238" spans="1:7" x14ac:dyDescent="0.2">
      <c r="A238" t="s">
        <v>21</v>
      </c>
      <c r="B238" s="1">
        <v>44104</v>
      </c>
      <c r="C238">
        <v>7</v>
      </c>
      <c r="D238">
        <v>490</v>
      </c>
      <c r="E238">
        <v>521.5</v>
      </c>
      <c r="F238">
        <v>197</v>
      </c>
      <c r="G238">
        <v>13728</v>
      </c>
    </row>
    <row r="239" spans="1:7" x14ac:dyDescent="0.2">
      <c r="A239" t="s">
        <v>22</v>
      </c>
      <c r="B239" s="1">
        <v>44104</v>
      </c>
      <c r="C239">
        <v>2</v>
      </c>
      <c r="D239">
        <v>163</v>
      </c>
      <c r="F239">
        <v>99</v>
      </c>
      <c r="G239">
        <v>8488</v>
      </c>
    </row>
    <row r="240" spans="1:7" x14ac:dyDescent="0.2">
      <c r="A240" t="s">
        <v>23</v>
      </c>
      <c r="B240" s="1">
        <v>44104</v>
      </c>
      <c r="C240">
        <v>13</v>
      </c>
      <c r="D240">
        <v>971</v>
      </c>
      <c r="E240">
        <v>726.90000000000009</v>
      </c>
      <c r="F240">
        <v>327</v>
      </c>
      <c r="G240">
        <v>22595</v>
      </c>
    </row>
    <row r="241" spans="1:7" x14ac:dyDescent="0.2">
      <c r="A241" t="s">
        <v>24</v>
      </c>
      <c r="B241" s="1">
        <v>44104</v>
      </c>
      <c r="C241">
        <v>22</v>
      </c>
      <c r="D241">
        <v>1607</v>
      </c>
      <c r="E241">
        <v>1182</v>
      </c>
      <c r="F241">
        <v>317</v>
      </c>
      <c r="G241">
        <v>27905</v>
      </c>
    </row>
    <row r="242" spans="1:7" x14ac:dyDescent="0.2">
      <c r="A242" t="s">
        <v>1</v>
      </c>
      <c r="B242" s="1">
        <v>44103</v>
      </c>
      <c r="C242">
        <v>8</v>
      </c>
      <c r="D242">
        <v>740</v>
      </c>
      <c r="E242">
        <v>1059.2</v>
      </c>
      <c r="F242">
        <v>146</v>
      </c>
      <c r="G242">
        <v>13526</v>
      </c>
    </row>
    <row r="243" spans="1:7" x14ac:dyDescent="0.2">
      <c r="A243" t="s">
        <v>2</v>
      </c>
      <c r="B243" s="1">
        <v>44103</v>
      </c>
      <c r="C243">
        <v>26</v>
      </c>
      <c r="D243">
        <v>1025</v>
      </c>
      <c r="E243">
        <v>697</v>
      </c>
      <c r="F243">
        <v>466</v>
      </c>
      <c r="G243">
        <v>26126</v>
      </c>
    </row>
    <row r="244" spans="1:7" x14ac:dyDescent="0.2">
      <c r="A244" t="s">
        <v>3</v>
      </c>
      <c r="B244" s="1">
        <v>44103</v>
      </c>
      <c r="C244">
        <v>8</v>
      </c>
      <c r="D244">
        <v>1439</v>
      </c>
      <c r="E244">
        <v>794.7</v>
      </c>
      <c r="F244">
        <v>496</v>
      </c>
      <c r="G244">
        <v>32796</v>
      </c>
    </row>
    <row r="245" spans="1:7" x14ac:dyDescent="0.2">
      <c r="A245" t="s">
        <v>4</v>
      </c>
      <c r="B245" s="1">
        <v>44103</v>
      </c>
      <c r="C245">
        <v>48</v>
      </c>
      <c r="D245">
        <v>3250</v>
      </c>
      <c r="E245">
        <v>885.80000000000007</v>
      </c>
      <c r="F245">
        <v>867</v>
      </c>
      <c r="G245">
        <v>59370</v>
      </c>
    </row>
    <row r="246" spans="1:7" x14ac:dyDescent="0.2">
      <c r="A246" t="s">
        <v>5</v>
      </c>
      <c r="B246" s="1">
        <v>44103</v>
      </c>
      <c r="C246">
        <v>26</v>
      </c>
      <c r="D246">
        <v>1151</v>
      </c>
      <c r="E246">
        <v>609.70000000000005</v>
      </c>
      <c r="F246">
        <v>521</v>
      </c>
      <c r="G246">
        <v>31231</v>
      </c>
    </row>
    <row r="247" spans="1:7" x14ac:dyDescent="0.2">
      <c r="A247" t="s">
        <v>6</v>
      </c>
      <c r="B247" s="1">
        <v>44103</v>
      </c>
      <c r="C247">
        <v>3</v>
      </c>
      <c r="D247">
        <v>121</v>
      </c>
      <c r="E247">
        <v>166.4</v>
      </c>
      <c r="F247">
        <v>107</v>
      </c>
      <c r="G247">
        <v>7863</v>
      </c>
    </row>
    <row r="248" spans="1:7" x14ac:dyDescent="0.2">
      <c r="A248" t="s">
        <v>7</v>
      </c>
      <c r="B248" s="1">
        <v>44103</v>
      </c>
      <c r="C248">
        <v>12</v>
      </c>
      <c r="D248">
        <v>909</v>
      </c>
      <c r="E248">
        <v>775.6</v>
      </c>
      <c r="F248">
        <v>273</v>
      </c>
      <c r="G248">
        <v>22658</v>
      </c>
    </row>
    <row r="249" spans="1:7" x14ac:dyDescent="0.2">
      <c r="A249" t="s">
        <v>8</v>
      </c>
      <c r="B249" s="1">
        <v>44103</v>
      </c>
      <c r="C249">
        <v>10</v>
      </c>
      <c r="D249">
        <v>947</v>
      </c>
      <c r="E249">
        <v>989.6</v>
      </c>
      <c r="F249">
        <v>245</v>
      </c>
      <c r="G249">
        <v>19820</v>
      </c>
    </row>
    <row r="250" spans="1:7" x14ac:dyDescent="0.2">
      <c r="A250" t="s">
        <v>9</v>
      </c>
      <c r="B250" s="1">
        <v>44103</v>
      </c>
      <c r="C250">
        <v>27</v>
      </c>
      <c r="D250">
        <v>1023</v>
      </c>
      <c r="E250">
        <v>655.30000000000007</v>
      </c>
      <c r="F250">
        <v>307</v>
      </c>
      <c r="G250">
        <v>24872</v>
      </c>
    </row>
    <row r="251" spans="1:7" x14ac:dyDescent="0.2">
      <c r="A251" t="s">
        <v>10</v>
      </c>
      <c r="B251" s="1">
        <v>44103</v>
      </c>
      <c r="C251">
        <v>11</v>
      </c>
      <c r="D251">
        <v>707</v>
      </c>
      <c r="E251">
        <v>567.6</v>
      </c>
      <c r="F251">
        <v>195</v>
      </c>
      <c r="G251">
        <v>19548</v>
      </c>
    </row>
    <row r="252" spans="1:7" x14ac:dyDescent="0.2">
      <c r="A252" t="s">
        <v>11</v>
      </c>
      <c r="B252" s="1">
        <v>44103</v>
      </c>
      <c r="C252">
        <v>0</v>
      </c>
      <c r="D252">
        <v>520</v>
      </c>
      <c r="E252">
        <v>742.40000000000009</v>
      </c>
      <c r="F252">
        <v>109</v>
      </c>
      <c r="G252">
        <v>12038</v>
      </c>
    </row>
    <row r="253" spans="1:7" x14ac:dyDescent="0.2">
      <c r="A253" t="s">
        <v>12</v>
      </c>
      <c r="B253" s="1">
        <v>44103</v>
      </c>
      <c r="C253">
        <v>21</v>
      </c>
      <c r="D253">
        <v>939</v>
      </c>
      <c r="E253">
        <v>1556.5</v>
      </c>
      <c r="F253">
        <v>207</v>
      </c>
      <c r="G253">
        <v>13631</v>
      </c>
    </row>
    <row r="254" spans="1:7" x14ac:dyDescent="0.2">
      <c r="A254" t="s">
        <v>13</v>
      </c>
      <c r="B254" s="1">
        <v>44103</v>
      </c>
      <c r="C254">
        <v>1</v>
      </c>
      <c r="D254">
        <v>437</v>
      </c>
      <c r="E254">
        <v>462</v>
      </c>
      <c r="F254">
        <v>136</v>
      </c>
      <c r="G254">
        <v>12213</v>
      </c>
    </row>
    <row r="255" spans="1:7" x14ac:dyDescent="0.2">
      <c r="A255" t="s">
        <v>14</v>
      </c>
      <c r="B255" s="1">
        <v>44103</v>
      </c>
      <c r="C255">
        <v>13</v>
      </c>
      <c r="D255">
        <v>871</v>
      </c>
      <c r="E255">
        <v>607.80000000000007</v>
      </c>
      <c r="F255">
        <v>329</v>
      </c>
      <c r="G255">
        <v>22991</v>
      </c>
    </row>
    <row r="256" spans="1:7" x14ac:dyDescent="0.2">
      <c r="A256" t="s">
        <v>15</v>
      </c>
      <c r="B256" s="1">
        <v>44103</v>
      </c>
      <c r="C256">
        <v>13</v>
      </c>
      <c r="D256">
        <v>1259</v>
      </c>
      <c r="E256">
        <v>814</v>
      </c>
      <c r="F256">
        <v>263</v>
      </c>
      <c r="G256">
        <v>24569</v>
      </c>
    </row>
    <row r="257" spans="1:7" x14ac:dyDescent="0.2">
      <c r="A257" t="s">
        <v>16</v>
      </c>
      <c r="B257" s="1">
        <v>44103</v>
      </c>
      <c r="C257">
        <v>54</v>
      </c>
      <c r="D257">
        <v>363</v>
      </c>
      <c r="F257">
        <v>460</v>
      </c>
      <c r="G257">
        <v>5051</v>
      </c>
    </row>
    <row r="258" spans="1:7" x14ac:dyDescent="0.2">
      <c r="A258" t="s">
        <v>17</v>
      </c>
      <c r="B258" s="1">
        <v>44103</v>
      </c>
      <c r="C258">
        <v>4</v>
      </c>
      <c r="D258">
        <v>367</v>
      </c>
      <c r="E258">
        <v>291.7</v>
      </c>
      <c r="F258">
        <v>162</v>
      </c>
      <c r="G258">
        <v>17499</v>
      </c>
    </row>
    <row r="259" spans="1:7" x14ac:dyDescent="0.2">
      <c r="A259" t="s">
        <v>18</v>
      </c>
      <c r="B259" s="1">
        <v>44103</v>
      </c>
      <c r="C259">
        <v>7</v>
      </c>
      <c r="D259">
        <v>509</v>
      </c>
      <c r="E259">
        <v>384.3</v>
      </c>
      <c r="F259">
        <v>178</v>
      </c>
      <c r="G259">
        <v>16711</v>
      </c>
    </row>
    <row r="260" spans="1:7" x14ac:dyDescent="0.2">
      <c r="A260" t="s">
        <v>19</v>
      </c>
      <c r="B260" s="1">
        <v>44103</v>
      </c>
      <c r="C260">
        <v>82</v>
      </c>
      <c r="D260">
        <v>3245</v>
      </c>
      <c r="E260">
        <v>1345</v>
      </c>
      <c r="F260">
        <v>688</v>
      </c>
      <c r="G260">
        <v>48222</v>
      </c>
    </row>
    <row r="261" spans="1:7" x14ac:dyDescent="0.2">
      <c r="A261" t="s">
        <v>20</v>
      </c>
      <c r="B261" s="1">
        <v>44103</v>
      </c>
      <c r="C261">
        <v>53</v>
      </c>
      <c r="D261">
        <v>1900</v>
      </c>
      <c r="E261">
        <v>769.30000000000007</v>
      </c>
      <c r="F261">
        <v>611</v>
      </c>
      <c r="G261">
        <v>38470</v>
      </c>
    </row>
    <row r="262" spans="1:7" x14ac:dyDescent="0.2">
      <c r="A262" t="s">
        <v>21</v>
      </c>
      <c r="B262" s="1">
        <v>44103</v>
      </c>
      <c r="C262">
        <v>8</v>
      </c>
      <c r="D262">
        <v>483</v>
      </c>
      <c r="E262">
        <v>514</v>
      </c>
      <c r="F262">
        <v>235</v>
      </c>
      <c r="G262">
        <v>13531</v>
      </c>
    </row>
    <row r="263" spans="1:7" x14ac:dyDescent="0.2">
      <c r="A263" t="s">
        <v>22</v>
      </c>
      <c r="B263" s="1">
        <v>44103</v>
      </c>
      <c r="C263">
        <v>0</v>
      </c>
      <c r="D263">
        <v>161</v>
      </c>
      <c r="F263">
        <v>63</v>
      </c>
      <c r="G263">
        <v>8389</v>
      </c>
    </row>
    <row r="264" spans="1:7" x14ac:dyDescent="0.2">
      <c r="A264" t="s">
        <v>23</v>
      </c>
      <c r="B264" s="1">
        <v>44103</v>
      </c>
      <c r="C264">
        <v>9</v>
      </c>
      <c r="D264">
        <v>958</v>
      </c>
      <c r="E264">
        <v>717.1</v>
      </c>
      <c r="F264">
        <v>249</v>
      </c>
      <c r="G264">
        <v>22268</v>
      </c>
    </row>
    <row r="265" spans="1:7" x14ac:dyDescent="0.2">
      <c r="A265" t="s">
        <v>24</v>
      </c>
      <c r="B265" s="1">
        <v>44103</v>
      </c>
      <c r="C265">
        <v>11</v>
      </c>
      <c r="D265">
        <v>1585</v>
      </c>
      <c r="E265">
        <v>1165.8</v>
      </c>
      <c r="F265">
        <v>309</v>
      </c>
      <c r="G265">
        <v>27588</v>
      </c>
    </row>
    <row r="266" spans="1:7" x14ac:dyDescent="0.2">
      <c r="A266" t="s">
        <v>1</v>
      </c>
      <c r="B266" s="1">
        <v>44102</v>
      </c>
      <c r="C266">
        <v>21</v>
      </c>
      <c r="D266">
        <v>732</v>
      </c>
      <c r="E266">
        <v>1047.8</v>
      </c>
      <c r="F266">
        <v>229</v>
      </c>
      <c r="G266">
        <v>13380</v>
      </c>
    </row>
    <row r="267" spans="1:7" x14ac:dyDescent="0.2">
      <c r="A267" t="s">
        <v>2</v>
      </c>
      <c r="B267" s="1">
        <v>44102</v>
      </c>
      <c r="C267">
        <v>28</v>
      </c>
      <c r="D267">
        <v>999</v>
      </c>
      <c r="E267">
        <v>679.40000000000009</v>
      </c>
      <c r="F267">
        <v>492</v>
      </c>
      <c r="G267">
        <v>25660</v>
      </c>
    </row>
    <row r="268" spans="1:7" x14ac:dyDescent="0.2">
      <c r="A268" t="s">
        <v>3</v>
      </c>
      <c r="B268" s="1">
        <v>44102</v>
      </c>
      <c r="C268">
        <v>15</v>
      </c>
      <c r="D268">
        <v>1431</v>
      </c>
      <c r="E268">
        <v>790.30000000000007</v>
      </c>
      <c r="F268">
        <v>423</v>
      </c>
      <c r="G268">
        <v>32300</v>
      </c>
    </row>
    <row r="269" spans="1:7" x14ac:dyDescent="0.2">
      <c r="A269" t="s">
        <v>4</v>
      </c>
      <c r="B269" s="1">
        <v>44102</v>
      </c>
      <c r="C269">
        <v>62</v>
      </c>
      <c r="D269">
        <v>3202</v>
      </c>
      <c r="E269">
        <v>872.7</v>
      </c>
      <c r="F269">
        <v>982</v>
      </c>
      <c r="G269">
        <v>58503</v>
      </c>
    </row>
    <row r="270" spans="1:7" x14ac:dyDescent="0.2">
      <c r="A270" t="s">
        <v>5</v>
      </c>
      <c r="B270" s="1">
        <v>44102</v>
      </c>
      <c r="C270">
        <v>21</v>
      </c>
      <c r="D270">
        <v>1125</v>
      </c>
      <c r="E270">
        <v>596</v>
      </c>
      <c r="F270">
        <v>390</v>
      </c>
      <c r="G270">
        <v>30710</v>
      </c>
    </row>
    <row r="271" spans="1:7" x14ac:dyDescent="0.2">
      <c r="A271" t="s">
        <v>6</v>
      </c>
      <c r="B271" s="1">
        <v>44102</v>
      </c>
      <c r="C271">
        <v>4</v>
      </c>
      <c r="D271">
        <v>118</v>
      </c>
      <c r="E271">
        <v>162.30000000000001</v>
      </c>
      <c r="F271">
        <v>98</v>
      </c>
      <c r="G271">
        <v>7756</v>
      </c>
    </row>
    <row r="272" spans="1:7" x14ac:dyDescent="0.2">
      <c r="A272" t="s">
        <v>7</v>
      </c>
      <c r="B272" s="1">
        <v>44102</v>
      </c>
      <c r="C272">
        <v>15</v>
      </c>
      <c r="D272">
        <v>897</v>
      </c>
      <c r="E272">
        <v>765.30000000000007</v>
      </c>
      <c r="F272">
        <v>337</v>
      </c>
      <c r="G272">
        <v>22385</v>
      </c>
    </row>
    <row r="273" spans="1:7" x14ac:dyDescent="0.2">
      <c r="A273" t="s">
        <v>8</v>
      </c>
      <c r="B273" s="1">
        <v>44102</v>
      </c>
      <c r="C273">
        <v>10</v>
      </c>
      <c r="D273">
        <v>937</v>
      </c>
      <c r="E273">
        <v>979.1</v>
      </c>
      <c r="F273">
        <v>249</v>
      </c>
      <c r="G273">
        <v>19575</v>
      </c>
    </row>
    <row r="274" spans="1:7" x14ac:dyDescent="0.2">
      <c r="A274" t="s">
        <v>9</v>
      </c>
      <c r="B274" s="1">
        <v>44102</v>
      </c>
      <c r="C274">
        <v>10</v>
      </c>
      <c r="D274">
        <v>996</v>
      </c>
      <c r="E274">
        <v>638.1</v>
      </c>
      <c r="F274">
        <v>370</v>
      </c>
      <c r="G274">
        <v>24565</v>
      </c>
    </row>
    <row r="275" spans="1:7" x14ac:dyDescent="0.2">
      <c r="A275" t="s">
        <v>10</v>
      </c>
      <c r="B275" s="1">
        <v>44102</v>
      </c>
      <c r="C275">
        <v>4</v>
      </c>
      <c r="D275">
        <v>696</v>
      </c>
      <c r="E275">
        <v>558.80000000000007</v>
      </c>
      <c r="F275">
        <v>238</v>
      </c>
      <c r="G275">
        <v>19353</v>
      </c>
    </row>
    <row r="276" spans="1:7" x14ac:dyDescent="0.2">
      <c r="A276" t="s">
        <v>11</v>
      </c>
      <c r="B276" s="1">
        <v>44102</v>
      </c>
      <c r="C276">
        <v>3</v>
      </c>
      <c r="D276">
        <v>520</v>
      </c>
      <c r="E276">
        <v>742.40000000000009</v>
      </c>
      <c r="F276">
        <v>128</v>
      </c>
      <c r="G276">
        <v>11929</v>
      </c>
    </row>
    <row r="277" spans="1:7" x14ac:dyDescent="0.2">
      <c r="A277" t="s">
        <v>12</v>
      </c>
      <c r="B277" s="1">
        <v>44102</v>
      </c>
      <c r="C277">
        <v>19</v>
      </c>
      <c r="D277">
        <v>918</v>
      </c>
      <c r="E277">
        <v>1521.7</v>
      </c>
      <c r="F277">
        <v>230</v>
      </c>
      <c r="G277">
        <v>13424</v>
      </c>
    </row>
    <row r="278" spans="1:7" x14ac:dyDescent="0.2">
      <c r="A278" t="s">
        <v>13</v>
      </c>
      <c r="B278" s="1">
        <v>44102</v>
      </c>
      <c r="C278">
        <v>4</v>
      </c>
      <c r="D278">
        <v>436</v>
      </c>
      <c r="E278">
        <v>460.90000000000003</v>
      </c>
      <c r="F278">
        <v>208</v>
      </c>
      <c r="G278">
        <v>12077</v>
      </c>
    </row>
    <row r="279" spans="1:7" x14ac:dyDescent="0.2">
      <c r="A279" t="s">
        <v>14</v>
      </c>
      <c r="B279" s="1">
        <v>44102</v>
      </c>
      <c r="C279">
        <v>13</v>
      </c>
      <c r="D279">
        <v>858</v>
      </c>
      <c r="E279">
        <v>598.70000000000005</v>
      </c>
      <c r="F279">
        <v>366</v>
      </c>
      <c r="G279">
        <v>22662</v>
      </c>
    </row>
    <row r="280" spans="1:7" x14ac:dyDescent="0.2">
      <c r="A280" t="s">
        <v>15</v>
      </c>
      <c r="B280" s="1">
        <v>44102</v>
      </c>
      <c r="C280">
        <v>15</v>
      </c>
      <c r="D280">
        <v>1246</v>
      </c>
      <c r="E280">
        <v>805.6</v>
      </c>
      <c r="F280">
        <v>393</v>
      </c>
      <c r="G280">
        <v>24306</v>
      </c>
    </row>
    <row r="281" spans="1:7" x14ac:dyDescent="0.2">
      <c r="A281" t="s">
        <v>16</v>
      </c>
      <c r="B281" s="1">
        <v>44102</v>
      </c>
      <c r="C281">
        <v>33</v>
      </c>
      <c r="D281">
        <v>309</v>
      </c>
      <c r="F281">
        <v>238</v>
      </c>
      <c r="G281">
        <v>4591</v>
      </c>
    </row>
    <row r="282" spans="1:7" x14ac:dyDescent="0.2">
      <c r="A282" t="s">
        <v>17</v>
      </c>
      <c r="B282" s="1">
        <v>44102</v>
      </c>
      <c r="C282">
        <v>3</v>
      </c>
      <c r="D282">
        <v>363</v>
      </c>
      <c r="E282">
        <v>288.5</v>
      </c>
      <c r="F282">
        <v>172</v>
      </c>
      <c r="G282">
        <v>17337</v>
      </c>
    </row>
    <row r="283" spans="1:7" x14ac:dyDescent="0.2">
      <c r="A283" t="s">
        <v>18</v>
      </c>
      <c r="B283" s="1">
        <v>44102</v>
      </c>
      <c r="C283">
        <v>7</v>
      </c>
      <c r="D283">
        <v>502</v>
      </c>
      <c r="E283">
        <v>379.1</v>
      </c>
      <c r="F283">
        <v>180</v>
      </c>
      <c r="G283">
        <v>16533</v>
      </c>
    </row>
    <row r="284" spans="1:7" x14ac:dyDescent="0.2">
      <c r="A284" t="s">
        <v>19</v>
      </c>
      <c r="B284" s="1">
        <v>44102</v>
      </c>
      <c r="C284">
        <v>65</v>
      </c>
      <c r="D284">
        <v>3163</v>
      </c>
      <c r="E284">
        <v>1311</v>
      </c>
      <c r="F284">
        <v>821</v>
      </c>
      <c r="G284">
        <v>47534</v>
      </c>
    </row>
    <row r="285" spans="1:7" x14ac:dyDescent="0.2">
      <c r="A285" t="s">
        <v>20</v>
      </c>
      <c r="B285" s="1">
        <v>44102</v>
      </c>
      <c r="C285">
        <v>32</v>
      </c>
      <c r="D285">
        <v>1847</v>
      </c>
      <c r="E285">
        <v>747.80000000000007</v>
      </c>
      <c r="F285">
        <v>620</v>
      </c>
      <c r="G285">
        <v>37859</v>
      </c>
    </row>
    <row r="286" spans="1:7" x14ac:dyDescent="0.2">
      <c r="A286" t="s">
        <v>21</v>
      </c>
      <c r="B286" s="1">
        <v>44102</v>
      </c>
      <c r="C286">
        <v>10</v>
      </c>
      <c r="D286">
        <v>475</v>
      </c>
      <c r="E286">
        <v>505.5</v>
      </c>
      <c r="F286">
        <v>246</v>
      </c>
      <c r="G286">
        <v>13296</v>
      </c>
    </row>
    <row r="287" spans="1:7" x14ac:dyDescent="0.2">
      <c r="A287" t="s">
        <v>22</v>
      </c>
      <c r="B287" s="1">
        <v>44102</v>
      </c>
      <c r="C287">
        <v>1</v>
      </c>
      <c r="D287">
        <v>161</v>
      </c>
      <c r="F287">
        <v>45</v>
      </c>
      <c r="G287">
        <v>8326</v>
      </c>
    </row>
    <row r="288" spans="1:7" x14ac:dyDescent="0.2">
      <c r="A288" t="s">
        <v>23</v>
      </c>
      <c r="B288" s="1">
        <v>44102</v>
      </c>
      <c r="C288">
        <v>10</v>
      </c>
      <c r="D288">
        <v>949</v>
      </c>
      <c r="E288">
        <v>710.40000000000009</v>
      </c>
      <c r="F288">
        <v>260</v>
      </c>
      <c r="G288">
        <v>22019</v>
      </c>
    </row>
    <row r="289" spans="1:7" x14ac:dyDescent="0.2">
      <c r="A289" t="s">
        <v>24</v>
      </c>
      <c r="B289" s="1">
        <v>44102</v>
      </c>
      <c r="C289">
        <v>21</v>
      </c>
      <c r="D289">
        <v>1574</v>
      </c>
      <c r="E289">
        <v>1157.7</v>
      </c>
      <c r="F289">
        <v>307</v>
      </c>
      <c r="G289">
        <v>27279</v>
      </c>
    </row>
    <row r="290" spans="1:7" x14ac:dyDescent="0.2">
      <c r="A290" t="s">
        <v>1</v>
      </c>
      <c r="B290" s="1">
        <v>44101</v>
      </c>
      <c r="C290">
        <v>15</v>
      </c>
      <c r="D290">
        <v>711</v>
      </c>
      <c r="E290">
        <v>1017.7</v>
      </c>
      <c r="F290">
        <v>175</v>
      </c>
      <c r="G290">
        <v>13151</v>
      </c>
    </row>
    <row r="291" spans="1:7" x14ac:dyDescent="0.2">
      <c r="A291" t="s">
        <v>2</v>
      </c>
      <c r="B291" s="1">
        <v>44101</v>
      </c>
      <c r="C291">
        <v>15</v>
      </c>
      <c r="D291">
        <v>971</v>
      </c>
      <c r="E291">
        <v>660.30000000000007</v>
      </c>
      <c r="F291">
        <v>213</v>
      </c>
      <c r="G291">
        <v>25168</v>
      </c>
    </row>
    <row r="292" spans="1:7" x14ac:dyDescent="0.2">
      <c r="A292" t="s">
        <v>3</v>
      </c>
      <c r="B292" s="1">
        <v>44101</v>
      </c>
      <c r="C292">
        <v>14</v>
      </c>
      <c r="D292">
        <v>1416</v>
      </c>
      <c r="E292">
        <v>782</v>
      </c>
      <c r="F292">
        <v>195</v>
      </c>
      <c r="G292">
        <v>31877</v>
      </c>
    </row>
    <row r="293" spans="1:7" x14ac:dyDescent="0.2">
      <c r="A293" t="s">
        <v>4</v>
      </c>
      <c r="B293" s="1">
        <v>44101</v>
      </c>
      <c r="C293">
        <v>61</v>
      </c>
      <c r="D293">
        <v>3140</v>
      </c>
      <c r="E293">
        <v>855.80000000000007</v>
      </c>
      <c r="F293">
        <v>555</v>
      </c>
      <c r="G293">
        <v>57521</v>
      </c>
    </row>
    <row r="294" spans="1:7" x14ac:dyDescent="0.2">
      <c r="A294" t="s">
        <v>5</v>
      </c>
      <c r="B294" s="1">
        <v>44101</v>
      </c>
      <c r="C294">
        <v>13</v>
      </c>
      <c r="D294">
        <v>1104</v>
      </c>
      <c r="E294">
        <v>584.80000000000007</v>
      </c>
      <c r="F294">
        <v>240</v>
      </c>
      <c r="G294">
        <v>30320</v>
      </c>
    </row>
    <row r="295" spans="1:7" x14ac:dyDescent="0.2">
      <c r="A295" t="s">
        <v>6</v>
      </c>
      <c r="B295" s="1">
        <v>44101</v>
      </c>
      <c r="C295">
        <v>1</v>
      </c>
      <c r="D295">
        <v>114</v>
      </c>
      <c r="E295">
        <v>156.80000000000001</v>
      </c>
      <c r="F295">
        <v>58</v>
      </c>
      <c r="G295">
        <v>7658</v>
      </c>
    </row>
    <row r="296" spans="1:7" x14ac:dyDescent="0.2">
      <c r="A296" t="s">
        <v>7</v>
      </c>
      <c r="B296" s="1">
        <v>44101</v>
      </c>
      <c r="C296">
        <v>7</v>
      </c>
      <c r="D296">
        <v>882</v>
      </c>
      <c r="E296">
        <v>752.5</v>
      </c>
      <c r="F296">
        <v>167</v>
      </c>
      <c r="G296">
        <v>22048</v>
      </c>
    </row>
    <row r="297" spans="1:7" x14ac:dyDescent="0.2">
      <c r="A297" t="s">
        <v>8</v>
      </c>
      <c r="B297" s="1">
        <v>44101</v>
      </c>
      <c r="C297">
        <v>3</v>
      </c>
      <c r="D297">
        <v>927</v>
      </c>
      <c r="E297">
        <v>968.7</v>
      </c>
      <c r="F297">
        <v>109</v>
      </c>
      <c r="G297">
        <v>19326</v>
      </c>
    </row>
    <row r="298" spans="1:7" x14ac:dyDescent="0.2">
      <c r="A298" t="s">
        <v>9</v>
      </c>
      <c r="B298" s="1">
        <v>44101</v>
      </c>
      <c r="C298">
        <v>16</v>
      </c>
      <c r="D298">
        <v>986</v>
      </c>
      <c r="E298">
        <v>631.6</v>
      </c>
      <c r="F298">
        <v>224</v>
      </c>
      <c r="G298">
        <v>24195</v>
      </c>
    </row>
    <row r="299" spans="1:7" x14ac:dyDescent="0.2">
      <c r="A299" t="s">
        <v>10</v>
      </c>
      <c r="B299" s="1">
        <v>44101</v>
      </c>
      <c r="C299">
        <v>2</v>
      </c>
      <c r="D299">
        <v>692</v>
      </c>
      <c r="E299">
        <v>555.6</v>
      </c>
      <c r="F299">
        <v>93</v>
      </c>
      <c r="G299">
        <v>19115</v>
      </c>
    </row>
    <row r="300" spans="1:7" x14ac:dyDescent="0.2">
      <c r="A300" t="s">
        <v>11</v>
      </c>
      <c r="B300" s="1">
        <v>44101</v>
      </c>
      <c r="C300">
        <v>0</v>
      </c>
      <c r="D300">
        <v>517</v>
      </c>
      <c r="E300">
        <v>738.1</v>
      </c>
      <c r="F300">
        <v>51</v>
      </c>
      <c r="G300">
        <v>11801</v>
      </c>
    </row>
    <row r="301" spans="1:7" x14ac:dyDescent="0.2">
      <c r="A301" t="s">
        <v>12</v>
      </c>
      <c r="B301" s="1">
        <v>44101</v>
      </c>
      <c r="C301">
        <v>10</v>
      </c>
      <c r="D301">
        <v>899</v>
      </c>
      <c r="E301">
        <v>1490.2</v>
      </c>
      <c r="F301">
        <v>117</v>
      </c>
      <c r="G301">
        <v>13194</v>
      </c>
    </row>
    <row r="302" spans="1:7" x14ac:dyDescent="0.2">
      <c r="A302" t="s">
        <v>13</v>
      </c>
      <c r="B302" s="1">
        <v>44101</v>
      </c>
      <c r="C302">
        <v>3</v>
      </c>
      <c r="D302">
        <v>432</v>
      </c>
      <c r="E302">
        <v>456.70000000000005</v>
      </c>
      <c r="F302">
        <v>69</v>
      </c>
      <c r="G302">
        <v>11869</v>
      </c>
    </row>
    <row r="303" spans="1:7" x14ac:dyDescent="0.2">
      <c r="A303" t="s">
        <v>14</v>
      </c>
      <c r="B303" s="1">
        <v>44101</v>
      </c>
      <c r="C303">
        <v>13</v>
      </c>
      <c r="D303">
        <v>845</v>
      </c>
      <c r="E303">
        <v>589.6</v>
      </c>
      <c r="F303">
        <v>145</v>
      </c>
      <c r="G303">
        <v>22296</v>
      </c>
    </row>
    <row r="304" spans="1:7" x14ac:dyDescent="0.2">
      <c r="A304" t="s">
        <v>15</v>
      </c>
      <c r="B304" s="1">
        <v>44101</v>
      </c>
      <c r="C304">
        <v>6</v>
      </c>
      <c r="D304">
        <v>1231</v>
      </c>
      <c r="E304">
        <v>795.90000000000009</v>
      </c>
      <c r="F304">
        <v>164</v>
      </c>
      <c r="G304">
        <v>23913</v>
      </c>
    </row>
    <row r="305" spans="1:7" x14ac:dyDescent="0.2">
      <c r="A305" t="s">
        <v>16</v>
      </c>
      <c r="B305" s="1">
        <v>44101</v>
      </c>
      <c r="C305">
        <v>17</v>
      </c>
      <c r="D305">
        <v>276</v>
      </c>
      <c r="F305">
        <v>101</v>
      </c>
      <c r="G305">
        <v>4353</v>
      </c>
    </row>
    <row r="306" spans="1:7" x14ac:dyDescent="0.2">
      <c r="A306" t="s">
        <v>17</v>
      </c>
      <c r="B306" s="1">
        <v>44101</v>
      </c>
      <c r="C306">
        <v>1</v>
      </c>
      <c r="D306">
        <v>360</v>
      </c>
      <c r="E306">
        <v>286.10000000000002</v>
      </c>
      <c r="F306">
        <v>68</v>
      </c>
      <c r="G306">
        <v>17165</v>
      </c>
    </row>
    <row r="307" spans="1:7" x14ac:dyDescent="0.2">
      <c r="A307" t="s">
        <v>18</v>
      </c>
      <c r="B307" s="1">
        <v>44101</v>
      </c>
      <c r="C307">
        <v>2</v>
      </c>
      <c r="D307">
        <v>495</v>
      </c>
      <c r="E307">
        <v>373.8</v>
      </c>
      <c r="F307">
        <v>95</v>
      </c>
      <c r="G307">
        <v>16353</v>
      </c>
    </row>
    <row r="308" spans="1:7" x14ac:dyDescent="0.2">
      <c r="A308" t="s">
        <v>19</v>
      </c>
      <c r="B308" s="1">
        <v>44101</v>
      </c>
      <c r="C308">
        <v>66</v>
      </c>
      <c r="D308">
        <v>3098</v>
      </c>
      <c r="E308">
        <v>1284.1000000000001</v>
      </c>
      <c r="F308">
        <v>441</v>
      </c>
      <c r="G308">
        <v>46713</v>
      </c>
    </row>
    <row r="309" spans="1:7" x14ac:dyDescent="0.2">
      <c r="A309" t="s">
        <v>20</v>
      </c>
      <c r="B309" s="1">
        <v>44101</v>
      </c>
      <c r="C309">
        <v>27</v>
      </c>
      <c r="D309">
        <v>1815</v>
      </c>
      <c r="E309">
        <v>734.80000000000007</v>
      </c>
      <c r="F309">
        <v>394</v>
      </c>
      <c r="G309">
        <v>37239</v>
      </c>
    </row>
    <row r="310" spans="1:7" x14ac:dyDescent="0.2">
      <c r="A310" t="s">
        <v>21</v>
      </c>
      <c r="B310" s="1">
        <v>44101</v>
      </c>
      <c r="C310">
        <v>5</v>
      </c>
      <c r="D310">
        <v>465</v>
      </c>
      <c r="E310">
        <v>494.90000000000003</v>
      </c>
      <c r="F310">
        <v>79</v>
      </c>
      <c r="G310">
        <v>13050</v>
      </c>
    </row>
    <row r="311" spans="1:7" x14ac:dyDescent="0.2">
      <c r="A311" t="s">
        <v>22</v>
      </c>
      <c r="B311" s="1">
        <v>44101</v>
      </c>
      <c r="C311">
        <v>0</v>
      </c>
      <c r="D311">
        <v>160</v>
      </c>
      <c r="F311">
        <v>53</v>
      </c>
      <c r="G311">
        <v>8281</v>
      </c>
    </row>
    <row r="312" spans="1:7" x14ac:dyDescent="0.2">
      <c r="A312" t="s">
        <v>23</v>
      </c>
      <c r="B312" s="1">
        <v>44101</v>
      </c>
      <c r="C312">
        <v>6</v>
      </c>
      <c r="D312">
        <v>939</v>
      </c>
      <c r="E312">
        <v>702.90000000000009</v>
      </c>
      <c r="F312">
        <v>140</v>
      </c>
      <c r="G312">
        <v>21759</v>
      </c>
    </row>
    <row r="313" spans="1:7" x14ac:dyDescent="0.2">
      <c r="A313" t="s">
        <v>24</v>
      </c>
      <c r="B313" s="1">
        <v>44101</v>
      </c>
      <c r="C313">
        <v>14</v>
      </c>
      <c r="D313">
        <v>1553</v>
      </c>
      <c r="E313">
        <v>1142.3</v>
      </c>
      <c r="F313">
        <v>171</v>
      </c>
      <c r="G313">
        <v>26972</v>
      </c>
    </row>
    <row r="314" spans="1:7" x14ac:dyDescent="0.2">
      <c r="A314" t="s">
        <v>1</v>
      </c>
      <c r="B314" s="1">
        <v>44100</v>
      </c>
      <c r="C314">
        <v>20</v>
      </c>
      <c r="D314">
        <v>696</v>
      </c>
      <c r="E314">
        <v>996.2</v>
      </c>
      <c r="F314">
        <v>167</v>
      </c>
      <c r="G314">
        <v>12976</v>
      </c>
    </row>
    <row r="315" spans="1:7" x14ac:dyDescent="0.2">
      <c r="A315" t="s">
        <v>2</v>
      </c>
      <c r="B315" s="1">
        <v>44100</v>
      </c>
      <c r="C315">
        <v>28</v>
      </c>
      <c r="D315">
        <v>956</v>
      </c>
      <c r="E315">
        <v>650.1</v>
      </c>
      <c r="F315">
        <v>265</v>
      </c>
      <c r="G315">
        <v>24955</v>
      </c>
    </row>
    <row r="316" spans="1:7" x14ac:dyDescent="0.2">
      <c r="A316" t="s">
        <v>3</v>
      </c>
      <c r="B316" s="1">
        <v>44100</v>
      </c>
      <c r="C316">
        <v>13</v>
      </c>
      <c r="D316">
        <v>1402</v>
      </c>
      <c r="E316">
        <v>774.30000000000007</v>
      </c>
      <c r="F316">
        <v>203</v>
      </c>
      <c r="G316">
        <v>31682</v>
      </c>
    </row>
    <row r="317" spans="1:7" x14ac:dyDescent="0.2">
      <c r="A317" t="s">
        <v>4</v>
      </c>
      <c r="B317" s="1">
        <v>44100</v>
      </c>
      <c r="C317">
        <v>64</v>
      </c>
      <c r="D317">
        <v>3079</v>
      </c>
      <c r="E317">
        <v>839.2</v>
      </c>
      <c r="F317">
        <v>664</v>
      </c>
      <c r="G317">
        <v>56966</v>
      </c>
    </row>
    <row r="318" spans="1:7" x14ac:dyDescent="0.2">
      <c r="A318" t="s">
        <v>5</v>
      </c>
      <c r="B318" s="1">
        <v>44100</v>
      </c>
      <c r="C318">
        <v>17</v>
      </c>
      <c r="D318">
        <v>1091</v>
      </c>
      <c r="E318">
        <v>577.9</v>
      </c>
      <c r="F318">
        <v>268</v>
      </c>
      <c r="G318">
        <v>30080</v>
      </c>
    </row>
    <row r="319" spans="1:7" x14ac:dyDescent="0.2">
      <c r="A319" t="s">
        <v>6</v>
      </c>
      <c r="B319" s="1">
        <v>44100</v>
      </c>
      <c r="C319">
        <v>10</v>
      </c>
      <c r="D319">
        <v>113</v>
      </c>
      <c r="E319">
        <v>155.4</v>
      </c>
      <c r="F319">
        <v>62</v>
      </c>
      <c r="G319">
        <v>7600</v>
      </c>
    </row>
    <row r="320" spans="1:7" x14ac:dyDescent="0.2">
      <c r="A320" t="s">
        <v>7</v>
      </c>
      <c r="B320" s="1">
        <v>44100</v>
      </c>
      <c r="C320">
        <v>8</v>
      </c>
      <c r="D320">
        <v>875</v>
      </c>
      <c r="E320">
        <v>746.6</v>
      </c>
      <c r="F320">
        <v>170</v>
      </c>
      <c r="G320">
        <v>21881</v>
      </c>
    </row>
    <row r="321" spans="1:7" x14ac:dyDescent="0.2">
      <c r="A321" t="s">
        <v>8</v>
      </c>
      <c r="B321" s="1">
        <v>44100</v>
      </c>
      <c r="C321">
        <v>5</v>
      </c>
      <c r="D321">
        <v>924</v>
      </c>
      <c r="E321">
        <v>965.6</v>
      </c>
      <c r="F321">
        <v>124</v>
      </c>
      <c r="G321">
        <v>19217</v>
      </c>
    </row>
    <row r="322" spans="1:7" x14ac:dyDescent="0.2">
      <c r="A322" t="s">
        <v>9</v>
      </c>
      <c r="B322" s="1">
        <v>44100</v>
      </c>
      <c r="C322">
        <v>21</v>
      </c>
      <c r="D322">
        <v>970</v>
      </c>
      <c r="E322">
        <v>621.40000000000009</v>
      </c>
      <c r="F322">
        <v>220</v>
      </c>
      <c r="G322">
        <v>23971</v>
      </c>
    </row>
    <row r="323" spans="1:7" x14ac:dyDescent="0.2">
      <c r="A323" t="s">
        <v>10</v>
      </c>
      <c r="B323" s="1">
        <v>44100</v>
      </c>
      <c r="C323">
        <v>2</v>
      </c>
      <c r="D323">
        <v>690</v>
      </c>
      <c r="E323">
        <v>553.9</v>
      </c>
      <c r="F323">
        <v>93</v>
      </c>
      <c r="G323">
        <v>19022</v>
      </c>
    </row>
    <row r="324" spans="1:7" x14ac:dyDescent="0.2">
      <c r="A324" t="s">
        <v>11</v>
      </c>
      <c r="B324" s="1">
        <v>44100</v>
      </c>
      <c r="C324">
        <v>1</v>
      </c>
      <c r="D324">
        <v>517</v>
      </c>
      <c r="E324">
        <v>738.1</v>
      </c>
      <c r="F324">
        <v>62</v>
      </c>
      <c r="G324">
        <v>11750</v>
      </c>
    </row>
    <row r="325" spans="1:7" x14ac:dyDescent="0.2">
      <c r="A325" t="s">
        <v>12</v>
      </c>
      <c r="B325" s="1">
        <v>44100</v>
      </c>
      <c r="C325">
        <v>14</v>
      </c>
      <c r="D325">
        <v>889</v>
      </c>
      <c r="E325">
        <v>1473.7</v>
      </c>
      <c r="F325">
        <v>127</v>
      </c>
      <c r="G325">
        <v>13077</v>
      </c>
    </row>
    <row r="326" spans="1:7" x14ac:dyDescent="0.2">
      <c r="A326" t="s">
        <v>13</v>
      </c>
      <c r="B326" s="1">
        <v>44100</v>
      </c>
      <c r="C326">
        <v>5</v>
      </c>
      <c r="D326">
        <v>429</v>
      </c>
      <c r="E326">
        <v>453.5</v>
      </c>
      <c r="F326">
        <v>87</v>
      </c>
      <c r="G326">
        <v>11800</v>
      </c>
    </row>
    <row r="327" spans="1:7" x14ac:dyDescent="0.2">
      <c r="A327" t="s">
        <v>14</v>
      </c>
      <c r="B327" s="1">
        <v>44100</v>
      </c>
      <c r="C327">
        <v>15</v>
      </c>
      <c r="D327">
        <v>832</v>
      </c>
      <c r="E327">
        <v>580.5</v>
      </c>
      <c r="F327">
        <v>181</v>
      </c>
      <c r="G327">
        <v>22151</v>
      </c>
    </row>
    <row r="328" spans="1:7" x14ac:dyDescent="0.2">
      <c r="A328" t="s">
        <v>15</v>
      </c>
      <c r="B328" s="1">
        <v>44100</v>
      </c>
      <c r="C328">
        <v>16</v>
      </c>
      <c r="D328">
        <v>1225</v>
      </c>
      <c r="E328">
        <v>792</v>
      </c>
      <c r="F328">
        <v>188</v>
      </c>
      <c r="G328">
        <v>23749</v>
      </c>
    </row>
    <row r="329" spans="1:7" x14ac:dyDescent="0.2">
      <c r="A329" t="s">
        <v>16</v>
      </c>
      <c r="B329" s="1">
        <v>44100</v>
      </c>
      <c r="C329">
        <v>22</v>
      </c>
      <c r="D329">
        <v>259</v>
      </c>
      <c r="F329">
        <v>123</v>
      </c>
      <c r="G329">
        <v>4252</v>
      </c>
    </row>
    <row r="330" spans="1:7" x14ac:dyDescent="0.2">
      <c r="A330" t="s">
        <v>17</v>
      </c>
      <c r="B330" s="1">
        <v>44100</v>
      </c>
      <c r="C330">
        <v>1</v>
      </c>
      <c r="D330">
        <v>359</v>
      </c>
      <c r="E330">
        <v>285.3</v>
      </c>
      <c r="F330">
        <v>103</v>
      </c>
      <c r="G330">
        <v>17097</v>
      </c>
    </row>
    <row r="331" spans="1:7" x14ac:dyDescent="0.2">
      <c r="A331" t="s">
        <v>18</v>
      </c>
      <c r="B331" s="1">
        <v>44100</v>
      </c>
      <c r="C331">
        <v>7</v>
      </c>
      <c r="D331">
        <v>493</v>
      </c>
      <c r="E331">
        <v>372.3</v>
      </c>
      <c r="F331">
        <v>95</v>
      </c>
      <c r="G331">
        <v>16258</v>
      </c>
    </row>
    <row r="332" spans="1:7" x14ac:dyDescent="0.2">
      <c r="A332" t="s">
        <v>19</v>
      </c>
      <c r="B332" s="1">
        <v>44100</v>
      </c>
      <c r="C332">
        <v>72</v>
      </c>
      <c r="D332">
        <v>3032</v>
      </c>
      <c r="E332">
        <v>1256.7</v>
      </c>
      <c r="F332">
        <v>525</v>
      </c>
      <c r="G332">
        <v>46272</v>
      </c>
    </row>
    <row r="333" spans="1:7" x14ac:dyDescent="0.2">
      <c r="A333" t="s">
        <v>20</v>
      </c>
      <c r="B333" s="1">
        <v>44100</v>
      </c>
      <c r="C333">
        <v>24</v>
      </c>
      <c r="D333">
        <v>1788</v>
      </c>
      <c r="E333">
        <v>723.90000000000009</v>
      </c>
      <c r="F333">
        <v>312</v>
      </c>
      <c r="G333">
        <v>36845</v>
      </c>
    </row>
    <row r="334" spans="1:7" x14ac:dyDescent="0.2">
      <c r="A334" t="s">
        <v>21</v>
      </c>
      <c r="B334" s="1">
        <v>44100</v>
      </c>
      <c r="C334">
        <v>8</v>
      </c>
      <c r="D334">
        <v>460</v>
      </c>
      <c r="E334">
        <v>489.6</v>
      </c>
      <c r="F334">
        <v>111</v>
      </c>
      <c r="G334">
        <v>12971</v>
      </c>
    </row>
    <row r="335" spans="1:7" x14ac:dyDescent="0.2">
      <c r="A335" t="s">
        <v>22</v>
      </c>
      <c r="B335" s="1">
        <v>44100</v>
      </c>
      <c r="C335">
        <v>2</v>
      </c>
      <c r="D335">
        <v>160</v>
      </c>
      <c r="F335">
        <v>39</v>
      </c>
      <c r="G335">
        <v>8228</v>
      </c>
    </row>
    <row r="336" spans="1:7" x14ac:dyDescent="0.2">
      <c r="A336" t="s">
        <v>23</v>
      </c>
      <c r="B336" s="1">
        <v>44100</v>
      </c>
      <c r="C336">
        <v>14</v>
      </c>
      <c r="D336">
        <v>933</v>
      </c>
      <c r="E336">
        <v>698.40000000000009</v>
      </c>
      <c r="F336">
        <v>187</v>
      </c>
      <c r="G336">
        <v>21619</v>
      </c>
    </row>
    <row r="337" spans="1:7" x14ac:dyDescent="0.2">
      <c r="A337" t="s">
        <v>24</v>
      </c>
      <c r="B337" s="1">
        <v>44100</v>
      </c>
      <c r="C337">
        <v>14</v>
      </c>
      <c r="D337">
        <v>1539</v>
      </c>
      <c r="E337">
        <v>1132</v>
      </c>
      <c r="F337">
        <v>184</v>
      </c>
      <c r="G337">
        <v>26801</v>
      </c>
    </row>
    <row r="338" spans="1:7" x14ac:dyDescent="0.2">
      <c r="A338" t="s">
        <v>1</v>
      </c>
      <c r="B338" s="1">
        <v>44099</v>
      </c>
      <c r="C338">
        <v>26</v>
      </c>
      <c r="D338">
        <v>676</v>
      </c>
      <c r="E338">
        <v>967.6</v>
      </c>
      <c r="F338">
        <v>262</v>
      </c>
      <c r="G338">
        <v>12809</v>
      </c>
    </row>
    <row r="339" spans="1:7" x14ac:dyDescent="0.2">
      <c r="A339" t="s">
        <v>2</v>
      </c>
      <c r="B339" s="1">
        <v>44099</v>
      </c>
      <c r="C339">
        <v>20</v>
      </c>
      <c r="D339">
        <v>928</v>
      </c>
      <c r="E339">
        <v>631.1</v>
      </c>
      <c r="F339">
        <v>600</v>
      </c>
      <c r="G339">
        <v>24690</v>
      </c>
    </row>
    <row r="340" spans="1:7" x14ac:dyDescent="0.2">
      <c r="A340" t="s">
        <v>3</v>
      </c>
      <c r="B340" s="1">
        <v>44099</v>
      </c>
      <c r="C340">
        <v>18</v>
      </c>
      <c r="D340">
        <v>1389</v>
      </c>
      <c r="E340">
        <v>767.1</v>
      </c>
      <c r="F340">
        <v>395</v>
      </c>
      <c r="G340">
        <v>31479</v>
      </c>
    </row>
    <row r="341" spans="1:7" x14ac:dyDescent="0.2">
      <c r="A341" t="s">
        <v>4</v>
      </c>
      <c r="B341" s="1">
        <v>44099</v>
      </c>
      <c r="C341">
        <v>53</v>
      </c>
      <c r="D341">
        <v>3015</v>
      </c>
      <c r="E341">
        <v>821.7</v>
      </c>
      <c r="F341">
        <v>834</v>
      </c>
      <c r="G341">
        <v>56302</v>
      </c>
    </row>
    <row r="342" spans="1:7" x14ac:dyDescent="0.2">
      <c r="A342" t="s">
        <v>5</v>
      </c>
      <c r="B342" s="1">
        <v>44099</v>
      </c>
      <c r="C342">
        <v>18</v>
      </c>
      <c r="D342">
        <v>1074</v>
      </c>
      <c r="E342">
        <v>568.9</v>
      </c>
      <c r="F342">
        <v>564</v>
      </c>
      <c r="G342">
        <v>29812</v>
      </c>
    </row>
    <row r="343" spans="1:7" x14ac:dyDescent="0.2">
      <c r="A343" t="s">
        <v>6</v>
      </c>
      <c r="B343" s="1">
        <v>44099</v>
      </c>
      <c r="C343">
        <v>3</v>
      </c>
      <c r="D343">
        <v>103</v>
      </c>
      <c r="E343">
        <v>141.70000000000002</v>
      </c>
      <c r="F343">
        <v>74</v>
      </c>
      <c r="G343">
        <v>7538</v>
      </c>
    </row>
    <row r="344" spans="1:7" x14ac:dyDescent="0.2">
      <c r="A344" t="s">
        <v>7</v>
      </c>
      <c r="B344" s="1">
        <v>44099</v>
      </c>
      <c r="C344">
        <v>12</v>
      </c>
      <c r="D344">
        <v>867</v>
      </c>
      <c r="E344">
        <v>739.7</v>
      </c>
      <c r="F344">
        <v>298</v>
      </c>
      <c r="G344">
        <v>21711</v>
      </c>
    </row>
    <row r="345" spans="1:7" x14ac:dyDescent="0.2">
      <c r="A345" t="s">
        <v>8</v>
      </c>
      <c r="B345" s="1">
        <v>44099</v>
      </c>
      <c r="C345">
        <v>7</v>
      </c>
      <c r="D345">
        <v>919</v>
      </c>
      <c r="E345">
        <v>960.30000000000007</v>
      </c>
      <c r="F345">
        <v>173</v>
      </c>
      <c r="G345">
        <v>19093</v>
      </c>
    </row>
    <row r="346" spans="1:7" x14ac:dyDescent="0.2">
      <c r="A346" t="s">
        <v>9</v>
      </c>
      <c r="B346" s="1">
        <v>44099</v>
      </c>
      <c r="C346">
        <v>14</v>
      </c>
      <c r="D346">
        <v>949</v>
      </c>
      <c r="E346">
        <v>607.9</v>
      </c>
      <c r="F346">
        <v>297</v>
      </c>
      <c r="G346">
        <v>23751</v>
      </c>
    </row>
    <row r="347" spans="1:7" x14ac:dyDescent="0.2">
      <c r="A347" t="s">
        <v>10</v>
      </c>
      <c r="B347" s="1">
        <v>44099</v>
      </c>
      <c r="C347">
        <v>3</v>
      </c>
      <c r="D347">
        <v>688</v>
      </c>
      <c r="E347">
        <v>552.30000000000007</v>
      </c>
      <c r="F347">
        <v>163</v>
      </c>
      <c r="G347">
        <v>18929</v>
      </c>
    </row>
    <row r="348" spans="1:7" x14ac:dyDescent="0.2">
      <c r="A348" t="s">
        <v>11</v>
      </c>
      <c r="B348" s="1">
        <v>44099</v>
      </c>
      <c r="C348">
        <v>2</v>
      </c>
      <c r="D348">
        <v>516</v>
      </c>
      <c r="E348">
        <v>736.7</v>
      </c>
      <c r="F348">
        <v>99</v>
      </c>
      <c r="G348">
        <v>11688</v>
      </c>
    </row>
    <row r="349" spans="1:7" x14ac:dyDescent="0.2">
      <c r="A349" t="s">
        <v>12</v>
      </c>
      <c r="B349" s="1">
        <v>44099</v>
      </c>
      <c r="C349">
        <v>18</v>
      </c>
      <c r="D349">
        <v>875</v>
      </c>
      <c r="E349">
        <v>1450.5</v>
      </c>
      <c r="F349">
        <v>249</v>
      </c>
      <c r="G349">
        <v>12950</v>
      </c>
    </row>
    <row r="350" spans="1:7" x14ac:dyDescent="0.2">
      <c r="A350" t="s">
        <v>13</v>
      </c>
      <c r="B350" s="1">
        <v>44099</v>
      </c>
      <c r="C350">
        <v>4</v>
      </c>
      <c r="D350">
        <v>424</v>
      </c>
      <c r="E350">
        <v>448.3</v>
      </c>
      <c r="F350">
        <v>153</v>
      </c>
      <c r="G350">
        <v>11713</v>
      </c>
    </row>
    <row r="351" spans="1:7" x14ac:dyDescent="0.2">
      <c r="A351" t="s">
        <v>14</v>
      </c>
      <c r="B351" s="1">
        <v>44099</v>
      </c>
      <c r="C351">
        <v>12</v>
      </c>
      <c r="D351">
        <v>817</v>
      </c>
      <c r="E351">
        <v>570.1</v>
      </c>
      <c r="F351">
        <v>307</v>
      </c>
      <c r="G351">
        <v>21970</v>
      </c>
    </row>
    <row r="352" spans="1:7" x14ac:dyDescent="0.2">
      <c r="A352" t="s">
        <v>15</v>
      </c>
      <c r="B352" s="1">
        <v>44099</v>
      </c>
      <c r="C352">
        <v>22</v>
      </c>
      <c r="D352">
        <v>1209</v>
      </c>
      <c r="E352">
        <v>781.6</v>
      </c>
      <c r="F352">
        <v>349</v>
      </c>
      <c r="G352">
        <v>23561</v>
      </c>
    </row>
    <row r="353" spans="1:7" x14ac:dyDescent="0.2">
      <c r="A353" t="s">
        <v>16</v>
      </c>
      <c r="B353" s="1">
        <v>44099</v>
      </c>
      <c r="C353">
        <v>19</v>
      </c>
      <c r="D353">
        <v>237</v>
      </c>
      <c r="F353">
        <v>147</v>
      </c>
      <c r="G353">
        <v>4129</v>
      </c>
    </row>
    <row r="354" spans="1:7" x14ac:dyDescent="0.2">
      <c r="A354" t="s">
        <v>17</v>
      </c>
      <c r="B354" s="1">
        <v>44099</v>
      </c>
      <c r="C354">
        <v>2</v>
      </c>
      <c r="D354">
        <v>358</v>
      </c>
      <c r="E354">
        <v>284.5</v>
      </c>
      <c r="F354">
        <v>117</v>
      </c>
      <c r="G354">
        <v>16994</v>
      </c>
    </row>
    <row r="355" spans="1:7" x14ac:dyDescent="0.2">
      <c r="A355" t="s">
        <v>18</v>
      </c>
      <c r="B355" s="1">
        <v>44099</v>
      </c>
      <c r="C355">
        <v>7</v>
      </c>
      <c r="D355">
        <v>486</v>
      </c>
      <c r="E355">
        <v>367</v>
      </c>
      <c r="F355">
        <v>173</v>
      </c>
      <c r="G355">
        <v>16163</v>
      </c>
    </row>
    <row r="356" spans="1:7" x14ac:dyDescent="0.2">
      <c r="A356" t="s">
        <v>19</v>
      </c>
      <c r="B356" s="1">
        <v>44099</v>
      </c>
      <c r="C356">
        <v>67</v>
      </c>
      <c r="D356">
        <v>2960</v>
      </c>
      <c r="E356">
        <v>1226.9000000000001</v>
      </c>
      <c r="F356">
        <v>840</v>
      </c>
      <c r="G356">
        <v>45747</v>
      </c>
    </row>
    <row r="357" spans="1:7" x14ac:dyDescent="0.2">
      <c r="A357" t="s">
        <v>20</v>
      </c>
      <c r="B357" s="1">
        <v>44099</v>
      </c>
      <c r="C357">
        <v>32</v>
      </c>
      <c r="D357">
        <v>1764</v>
      </c>
      <c r="E357">
        <v>714.2</v>
      </c>
      <c r="F357">
        <v>621</v>
      </c>
      <c r="G357">
        <v>36533</v>
      </c>
    </row>
    <row r="358" spans="1:7" x14ac:dyDescent="0.2">
      <c r="A358" t="s">
        <v>21</v>
      </c>
      <c r="B358" s="1">
        <v>44099</v>
      </c>
      <c r="C358">
        <v>5</v>
      </c>
      <c r="D358">
        <v>452</v>
      </c>
      <c r="E358">
        <v>481.1</v>
      </c>
      <c r="F358">
        <v>234</v>
      </c>
      <c r="G358">
        <v>12860</v>
      </c>
    </row>
    <row r="359" spans="1:7" x14ac:dyDescent="0.2">
      <c r="A359" t="s">
        <v>22</v>
      </c>
      <c r="B359" s="1">
        <v>44099</v>
      </c>
      <c r="C359">
        <v>1</v>
      </c>
      <c r="D359">
        <v>158</v>
      </c>
      <c r="F359">
        <v>88</v>
      </c>
      <c r="G359">
        <v>8189</v>
      </c>
    </row>
    <row r="360" spans="1:7" x14ac:dyDescent="0.2">
      <c r="A360" t="s">
        <v>23</v>
      </c>
      <c r="B360" s="1">
        <v>44099</v>
      </c>
      <c r="C360">
        <v>12</v>
      </c>
      <c r="D360">
        <v>919</v>
      </c>
      <c r="E360">
        <v>687.90000000000009</v>
      </c>
      <c r="F360">
        <v>270</v>
      </c>
      <c r="G360">
        <v>21432</v>
      </c>
    </row>
    <row r="361" spans="1:7" x14ac:dyDescent="0.2">
      <c r="A361" t="s">
        <v>24</v>
      </c>
      <c r="B361" s="1">
        <v>44099</v>
      </c>
      <c r="C361">
        <v>6</v>
      </c>
      <c r="D361">
        <v>1525</v>
      </c>
      <c r="E361">
        <v>1121.7</v>
      </c>
      <c r="F361">
        <v>270</v>
      </c>
      <c r="G361">
        <v>26617</v>
      </c>
    </row>
    <row r="362" spans="1:7" x14ac:dyDescent="0.2">
      <c r="A362" t="s">
        <v>1</v>
      </c>
      <c r="B362" s="1">
        <v>44098</v>
      </c>
      <c r="C362">
        <v>23</v>
      </c>
      <c r="D362">
        <v>650</v>
      </c>
      <c r="E362">
        <v>930.40000000000009</v>
      </c>
      <c r="F362">
        <v>356</v>
      </c>
      <c r="G362">
        <v>12547</v>
      </c>
    </row>
    <row r="363" spans="1:7" x14ac:dyDescent="0.2">
      <c r="A363" t="s">
        <v>2</v>
      </c>
      <c r="B363" s="1">
        <v>44098</v>
      </c>
      <c r="C363">
        <v>17</v>
      </c>
      <c r="D363">
        <v>908</v>
      </c>
      <c r="E363">
        <v>617.5</v>
      </c>
      <c r="F363">
        <v>388</v>
      </c>
      <c r="G363">
        <v>24090</v>
      </c>
    </row>
    <row r="364" spans="1:7" x14ac:dyDescent="0.2">
      <c r="A364" t="s">
        <v>3</v>
      </c>
      <c r="B364" s="1">
        <v>44098</v>
      </c>
      <c r="C364">
        <v>8</v>
      </c>
      <c r="D364">
        <v>1371</v>
      </c>
      <c r="E364">
        <v>757.1</v>
      </c>
      <c r="F364">
        <v>314</v>
      </c>
      <c r="G364">
        <v>31084</v>
      </c>
    </row>
    <row r="365" spans="1:7" x14ac:dyDescent="0.2">
      <c r="A365" t="s">
        <v>4</v>
      </c>
      <c r="B365" s="1">
        <v>44098</v>
      </c>
      <c r="C365">
        <v>44</v>
      </c>
      <c r="D365">
        <v>2962</v>
      </c>
      <c r="E365">
        <v>807.30000000000007</v>
      </c>
      <c r="F365">
        <v>943</v>
      </c>
      <c r="G365">
        <v>55468</v>
      </c>
    </row>
    <row r="366" spans="1:7" x14ac:dyDescent="0.2">
      <c r="A366" t="s">
        <v>5</v>
      </c>
      <c r="B366" s="1">
        <v>44098</v>
      </c>
      <c r="C366">
        <v>20</v>
      </c>
      <c r="D366">
        <v>1056</v>
      </c>
      <c r="E366">
        <v>559.4</v>
      </c>
      <c r="F366">
        <v>504</v>
      </c>
      <c r="G366">
        <v>29248</v>
      </c>
    </row>
    <row r="367" spans="1:7" x14ac:dyDescent="0.2">
      <c r="A367" t="s">
        <v>6</v>
      </c>
      <c r="B367" s="1">
        <v>44098</v>
      </c>
      <c r="C367">
        <v>1</v>
      </c>
      <c r="D367">
        <v>100</v>
      </c>
      <c r="E367">
        <v>137.6</v>
      </c>
      <c r="F367">
        <v>99</v>
      </c>
      <c r="G367">
        <v>7464</v>
      </c>
    </row>
    <row r="368" spans="1:7" x14ac:dyDescent="0.2">
      <c r="A368" t="s">
        <v>7</v>
      </c>
      <c r="B368" s="1">
        <v>44098</v>
      </c>
      <c r="C368">
        <v>6</v>
      </c>
      <c r="D368">
        <v>855</v>
      </c>
      <c r="E368">
        <v>729.5</v>
      </c>
      <c r="F368">
        <v>356</v>
      </c>
      <c r="G368">
        <v>21413</v>
      </c>
    </row>
    <row r="369" spans="1:7" x14ac:dyDescent="0.2">
      <c r="A369" t="s">
        <v>8</v>
      </c>
      <c r="B369" s="1">
        <v>44098</v>
      </c>
      <c r="C369">
        <v>8</v>
      </c>
      <c r="D369">
        <v>912</v>
      </c>
      <c r="E369">
        <v>953</v>
      </c>
      <c r="F369">
        <v>318</v>
      </c>
      <c r="G369">
        <v>18920</v>
      </c>
    </row>
    <row r="370" spans="1:7" x14ac:dyDescent="0.2">
      <c r="A370" t="s">
        <v>9</v>
      </c>
      <c r="B370" s="1">
        <v>44098</v>
      </c>
      <c r="C370">
        <v>10</v>
      </c>
      <c r="D370">
        <v>935</v>
      </c>
      <c r="E370">
        <v>599</v>
      </c>
      <c r="F370">
        <v>341</v>
      </c>
      <c r="G370">
        <v>23454</v>
      </c>
    </row>
    <row r="371" spans="1:7" x14ac:dyDescent="0.2">
      <c r="A371" t="s">
        <v>10</v>
      </c>
      <c r="B371" s="1">
        <v>44098</v>
      </c>
      <c r="C371">
        <v>5</v>
      </c>
      <c r="D371">
        <v>685</v>
      </c>
      <c r="E371">
        <v>549.9</v>
      </c>
      <c r="F371">
        <v>216</v>
      </c>
      <c r="G371">
        <v>18766</v>
      </c>
    </row>
    <row r="372" spans="1:7" x14ac:dyDescent="0.2">
      <c r="A372" t="s">
        <v>11</v>
      </c>
      <c r="B372" s="1">
        <v>44098</v>
      </c>
      <c r="C372">
        <v>1</v>
      </c>
      <c r="D372">
        <v>514</v>
      </c>
      <c r="E372">
        <v>733.80000000000007</v>
      </c>
      <c r="F372">
        <v>98</v>
      </c>
      <c r="G372">
        <v>11589</v>
      </c>
    </row>
    <row r="373" spans="1:7" x14ac:dyDescent="0.2">
      <c r="A373" t="s">
        <v>12</v>
      </c>
      <c r="B373" s="1">
        <v>44098</v>
      </c>
      <c r="C373">
        <v>22</v>
      </c>
      <c r="D373">
        <v>857</v>
      </c>
      <c r="E373">
        <v>1420.6000000000001</v>
      </c>
      <c r="F373">
        <v>341</v>
      </c>
      <c r="G373">
        <v>12701</v>
      </c>
    </row>
    <row r="374" spans="1:7" x14ac:dyDescent="0.2">
      <c r="A374" t="s">
        <v>13</v>
      </c>
      <c r="B374" s="1">
        <v>44098</v>
      </c>
      <c r="C374">
        <v>2</v>
      </c>
      <c r="D374">
        <v>420</v>
      </c>
      <c r="E374">
        <v>444</v>
      </c>
      <c r="F374">
        <v>112</v>
      </c>
      <c r="G374">
        <v>11560</v>
      </c>
    </row>
    <row r="375" spans="1:7" x14ac:dyDescent="0.2">
      <c r="A375" t="s">
        <v>14</v>
      </c>
      <c r="B375" s="1">
        <v>44098</v>
      </c>
      <c r="C375">
        <v>7</v>
      </c>
      <c r="D375">
        <v>805</v>
      </c>
      <c r="E375">
        <v>561.70000000000005</v>
      </c>
      <c r="F375">
        <v>276</v>
      </c>
      <c r="G375">
        <v>21663</v>
      </c>
    </row>
    <row r="376" spans="1:7" x14ac:dyDescent="0.2">
      <c r="A376" t="s">
        <v>15</v>
      </c>
      <c r="B376" s="1">
        <v>44098</v>
      </c>
      <c r="C376">
        <v>16</v>
      </c>
      <c r="D376">
        <v>1187</v>
      </c>
      <c r="E376">
        <v>767.40000000000009</v>
      </c>
      <c r="F376">
        <v>422</v>
      </c>
      <c r="G376">
        <v>23212</v>
      </c>
    </row>
    <row r="377" spans="1:7" x14ac:dyDescent="0.2">
      <c r="A377" t="s">
        <v>16</v>
      </c>
      <c r="B377" s="1">
        <v>44098</v>
      </c>
      <c r="C377">
        <v>10</v>
      </c>
      <c r="D377">
        <v>218</v>
      </c>
      <c r="F377">
        <v>170</v>
      </c>
      <c r="G377">
        <v>3982</v>
      </c>
    </row>
    <row r="378" spans="1:7" x14ac:dyDescent="0.2">
      <c r="A378" t="s">
        <v>17</v>
      </c>
      <c r="B378" s="1">
        <v>44098</v>
      </c>
      <c r="C378">
        <v>1</v>
      </c>
      <c r="D378">
        <v>356</v>
      </c>
      <c r="E378">
        <v>282.90000000000003</v>
      </c>
      <c r="F378">
        <v>190</v>
      </c>
      <c r="G378">
        <v>16877</v>
      </c>
    </row>
    <row r="379" spans="1:7" x14ac:dyDescent="0.2">
      <c r="A379" t="s">
        <v>18</v>
      </c>
      <c r="B379" s="1">
        <v>44098</v>
      </c>
      <c r="C379">
        <v>4</v>
      </c>
      <c r="D379">
        <v>479</v>
      </c>
      <c r="E379">
        <v>361.70000000000005</v>
      </c>
      <c r="F379">
        <v>149</v>
      </c>
      <c r="G379">
        <v>15990</v>
      </c>
    </row>
    <row r="380" spans="1:7" x14ac:dyDescent="0.2">
      <c r="A380" t="s">
        <v>19</v>
      </c>
      <c r="B380" s="1">
        <v>44098</v>
      </c>
      <c r="C380">
        <v>42</v>
      </c>
      <c r="D380">
        <v>2893</v>
      </c>
      <c r="E380">
        <v>1199.1000000000001</v>
      </c>
      <c r="F380">
        <v>884</v>
      </c>
      <c r="G380">
        <v>44907</v>
      </c>
    </row>
    <row r="381" spans="1:7" x14ac:dyDescent="0.2">
      <c r="A381" t="s">
        <v>20</v>
      </c>
      <c r="B381" s="1">
        <v>44098</v>
      </c>
      <c r="C381">
        <v>36</v>
      </c>
      <c r="D381">
        <v>1732</v>
      </c>
      <c r="E381">
        <v>701.2</v>
      </c>
      <c r="F381">
        <v>802</v>
      </c>
      <c r="G381">
        <v>35912</v>
      </c>
    </row>
    <row r="382" spans="1:7" x14ac:dyDescent="0.2">
      <c r="A382" t="s">
        <v>21</v>
      </c>
      <c r="B382" s="1">
        <v>44098</v>
      </c>
      <c r="C382">
        <v>9</v>
      </c>
      <c r="D382">
        <v>447</v>
      </c>
      <c r="E382">
        <v>475.70000000000005</v>
      </c>
      <c r="F382">
        <v>239</v>
      </c>
      <c r="G382">
        <v>12626</v>
      </c>
    </row>
    <row r="383" spans="1:7" x14ac:dyDescent="0.2">
      <c r="A383" t="s">
        <v>22</v>
      </c>
      <c r="B383" s="1">
        <v>44098</v>
      </c>
      <c r="C383">
        <v>0</v>
      </c>
      <c r="D383">
        <v>157</v>
      </c>
      <c r="F383">
        <v>87</v>
      </c>
      <c r="G383">
        <v>8101</v>
      </c>
    </row>
    <row r="384" spans="1:7" x14ac:dyDescent="0.2">
      <c r="A384" t="s">
        <v>23</v>
      </c>
      <c r="B384" s="1">
        <v>44098</v>
      </c>
      <c r="C384">
        <v>12</v>
      </c>
      <c r="D384">
        <v>907</v>
      </c>
      <c r="E384">
        <v>679</v>
      </c>
      <c r="F384">
        <v>298</v>
      </c>
      <c r="G384">
        <v>21162</v>
      </c>
    </row>
    <row r="385" spans="1:7" x14ac:dyDescent="0.2">
      <c r="A385" t="s">
        <v>24</v>
      </c>
      <c r="B385" s="1">
        <v>44098</v>
      </c>
      <c r="C385">
        <v>12</v>
      </c>
      <c r="D385">
        <v>1519</v>
      </c>
      <c r="E385">
        <v>1117.3</v>
      </c>
      <c r="F385">
        <v>241</v>
      </c>
      <c r="G385">
        <v>26347</v>
      </c>
    </row>
    <row r="386" spans="1:7" x14ac:dyDescent="0.2">
      <c r="A386" t="s">
        <v>1</v>
      </c>
      <c r="B386" s="1">
        <v>44097</v>
      </c>
      <c r="C386">
        <v>52</v>
      </c>
      <c r="D386">
        <v>627</v>
      </c>
      <c r="E386">
        <v>897.5</v>
      </c>
      <c r="F386">
        <v>382</v>
      </c>
      <c r="G386">
        <v>12191</v>
      </c>
    </row>
    <row r="387" spans="1:7" x14ac:dyDescent="0.2">
      <c r="A387" t="s">
        <v>2</v>
      </c>
      <c r="B387" s="1">
        <v>44097</v>
      </c>
      <c r="C387">
        <v>30</v>
      </c>
      <c r="D387">
        <v>891</v>
      </c>
      <c r="E387">
        <v>605.9</v>
      </c>
      <c r="F387">
        <v>478</v>
      </c>
      <c r="G387">
        <v>23702</v>
      </c>
    </row>
    <row r="388" spans="1:7" x14ac:dyDescent="0.2">
      <c r="A388" t="s">
        <v>3</v>
      </c>
      <c r="B388" s="1">
        <v>44097</v>
      </c>
      <c r="C388">
        <v>17</v>
      </c>
      <c r="D388">
        <v>1363</v>
      </c>
      <c r="E388">
        <v>752.7</v>
      </c>
      <c r="F388">
        <v>367</v>
      </c>
      <c r="G388">
        <v>30770</v>
      </c>
    </row>
    <row r="389" spans="1:7" x14ac:dyDescent="0.2">
      <c r="A389" t="s">
        <v>4</v>
      </c>
      <c r="B389" s="1">
        <v>44097</v>
      </c>
      <c r="C389">
        <v>45</v>
      </c>
      <c r="D389">
        <v>2918</v>
      </c>
      <c r="E389">
        <v>795.30000000000007</v>
      </c>
      <c r="F389">
        <v>861</v>
      </c>
      <c r="G389">
        <v>54525</v>
      </c>
    </row>
    <row r="390" spans="1:7" x14ac:dyDescent="0.2">
      <c r="A390" t="s">
        <v>5</v>
      </c>
      <c r="B390" s="1">
        <v>44097</v>
      </c>
      <c r="C390">
        <v>23</v>
      </c>
      <c r="D390">
        <v>1036</v>
      </c>
      <c r="E390">
        <v>548.80000000000007</v>
      </c>
      <c r="F390">
        <v>472</v>
      </c>
      <c r="G390">
        <v>28744</v>
      </c>
    </row>
    <row r="391" spans="1:7" x14ac:dyDescent="0.2">
      <c r="A391" t="s">
        <v>6</v>
      </c>
      <c r="B391" s="1">
        <v>44097</v>
      </c>
      <c r="C391">
        <v>1</v>
      </c>
      <c r="D391">
        <v>99</v>
      </c>
      <c r="E391">
        <v>136.20000000000002</v>
      </c>
      <c r="F391">
        <v>68</v>
      </c>
      <c r="G391">
        <v>7365</v>
      </c>
    </row>
    <row r="392" spans="1:7" x14ac:dyDescent="0.2">
      <c r="A392" t="s">
        <v>7</v>
      </c>
      <c r="B392" s="1">
        <v>44097</v>
      </c>
      <c r="C392">
        <v>5</v>
      </c>
      <c r="D392">
        <v>849</v>
      </c>
      <c r="E392">
        <v>724.40000000000009</v>
      </c>
      <c r="F392">
        <v>273</v>
      </c>
      <c r="G392">
        <v>21057</v>
      </c>
    </row>
    <row r="393" spans="1:7" x14ac:dyDescent="0.2">
      <c r="A393" t="s">
        <v>8</v>
      </c>
      <c r="B393" s="1">
        <v>44097</v>
      </c>
      <c r="C393">
        <v>6</v>
      </c>
      <c r="D393">
        <v>904</v>
      </c>
      <c r="E393">
        <v>944.7</v>
      </c>
      <c r="F393">
        <v>240</v>
      </c>
      <c r="G393">
        <v>18602</v>
      </c>
    </row>
    <row r="394" spans="1:7" x14ac:dyDescent="0.2">
      <c r="A394" t="s">
        <v>9</v>
      </c>
      <c r="B394" s="1">
        <v>44097</v>
      </c>
      <c r="C394">
        <v>7</v>
      </c>
      <c r="D394">
        <v>925</v>
      </c>
      <c r="E394">
        <v>592.6</v>
      </c>
      <c r="F394">
        <v>343</v>
      </c>
      <c r="G394">
        <v>23113</v>
      </c>
    </row>
    <row r="395" spans="1:7" x14ac:dyDescent="0.2">
      <c r="A395" t="s">
        <v>10</v>
      </c>
      <c r="B395" s="1">
        <v>44097</v>
      </c>
      <c r="C395">
        <v>2</v>
      </c>
      <c r="D395">
        <v>680</v>
      </c>
      <c r="E395">
        <v>545.9</v>
      </c>
      <c r="F395">
        <v>199</v>
      </c>
      <c r="G395">
        <v>18550</v>
      </c>
    </row>
    <row r="396" spans="1:7" x14ac:dyDescent="0.2">
      <c r="A396" t="s">
        <v>11</v>
      </c>
      <c r="B396" s="1">
        <v>44097</v>
      </c>
      <c r="C396">
        <v>3</v>
      </c>
      <c r="D396">
        <v>513</v>
      </c>
      <c r="E396">
        <v>732.40000000000009</v>
      </c>
      <c r="F396">
        <v>100</v>
      </c>
      <c r="G396">
        <v>11491</v>
      </c>
    </row>
    <row r="397" spans="1:7" x14ac:dyDescent="0.2">
      <c r="A397" t="s">
        <v>12</v>
      </c>
      <c r="B397" s="1">
        <v>44097</v>
      </c>
      <c r="C397">
        <v>13</v>
      </c>
      <c r="D397">
        <v>835</v>
      </c>
      <c r="E397">
        <v>1384.1000000000001</v>
      </c>
      <c r="F397">
        <v>244</v>
      </c>
      <c r="G397">
        <v>12360</v>
      </c>
    </row>
    <row r="398" spans="1:7" x14ac:dyDescent="0.2">
      <c r="A398" t="s">
        <v>13</v>
      </c>
      <c r="B398" s="1">
        <v>44097</v>
      </c>
      <c r="C398">
        <v>1</v>
      </c>
      <c r="D398">
        <v>418</v>
      </c>
      <c r="E398">
        <v>441.90000000000003</v>
      </c>
      <c r="F398">
        <v>248</v>
      </c>
      <c r="G398">
        <v>11448</v>
      </c>
    </row>
    <row r="399" spans="1:7" x14ac:dyDescent="0.2">
      <c r="A399" t="s">
        <v>14</v>
      </c>
      <c r="B399" s="1">
        <v>44097</v>
      </c>
      <c r="C399">
        <v>9</v>
      </c>
      <c r="D399">
        <v>798</v>
      </c>
      <c r="E399">
        <v>556.80000000000007</v>
      </c>
      <c r="F399">
        <v>328</v>
      </c>
      <c r="G399">
        <v>21387</v>
      </c>
    </row>
    <row r="400" spans="1:7" x14ac:dyDescent="0.2">
      <c r="A400" t="s">
        <v>15</v>
      </c>
      <c r="B400" s="1">
        <v>44097</v>
      </c>
      <c r="C400">
        <v>11</v>
      </c>
      <c r="D400">
        <v>1171</v>
      </c>
      <c r="E400">
        <v>757.1</v>
      </c>
      <c r="F400">
        <v>349</v>
      </c>
      <c r="G400">
        <v>22790</v>
      </c>
    </row>
    <row r="401" spans="1:7" x14ac:dyDescent="0.2">
      <c r="A401" t="s">
        <v>16</v>
      </c>
      <c r="B401" s="1">
        <v>44097</v>
      </c>
      <c r="C401">
        <v>13</v>
      </c>
      <c r="D401">
        <v>208</v>
      </c>
      <c r="F401">
        <v>155</v>
      </c>
      <c r="G401">
        <v>3812</v>
      </c>
    </row>
    <row r="402" spans="1:7" x14ac:dyDescent="0.2">
      <c r="A402" t="s">
        <v>17</v>
      </c>
      <c r="B402" s="1">
        <v>44097</v>
      </c>
      <c r="C402">
        <v>2</v>
      </c>
      <c r="D402">
        <v>355</v>
      </c>
      <c r="E402">
        <v>282.2</v>
      </c>
      <c r="F402">
        <v>145</v>
      </c>
      <c r="G402">
        <v>16687</v>
      </c>
    </row>
    <row r="403" spans="1:7" x14ac:dyDescent="0.2">
      <c r="A403" t="s">
        <v>18</v>
      </c>
      <c r="B403" s="1">
        <v>44097</v>
      </c>
      <c r="C403">
        <v>1</v>
      </c>
      <c r="D403">
        <v>475</v>
      </c>
      <c r="E403">
        <v>358.70000000000005</v>
      </c>
      <c r="F403">
        <v>169</v>
      </c>
      <c r="G403">
        <v>15841</v>
      </c>
    </row>
    <row r="404" spans="1:7" x14ac:dyDescent="0.2">
      <c r="A404" t="s">
        <v>19</v>
      </c>
      <c r="B404" s="1">
        <v>44097</v>
      </c>
      <c r="C404">
        <v>64</v>
      </c>
      <c r="D404">
        <v>2851</v>
      </c>
      <c r="E404">
        <v>1181.7</v>
      </c>
      <c r="F404">
        <v>800</v>
      </c>
      <c r="G404">
        <v>44023</v>
      </c>
    </row>
    <row r="405" spans="1:7" x14ac:dyDescent="0.2">
      <c r="A405" t="s">
        <v>20</v>
      </c>
      <c r="B405" s="1">
        <v>44097</v>
      </c>
      <c r="C405">
        <v>54</v>
      </c>
      <c r="D405">
        <v>1696</v>
      </c>
      <c r="E405">
        <v>686.7</v>
      </c>
      <c r="F405">
        <v>754</v>
      </c>
      <c r="G405">
        <v>35110</v>
      </c>
    </row>
    <row r="406" spans="1:7" x14ac:dyDescent="0.2">
      <c r="A406" t="s">
        <v>21</v>
      </c>
      <c r="B406" s="1">
        <v>44097</v>
      </c>
      <c r="C406">
        <v>9</v>
      </c>
      <c r="D406">
        <v>438</v>
      </c>
      <c r="E406">
        <v>466.20000000000005</v>
      </c>
      <c r="F406">
        <v>152</v>
      </c>
      <c r="G406">
        <v>12387</v>
      </c>
    </row>
    <row r="407" spans="1:7" x14ac:dyDescent="0.2">
      <c r="A407" t="s">
        <v>22</v>
      </c>
      <c r="B407" s="1">
        <v>44097</v>
      </c>
      <c r="C407">
        <v>0</v>
      </c>
      <c r="D407">
        <v>157</v>
      </c>
      <c r="F407">
        <v>74</v>
      </c>
      <c r="G407">
        <v>8014</v>
      </c>
    </row>
    <row r="408" spans="1:7" x14ac:dyDescent="0.2">
      <c r="A408" t="s">
        <v>23</v>
      </c>
      <c r="B408" s="1">
        <v>44097</v>
      </c>
      <c r="C408">
        <v>4</v>
      </c>
      <c r="D408">
        <v>895</v>
      </c>
      <c r="E408">
        <v>670</v>
      </c>
      <c r="F408">
        <v>326</v>
      </c>
      <c r="G408">
        <v>20864</v>
      </c>
    </row>
    <row r="409" spans="1:7" x14ac:dyDescent="0.2">
      <c r="A409" t="s">
        <v>24</v>
      </c>
      <c r="B409" s="1">
        <v>44097</v>
      </c>
      <c r="C409">
        <v>6</v>
      </c>
      <c r="D409">
        <v>1507</v>
      </c>
      <c r="E409">
        <v>1108.4000000000001</v>
      </c>
      <c r="F409">
        <v>289</v>
      </c>
      <c r="G409">
        <v>26106</v>
      </c>
    </row>
    <row r="410" spans="1:7" x14ac:dyDescent="0.2">
      <c r="A410" t="s">
        <v>1</v>
      </c>
      <c r="B410" s="1">
        <v>44096</v>
      </c>
      <c r="C410">
        <v>26</v>
      </c>
      <c r="D410">
        <v>575</v>
      </c>
      <c r="E410">
        <v>823.1</v>
      </c>
      <c r="F410">
        <v>311</v>
      </c>
      <c r="G410">
        <v>11809</v>
      </c>
    </row>
    <row r="411" spans="1:7" x14ac:dyDescent="0.2">
      <c r="A411" t="s">
        <v>2</v>
      </c>
      <c r="B411" s="1">
        <v>44096</v>
      </c>
      <c r="C411">
        <v>31</v>
      </c>
      <c r="D411">
        <v>861</v>
      </c>
      <c r="E411">
        <v>585.5</v>
      </c>
      <c r="F411">
        <v>435</v>
      </c>
      <c r="G411">
        <v>23224</v>
      </c>
    </row>
    <row r="412" spans="1:7" x14ac:dyDescent="0.2">
      <c r="A412" t="s">
        <v>3</v>
      </c>
      <c r="B412" s="1">
        <v>44096</v>
      </c>
      <c r="C412">
        <v>11</v>
      </c>
      <c r="D412">
        <v>1346</v>
      </c>
      <c r="E412">
        <v>743.30000000000007</v>
      </c>
      <c r="F412">
        <v>517</v>
      </c>
      <c r="G412">
        <v>30403</v>
      </c>
    </row>
    <row r="413" spans="1:7" x14ac:dyDescent="0.2">
      <c r="A413" t="s">
        <v>4</v>
      </c>
      <c r="B413" s="1">
        <v>44096</v>
      </c>
      <c r="C413">
        <v>49</v>
      </c>
      <c r="D413">
        <v>2873</v>
      </c>
      <c r="E413">
        <v>783</v>
      </c>
      <c r="F413">
        <v>801</v>
      </c>
      <c r="G413">
        <v>53664</v>
      </c>
    </row>
    <row r="414" spans="1:7" x14ac:dyDescent="0.2">
      <c r="A414" t="s">
        <v>5</v>
      </c>
      <c r="B414" s="1">
        <v>44096</v>
      </c>
      <c r="C414">
        <v>19</v>
      </c>
      <c r="D414">
        <v>1013</v>
      </c>
      <c r="E414">
        <v>536.6</v>
      </c>
      <c r="F414">
        <v>490</v>
      </c>
      <c r="G414">
        <v>28272</v>
      </c>
    </row>
    <row r="415" spans="1:7" x14ac:dyDescent="0.2">
      <c r="A415" t="s">
        <v>6</v>
      </c>
      <c r="B415" s="1">
        <v>44096</v>
      </c>
      <c r="C415">
        <v>0</v>
      </c>
      <c r="D415">
        <v>98</v>
      </c>
      <c r="E415">
        <v>134.80000000000001</v>
      </c>
      <c r="F415">
        <v>126</v>
      </c>
      <c r="G415">
        <v>7297</v>
      </c>
    </row>
    <row r="416" spans="1:7" x14ac:dyDescent="0.2">
      <c r="A416" t="s">
        <v>7</v>
      </c>
      <c r="B416" s="1">
        <v>44096</v>
      </c>
      <c r="C416">
        <v>10</v>
      </c>
      <c r="D416">
        <v>844</v>
      </c>
      <c r="E416">
        <v>720.1</v>
      </c>
      <c r="F416">
        <v>361</v>
      </c>
      <c r="G416">
        <v>20784</v>
      </c>
    </row>
    <row r="417" spans="1:7" x14ac:dyDescent="0.2">
      <c r="A417" t="s">
        <v>8</v>
      </c>
      <c r="B417" s="1">
        <v>44096</v>
      </c>
      <c r="C417">
        <v>5</v>
      </c>
      <c r="D417">
        <v>898</v>
      </c>
      <c r="E417">
        <v>938.40000000000009</v>
      </c>
      <c r="F417">
        <v>248</v>
      </c>
      <c r="G417">
        <v>18362</v>
      </c>
    </row>
    <row r="418" spans="1:7" x14ac:dyDescent="0.2">
      <c r="A418" t="s">
        <v>9</v>
      </c>
      <c r="B418" s="1">
        <v>44096</v>
      </c>
      <c r="C418">
        <v>10</v>
      </c>
      <c r="D418">
        <v>918</v>
      </c>
      <c r="E418">
        <v>588.1</v>
      </c>
      <c r="F418">
        <v>285</v>
      </c>
      <c r="G418">
        <v>22770</v>
      </c>
    </row>
    <row r="419" spans="1:7" x14ac:dyDescent="0.2">
      <c r="A419" t="s">
        <v>10</v>
      </c>
      <c r="B419" s="1">
        <v>44096</v>
      </c>
      <c r="C419">
        <v>3</v>
      </c>
      <c r="D419">
        <v>678</v>
      </c>
      <c r="E419">
        <v>544.30000000000007</v>
      </c>
      <c r="F419">
        <v>148</v>
      </c>
      <c r="G419">
        <v>18351</v>
      </c>
    </row>
    <row r="420" spans="1:7" x14ac:dyDescent="0.2">
      <c r="A420" t="s">
        <v>11</v>
      </c>
      <c r="B420" s="1">
        <v>44096</v>
      </c>
      <c r="C420">
        <v>0</v>
      </c>
      <c r="D420">
        <v>510</v>
      </c>
      <c r="E420">
        <v>728.1</v>
      </c>
      <c r="F420">
        <v>133</v>
      </c>
      <c r="G420">
        <v>11391</v>
      </c>
    </row>
    <row r="421" spans="1:7" x14ac:dyDescent="0.2">
      <c r="A421" t="s">
        <v>12</v>
      </c>
      <c r="B421" s="1">
        <v>44096</v>
      </c>
      <c r="C421">
        <v>36</v>
      </c>
      <c r="D421">
        <v>822</v>
      </c>
      <c r="E421">
        <v>1362.6000000000001</v>
      </c>
      <c r="F421">
        <v>362</v>
      </c>
      <c r="G421">
        <v>12116</v>
      </c>
    </row>
    <row r="422" spans="1:7" x14ac:dyDescent="0.2">
      <c r="A422" t="s">
        <v>13</v>
      </c>
      <c r="B422" s="1">
        <v>44096</v>
      </c>
      <c r="C422">
        <v>3</v>
      </c>
      <c r="D422">
        <v>417</v>
      </c>
      <c r="E422">
        <v>440.8</v>
      </c>
      <c r="F422">
        <v>153</v>
      </c>
      <c r="G422">
        <v>11200</v>
      </c>
    </row>
    <row r="423" spans="1:7" x14ac:dyDescent="0.2">
      <c r="A423" t="s">
        <v>14</v>
      </c>
      <c r="B423" s="1">
        <v>44096</v>
      </c>
      <c r="C423">
        <v>14</v>
      </c>
      <c r="D423">
        <v>789</v>
      </c>
      <c r="E423">
        <v>550.5</v>
      </c>
      <c r="F423">
        <v>361</v>
      </c>
      <c r="G423">
        <v>21059</v>
      </c>
    </row>
    <row r="424" spans="1:7" x14ac:dyDescent="0.2">
      <c r="A424" t="s">
        <v>15</v>
      </c>
      <c r="B424" s="1">
        <v>44096</v>
      </c>
      <c r="C424">
        <v>11</v>
      </c>
      <c r="D424">
        <v>1160</v>
      </c>
      <c r="E424">
        <v>750</v>
      </c>
      <c r="F424">
        <v>380</v>
      </c>
      <c r="G424">
        <v>22441</v>
      </c>
    </row>
    <row r="425" spans="1:7" x14ac:dyDescent="0.2">
      <c r="A425" t="s">
        <v>16</v>
      </c>
      <c r="B425" s="1">
        <v>44096</v>
      </c>
      <c r="C425">
        <v>8</v>
      </c>
      <c r="D425">
        <v>195</v>
      </c>
      <c r="F425">
        <v>125</v>
      </c>
      <c r="G425">
        <v>3657</v>
      </c>
    </row>
    <row r="426" spans="1:7" x14ac:dyDescent="0.2">
      <c r="A426" t="s">
        <v>17</v>
      </c>
      <c r="B426" s="1">
        <v>44096</v>
      </c>
      <c r="C426">
        <v>3</v>
      </c>
      <c r="D426">
        <v>353</v>
      </c>
      <c r="E426">
        <v>280.60000000000002</v>
      </c>
      <c r="F426">
        <v>235</v>
      </c>
      <c r="G426">
        <v>16542</v>
      </c>
    </row>
    <row r="427" spans="1:7" x14ac:dyDescent="0.2">
      <c r="A427" t="s">
        <v>18</v>
      </c>
      <c r="B427" s="1">
        <v>44096</v>
      </c>
      <c r="C427">
        <v>3</v>
      </c>
      <c r="D427">
        <v>474</v>
      </c>
      <c r="E427">
        <v>357.90000000000003</v>
      </c>
      <c r="F427">
        <v>217</v>
      </c>
      <c r="G427">
        <v>15672</v>
      </c>
    </row>
    <row r="428" spans="1:7" x14ac:dyDescent="0.2">
      <c r="A428" t="s">
        <v>19</v>
      </c>
      <c r="B428" s="1">
        <v>44096</v>
      </c>
      <c r="C428">
        <v>72</v>
      </c>
      <c r="D428">
        <v>2787</v>
      </c>
      <c r="E428">
        <v>1155.2</v>
      </c>
      <c r="F428">
        <v>953</v>
      </c>
      <c r="G428">
        <v>43223</v>
      </c>
    </row>
    <row r="429" spans="1:7" x14ac:dyDescent="0.2">
      <c r="A429" t="s">
        <v>20</v>
      </c>
      <c r="B429" s="1">
        <v>44096</v>
      </c>
      <c r="C429">
        <v>41</v>
      </c>
      <c r="D429">
        <v>1642</v>
      </c>
      <c r="E429">
        <v>664.80000000000007</v>
      </c>
      <c r="F429">
        <v>641</v>
      </c>
      <c r="G429">
        <v>34356</v>
      </c>
    </row>
    <row r="430" spans="1:7" x14ac:dyDescent="0.2">
      <c r="A430" t="s">
        <v>21</v>
      </c>
      <c r="B430" s="1">
        <v>44096</v>
      </c>
      <c r="C430">
        <v>8</v>
      </c>
      <c r="D430">
        <v>429</v>
      </c>
      <c r="E430">
        <v>456.6</v>
      </c>
      <c r="F430">
        <v>204</v>
      </c>
      <c r="G430">
        <v>12235</v>
      </c>
    </row>
    <row r="431" spans="1:7" x14ac:dyDescent="0.2">
      <c r="A431" t="s">
        <v>22</v>
      </c>
      <c r="B431" s="1">
        <v>44096</v>
      </c>
      <c r="C431">
        <v>0</v>
      </c>
      <c r="D431">
        <v>157</v>
      </c>
      <c r="F431">
        <v>58</v>
      </c>
      <c r="G431">
        <v>7940</v>
      </c>
    </row>
    <row r="432" spans="1:7" x14ac:dyDescent="0.2">
      <c r="A432" t="s">
        <v>23</v>
      </c>
      <c r="B432" s="1">
        <v>44096</v>
      </c>
      <c r="C432">
        <v>7</v>
      </c>
      <c r="D432">
        <v>891</v>
      </c>
      <c r="E432">
        <v>667</v>
      </c>
      <c r="F432">
        <v>240</v>
      </c>
      <c r="G432">
        <v>20538</v>
      </c>
    </row>
    <row r="433" spans="1:7" x14ac:dyDescent="0.2">
      <c r="A433" t="s">
        <v>24</v>
      </c>
      <c r="B433" s="1">
        <v>44096</v>
      </c>
      <c r="C433">
        <v>9</v>
      </c>
      <c r="D433">
        <v>1501</v>
      </c>
      <c r="E433">
        <v>1104</v>
      </c>
      <c r="F433">
        <v>265</v>
      </c>
      <c r="G433">
        <v>25817</v>
      </c>
    </row>
    <row r="434" spans="1:7" x14ac:dyDescent="0.2">
      <c r="A434" t="s">
        <v>1</v>
      </c>
      <c r="B434" s="1">
        <v>44095</v>
      </c>
      <c r="C434">
        <v>34</v>
      </c>
      <c r="D434">
        <v>549</v>
      </c>
      <c r="E434">
        <v>785.80000000000007</v>
      </c>
      <c r="F434">
        <v>407</v>
      </c>
      <c r="G434">
        <v>11498</v>
      </c>
    </row>
    <row r="435" spans="1:7" x14ac:dyDescent="0.2">
      <c r="A435" t="s">
        <v>2</v>
      </c>
      <c r="B435" s="1">
        <v>44095</v>
      </c>
      <c r="C435">
        <v>21</v>
      </c>
      <c r="D435">
        <v>830</v>
      </c>
      <c r="E435">
        <v>564.4</v>
      </c>
      <c r="F435">
        <v>377</v>
      </c>
      <c r="G435">
        <v>22789</v>
      </c>
    </row>
    <row r="436" spans="1:7" x14ac:dyDescent="0.2">
      <c r="A436" t="s">
        <v>3</v>
      </c>
      <c r="B436" s="1">
        <v>44095</v>
      </c>
      <c r="C436">
        <v>17</v>
      </c>
      <c r="D436">
        <v>1335</v>
      </c>
      <c r="E436">
        <v>737.30000000000007</v>
      </c>
      <c r="F436">
        <v>448</v>
      </c>
      <c r="G436">
        <v>29886</v>
      </c>
    </row>
    <row r="437" spans="1:7" x14ac:dyDescent="0.2">
      <c r="A437" t="s">
        <v>4</v>
      </c>
      <c r="B437" s="1">
        <v>44095</v>
      </c>
      <c r="C437">
        <v>24</v>
      </c>
      <c r="D437">
        <v>2824</v>
      </c>
      <c r="E437">
        <v>769.7</v>
      </c>
      <c r="F437">
        <v>818</v>
      </c>
      <c r="G437">
        <v>52863</v>
      </c>
    </row>
    <row r="438" spans="1:7" x14ac:dyDescent="0.2">
      <c r="A438" t="s">
        <v>5</v>
      </c>
      <c r="B438" s="1">
        <v>44095</v>
      </c>
      <c r="C438">
        <v>17</v>
      </c>
      <c r="D438">
        <v>994</v>
      </c>
      <c r="E438">
        <v>526.6</v>
      </c>
      <c r="F438">
        <v>396</v>
      </c>
      <c r="G438">
        <v>27782</v>
      </c>
    </row>
    <row r="439" spans="1:7" x14ac:dyDescent="0.2">
      <c r="A439" t="s">
        <v>6</v>
      </c>
      <c r="B439" s="1">
        <v>44095</v>
      </c>
      <c r="C439">
        <v>1</v>
      </c>
      <c r="D439">
        <v>98</v>
      </c>
      <c r="E439">
        <v>134.80000000000001</v>
      </c>
      <c r="F439">
        <v>210</v>
      </c>
      <c r="G439">
        <v>7171</v>
      </c>
    </row>
    <row r="440" spans="1:7" x14ac:dyDescent="0.2">
      <c r="A440" t="s">
        <v>7</v>
      </c>
      <c r="B440" s="1">
        <v>44095</v>
      </c>
      <c r="C440">
        <v>9</v>
      </c>
      <c r="D440">
        <v>834</v>
      </c>
      <c r="E440">
        <v>711.6</v>
      </c>
      <c r="F440">
        <v>290</v>
      </c>
      <c r="G440">
        <v>20423</v>
      </c>
    </row>
    <row r="441" spans="1:7" x14ac:dyDescent="0.2">
      <c r="A441" t="s">
        <v>8</v>
      </c>
      <c r="B441" s="1">
        <v>44095</v>
      </c>
      <c r="C441">
        <v>2</v>
      </c>
      <c r="D441">
        <v>893</v>
      </c>
      <c r="E441">
        <v>933.2</v>
      </c>
      <c r="F441">
        <v>237</v>
      </c>
      <c r="G441">
        <v>18114</v>
      </c>
    </row>
    <row r="442" spans="1:7" x14ac:dyDescent="0.2">
      <c r="A442" t="s">
        <v>9</v>
      </c>
      <c r="B442" s="1">
        <v>44095</v>
      </c>
      <c r="C442">
        <v>10</v>
      </c>
      <c r="D442">
        <v>908</v>
      </c>
      <c r="E442">
        <v>581.70000000000005</v>
      </c>
      <c r="F442">
        <v>359</v>
      </c>
      <c r="G442">
        <v>22485</v>
      </c>
    </row>
    <row r="443" spans="1:7" x14ac:dyDescent="0.2">
      <c r="A443" t="s">
        <v>10</v>
      </c>
      <c r="B443" s="1">
        <v>44095</v>
      </c>
      <c r="C443">
        <v>3</v>
      </c>
      <c r="D443">
        <v>675</v>
      </c>
      <c r="E443">
        <v>541.9</v>
      </c>
      <c r="F443">
        <v>187</v>
      </c>
      <c r="G443">
        <v>18203</v>
      </c>
    </row>
    <row r="444" spans="1:7" x14ac:dyDescent="0.2">
      <c r="A444" t="s">
        <v>11</v>
      </c>
      <c r="B444" s="1">
        <v>44095</v>
      </c>
      <c r="C444">
        <v>0</v>
      </c>
      <c r="D444">
        <v>510</v>
      </c>
      <c r="E444">
        <v>728.1</v>
      </c>
      <c r="F444">
        <v>154</v>
      </c>
      <c r="G444">
        <v>11258</v>
      </c>
    </row>
    <row r="445" spans="1:7" x14ac:dyDescent="0.2">
      <c r="A445" t="s">
        <v>12</v>
      </c>
      <c r="B445" s="1">
        <v>44095</v>
      </c>
      <c r="C445">
        <v>20</v>
      </c>
      <c r="D445">
        <v>786</v>
      </c>
      <c r="E445">
        <v>1302.9000000000001</v>
      </c>
      <c r="F445">
        <v>369</v>
      </c>
      <c r="G445">
        <v>11754</v>
      </c>
    </row>
    <row r="446" spans="1:7" x14ac:dyDescent="0.2">
      <c r="A446" t="s">
        <v>13</v>
      </c>
      <c r="B446" s="1">
        <v>44095</v>
      </c>
      <c r="C446">
        <v>0</v>
      </c>
      <c r="D446">
        <v>414</v>
      </c>
      <c r="E446">
        <v>437.70000000000005</v>
      </c>
      <c r="F446">
        <v>155</v>
      </c>
      <c r="G446">
        <v>11047</v>
      </c>
    </row>
    <row r="447" spans="1:7" x14ac:dyDescent="0.2">
      <c r="A447" t="s">
        <v>14</v>
      </c>
      <c r="B447" s="1">
        <v>44095</v>
      </c>
      <c r="C447">
        <v>10</v>
      </c>
      <c r="D447">
        <v>775</v>
      </c>
      <c r="E447">
        <v>540.80000000000007</v>
      </c>
      <c r="F447">
        <v>392</v>
      </c>
      <c r="G447">
        <v>20698</v>
      </c>
    </row>
    <row r="448" spans="1:7" x14ac:dyDescent="0.2">
      <c r="A448" t="s">
        <v>15</v>
      </c>
      <c r="B448" s="1">
        <v>44095</v>
      </c>
      <c r="C448">
        <v>10</v>
      </c>
      <c r="D448">
        <v>1149</v>
      </c>
      <c r="E448">
        <v>742.80000000000007</v>
      </c>
      <c r="F448">
        <v>374</v>
      </c>
      <c r="G448">
        <v>22061</v>
      </c>
    </row>
    <row r="449" spans="1:7" x14ac:dyDescent="0.2">
      <c r="A449" t="s">
        <v>16</v>
      </c>
      <c r="B449" s="1">
        <v>44095</v>
      </c>
      <c r="C449">
        <v>8</v>
      </c>
      <c r="D449">
        <v>187</v>
      </c>
      <c r="F449">
        <v>116</v>
      </c>
      <c r="G449">
        <v>3532</v>
      </c>
    </row>
    <row r="450" spans="1:7" x14ac:dyDescent="0.2">
      <c r="A450" t="s">
        <v>17</v>
      </c>
      <c r="B450" s="1">
        <v>44095</v>
      </c>
      <c r="C450">
        <v>1</v>
      </c>
      <c r="D450">
        <v>350</v>
      </c>
      <c r="E450">
        <v>278.2</v>
      </c>
      <c r="F450">
        <v>188</v>
      </c>
      <c r="G450">
        <v>16307</v>
      </c>
    </row>
    <row r="451" spans="1:7" x14ac:dyDescent="0.2">
      <c r="A451" t="s">
        <v>18</v>
      </c>
      <c r="B451" s="1">
        <v>44095</v>
      </c>
      <c r="C451">
        <v>6</v>
      </c>
      <c r="D451">
        <v>471</v>
      </c>
      <c r="E451">
        <v>355.6</v>
      </c>
      <c r="F451">
        <v>281</v>
      </c>
      <c r="G451">
        <v>15455</v>
      </c>
    </row>
    <row r="452" spans="1:7" x14ac:dyDescent="0.2">
      <c r="A452" t="s">
        <v>19</v>
      </c>
      <c r="B452" s="1">
        <v>44095</v>
      </c>
      <c r="C452">
        <v>66</v>
      </c>
      <c r="D452">
        <v>2715</v>
      </c>
      <c r="E452">
        <v>1125.3</v>
      </c>
      <c r="F452">
        <v>800</v>
      </c>
      <c r="G452">
        <v>42270</v>
      </c>
    </row>
    <row r="453" spans="1:7" x14ac:dyDescent="0.2">
      <c r="A453" t="s">
        <v>20</v>
      </c>
      <c r="B453" s="1">
        <v>44095</v>
      </c>
      <c r="C453">
        <v>37</v>
      </c>
      <c r="D453">
        <v>1601</v>
      </c>
      <c r="E453">
        <v>648.20000000000005</v>
      </c>
      <c r="F453">
        <v>615</v>
      </c>
      <c r="G453">
        <v>33715</v>
      </c>
    </row>
    <row r="454" spans="1:7" x14ac:dyDescent="0.2">
      <c r="A454" t="s">
        <v>21</v>
      </c>
      <c r="B454" s="1">
        <v>44095</v>
      </c>
      <c r="C454">
        <v>6</v>
      </c>
      <c r="D454">
        <v>421</v>
      </c>
      <c r="E454">
        <v>448.1</v>
      </c>
      <c r="F454">
        <v>214</v>
      </c>
      <c r="G454">
        <v>12031</v>
      </c>
    </row>
    <row r="455" spans="1:7" x14ac:dyDescent="0.2">
      <c r="A455" t="s">
        <v>22</v>
      </c>
      <c r="B455" s="1">
        <v>44095</v>
      </c>
      <c r="C455">
        <v>0</v>
      </c>
      <c r="D455">
        <v>157</v>
      </c>
      <c r="F455">
        <v>85</v>
      </c>
      <c r="G455">
        <v>7882</v>
      </c>
    </row>
    <row r="456" spans="1:7" x14ac:dyDescent="0.2">
      <c r="A456" t="s">
        <v>23</v>
      </c>
      <c r="B456" s="1">
        <v>44095</v>
      </c>
      <c r="C456">
        <v>3</v>
      </c>
      <c r="D456">
        <v>884</v>
      </c>
      <c r="E456">
        <v>661.7</v>
      </c>
      <c r="F456">
        <v>313</v>
      </c>
      <c r="G456">
        <v>20298</v>
      </c>
    </row>
    <row r="457" spans="1:7" x14ac:dyDescent="0.2">
      <c r="A457" t="s">
        <v>24</v>
      </c>
      <c r="B457" s="1">
        <v>44095</v>
      </c>
      <c r="C457">
        <v>4</v>
      </c>
      <c r="D457">
        <v>1492</v>
      </c>
      <c r="E457">
        <v>1097.4000000000001</v>
      </c>
      <c r="F457">
        <v>297</v>
      </c>
      <c r="G457">
        <v>25552</v>
      </c>
    </row>
    <row r="458" spans="1:7" x14ac:dyDescent="0.2">
      <c r="A458" t="s">
        <v>1</v>
      </c>
      <c r="B458" s="1">
        <v>44094</v>
      </c>
      <c r="C458">
        <v>37</v>
      </c>
      <c r="D458">
        <v>515</v>
      </c>
      <c r="E458">
        <v>737.2</v>
      </c>
      <c r="F458">
        <v>238</v>
      </c>
      <c r="G458">
        <v>11091</v>
      </c>
    </row>
    <row r="459" spans="1:7" x14ac:dyDescent="0.2">
      <c r="A459" t="s">
        <v>2</v>
      </c>
      <c r="B459" s="1">
        <v>44094</v>
      </c>
      <c r="C459">
        <v>19</v>
      </c>
      <c r="D459">
        <v>809</v>
      </c>
      <c r="E459">
        <v>550.20000000000005</v>
      </c>
      <c r="F459">
        <v>227</v>
      </c>
      <c r="G459">
        <v>22412</v>
      </c>
    </row>
    <row r="460" spans="1:7" x14ac:dyDescent="0.2">
      <c r="A460" t="s">
        <v>3</v>
      </c>
      <c r="B460" s="1">
        <v>44094</v>
      </c>
      <c r="C460">
        <v>10</v>
      </c>
      <c r="D460">
        <v>1318</v>
      </c>
      <c r="E460">
        <v>727.90000000000009</v>
      </c>
      <c r="F460">
        <v>283</v>
      </c>
      <c r="G460">
        <v>29438</v>
      </c>
    </row>
    <row r="461" spans="1:7" x14ac:dyDescent="0.2">
      <c r="A461" t="s">
        <v>4</v>
      </c>
      <c r="B461" s="1">
        <v>44094</v>
      </c>
      <c r="C461">
        <v>18</v>
      </c>
      <c r="D461">
        <v>2800</v>
      </c>
      <c r="E461">
        <v>763.1</v>
      </c>
      <c r="F461">
        <v>588</v>
      </c>
      <c r="G461">
        <v>52045</v>
      </c>
    </row>
    <row r="462" spans="1:7" x14ac:dyDescent="0.2">
      <c r="A462" t="s">
        <v>5</v>
      </c>
      <c r="B462" s="1">
        <v>44094</v>
      </c>
      <c r="C462">
        <v>13</v>
      </c>
      <c r="D462">
        <v>977</v>
      </c>
      <c r="E462">
        <v>517.6</v>
      </c>
      <c r="F462">
        <v>227</v>
      </c>
      <c r="G462">
        <v>27386</v>
      </c>
    </row>
    <row r="463" spans="1:7" x14ac:dyDescent="0.2">
      <c r="A463" t="s">
        <v>6</v>
      </c>
      <c r="B463" s="1">
        <v>44094</v>
      </c>
      <c r="C463">
        <v>0</v>
      </c>
      <c r="D463">
        <v>97</v>
      </c>
      <c r="E463">
        <v>133.4</v>
      </c>
      <c r="F463">
        <v>37</v>
      </c>
      <c r="G463">
        <v>6961</v>
      </c>
    </row>
    <row r="464" spans="1:7" x14ac:dyDescent="0.2">
      <c r="A464" t="s">
        <v>7</v>
      </c>
      <c r="B464" s="1">
        <v>44094</v>
      </c>
      <c r="C464">
        <v>4</v>
      </c>
      <c r="D464">
        <v>825</v>
      </c>
      <c r="E464">
        <v>703.90000000000009</v>
      </c>
      <c r="F464">
        <v>211</v>
      </c>
      <c r="G464">
        <v>20133</v>
      </c>
    </row>
    <row r="465" spans="1:7" x14ac:dyDescent="0.2">
      <c r="A465" t="s">
        <v>8</v>
      </c>
      <c r="B465" s="1">
        <v>44094</v>
      </c>
      <c r="C465">
        <v>9</v>
      </c>
      <c r="D465">
        <v>891</v>
      </c>
      <c r="E465">
        <v>931.1</v>
      </c>
      <c r="F465">
        <v>130</v>
      </c>
      <c r="G465">
        <v>17877</v>
      </c>
    </row>
    <row r="466" spans="1:7" x14ac:dyDescent="0.2">
      <c r="A466" t="s">
        <v>9</v>
      </c>
      <c r="B466" s="1">
        <v>44094</v>
      </c>
      <c r="C466">
        <v>8</v>
      </c>
      <c r="D466">
        <v>898</v>
      </c>
      <c r="E466">
        <v>575.30000000000007</v>
      </c>
      <c r="F466">
        <v>240</v>
      </c>
      <c r="G466">
        <v>22126</v>
      </c>
    </row>
    <row r="467" spans="1:7" x14ac:dyDescent="0.2">
      <c r="A467" t="s">
        <v>10</v>
      </c>
      <c r="B467" s="1">
        <v>44094</v>
      </c>
      <c r="C467">
        <v>0</v>
      </c>
      <c r="D467">
        <v>672</v>
      </c>
      <c r="E467">
        <v>539.5</v>
      </c>
      <c r="F467">
        <v>112</v>
      </c>
      <c r="G467">
        <v>18016</v>
      </c>
    </row>
    <row r="468" spans="1:7" x14ac:dyDescent="0.2">
      <c r="A468" t="s">
        <v>11</v>
      </c>
      <c r="B468" s="1">
        <v>44094</v>
      </c>
      <c r="C468">
        <v>4</v>
      </c>
      <c r="D468">
        <v>510</v>
      </c>
      <c r="E468">
        <v>728.1</v>
      </c>
      <c r="F468">
        <v>70</v>
      </c>
      <c r="G468">
        <v>11104</v>
      </c>
    </row>
    <row r="469" spans="1:7" x14ac:dyDescent="0.2">
      <c r="A469" t="s">
        <v>12</v>
      </c>
      <c r="B469" s="1">
        <v>44094</v>
      </c>
      <c r="C469">
        <v>11</v>
      </c>
      <c r="D469">
        <v>766</v>
      </c>
      <c r="E469">
        <v>1269.8000000000002</v>
      </c>
      <c r="F469">
        <v>133</v>
      </c>
      <c r="G469">
        <v>11385</v>
      </c>
    </row>
    <row r="470" spans="1:7" x14ac:dyDescent="0.2">
      <c r="A470" t="s">
        <v>13</v>
      </c>
      <c r="B470" s="1">
        <v>44094</v>
      </c>
      <c r="C470">
        <v>1</v>
      </c>
      <c r="D470">
        <v>414</v>
      </c>
      <c r="E470">
        <v>437.70000000000005</v>
      </c>
      <c r="F470">
        <v>108</v>
      </c>
      <c r="G470">
        <v>10892</v>
      </c>
    </row>
    <row r="471" spans="1:7" x14ac:dyDescent="0.2">
      <c r="A471" t="s">
        <v>14</v>
      </c>
      <c r="B471" s="1">
        <v>44094</v>
      </c>
      <c r="C471">
        <v>5</v>
      </c>
      <c r="D471">
        <v>765</v>
      </c>
      <c r="E471">
        <v>533.80000000000007</v>
      </c>
      <c r="F471">
        <v>153</v>
      </c>
      <c r="G471">
        <v>20306</v>
      </c>
    </row>
    <row r="472" spans="1:7" x14ac:dyDescent="0.2">
      <c r="A472" t="s">
        <v>15</v>
      </c>
      <c r="B472" s="1">
        <v>44094</v>
      </c>
      <c r="C472">
        <v>11</v>
      </c>
      <c r="D472">
        <v>1139</v>
      </c>
      <c r="E472">
        <v>736.40000000000009</v>
      </c>
      <c r="F472">
        <v>258</v>
      </c>
      <c r="G472">
        <v>21687</v>
      </c>
    </row>
    <row r="473" spans="1:7" x14ac:dyDescent="0.2">
      <c r="A473" t="s">
        <v>16</v>
      </c>
      <c r="B473" s="1">
        <v>44094</v>
      </c>
      <c r="C473">
        <v>10</v>
      </c>
      <c r="D473">
        <v>179</v>
      </c>
      <c r="F473">
        <v>88</v>
      </c>
      <c r="G473">
        <v>3416</v>
      </c>
    </row>
    <row r="474" spans="1:7" x14ac:dyDescent="0.2">
      <c r="A474" t="s">
        <v>17</v>
      </c>
      <c r="B474" s="1">
        <v>44094</v>
      </c>
      <c r="C474">
        <v>2</v>
      </c>
      <c r="D474">
        <v>349</v>
      </c>
      <c r="E474">
        <v>277.40000000000003</v>
      </c>
      <c r="F474">
        <v>138</v>
      </c>
      <c r="G474">
        <v>16119</v>
      </c>
    </row>
    <row r="475" spans="1:7" x14ac:dyDescent="0.2">
      <c r="A475" t="s">
        <v>18</v>
      </c>
      <c r="B475" s="1">
        <v>44094</v>
      </c>
      <c r="C475">
        <v>2</v>
      </c>
      <c r="D475">
        <v>465</v>
      </c>
      <c r="E475">
        <v>351.1</v>
      </c>
      <c r="F475">
        <v>125</v>
      </c>
      <c r="G475">
        <v>15174</v>
      </c>
    </row>
    <row r="476" spans="1:7" x14ac:dyDescent="0.2">
      <c r="A476" t="s">
        <v>19</v>
      </c>
      <c r="B476" s="1">
        <v>44094</v>
      </c>
      <c r="C476">
        <v>50</v>
      </c>
      <c r="D476">
        <v>2649</v>
      </c>
      <c r="E476">
        <v>1098</v>
      </c>
      <c r="F476">
        <v>530</v>
      </c>
      <c r="G476">
        <v>41470</v>
      </c>
    </row>
    <row r="477" spans="1:7" x14ac:dyDescent="0.2">
      <c r="A477" t="s">
        <v>20</v>
      </c>
      <c r="B477" s="1">
        <v>44094</v>
      </c>
      <c r="C477">
        <v>25</v>
      </c>
      <c r="D477">
        <v>1564</v>
      </c>
      <c r="E477">
        <v>633.20000000000005</v>
      </c>
      <c r="F477">
        <v>342</v>
      </c>
      <c r="G477">
        <v>33100</v>
      </c>
    </row>
    <row r="478" spans="1:7" x14ac:dyDescent="0.2">
      <c r="A478" t="s">
        <v>21</v>
      </c>
      <c r="B478" s="1">
        <v>44094</v>
      </c>
      <c r="C478">
        <v>4</v>
      </c>
      <c r="D478">
        <v>415</v>
      </c>
      <c r="E478">
        <v>441.70000000000005</v>
      </c>
      <c r="F478">
        <v>112</v>
      </c>
      <c r="G478">
        <v>11817</v>
      </c>
    </row>
    <row r="479" spans="1:7" x14ac:dyDescent="0.2">
      <c r="A479" t="s">
        <v>22</v>
      </c>
      <c r="B479" s="1">
        <v>44094</v>
      </c>
      <c r="C479">
        <v>0</v>
      </c>
      <c r="D479">
        <v>157</v>
      </c>
      <c r="F479">
        <v>48</v>
      </c>
      <c r="G479">
        <v>7797</v>
      </c>
    </row>
    <row r="480" spans="1:7" x14ac:dyDescent="0.2">
      <c r="A480" t="s">
        <v>23</v>
      </c>
      <c r="B480" s="1">
        <v>44094</v>
      </c>
      <c r="C480">
        <v>6</v>
      </c>
      <c r="D480">
        <v>881</v>
      </c>
      <c r="E480">
        <v>659.5</v>
      </c>
      <c r="F480">
        <v>209</v>
      </c>
      <c r="G480">
        <v>19985</v>
      </c>
    </row>
    <row r="481" spans="1:7" x14ac:dyDescent="0.2">
      <c r="A481" t="s">
        <v>24</v>
      </c>
      <c r="B481" s="1">
        <v>44094</v>
      </c>
      <c r="C481">
        <v>3</v>
      </c>
      <c r="D481">
        <v>1488</v>
      </c>
      <c r="E481">
        <v>1094.5</v>
      </c>
      <c r="F481">
        <v>143</v>
      </c>
      <c r="G481">
        <v>25255</v>
      </c>
    </row>
    <row r="482" spans="1:7" x14ac:dyDescent="0.2">
      <c r="A482" t="s">
        <v>1</v>
      </c>
      <c r="B482" s="1">
        <v>44093</v>
      </c>
      <c r="C482">
        <v>23</v>
      </c>
      <c r="D482">
        <v>478</v>
      </c>
      <c r="E482">
        <v>684.2</v>
      </c>
      <c r="F482">
        <v>153</v>
      </c>
      <c r="G482">
        <v>10853</v>
      </c>
    </row>
    <row r="483" spans="1:7" x14ac:dyDescent="0.2">
      <c r="A483" t="s">
        <v>2</v>
      </c>
      <c r="B483" s="1">
        <v>44093</v>
      </c>
      <c r="C483">
        <v>25</v>
      </c>
      <c r="D483">
        <v>790</v>
      </c>
      <c r="E483">
        <v>537.20000000000005</v>
      </c>
      <c r="F483">
        <v>277</v>
      </c>
      <c r="G483">
        <v>22185</v>
      </c>
    </row>
    <row r="484" spans="1:7" x14ac:dyDescent="0.2">
      <c r="A484" t="s">
        <v>3</v>
      </c>
      <c r="B484" s="1">
        <v>44093</v>
      </c>
      <c r="C484">
        <v>12</v>
      </c>
      <c r="D484">
        <v>1308</v>
      </c>
      <c r="E484">
        <v>722.40000000000009</v>
      </c>
      <c r="F484">
        <v>313</v>
      </c>
      <c r="G484">
        <v>29155</v>
      </c>
    </row>
    <row r="485" spans="1:7" x14ac:dyDescent="0.2">
      <c r="A485" t="s">
        <v>4</v>
      </c>
      <c r="B485" s="1">
        <v>44093</v>
      </c>
      <c r="C485">
        <v>28</v>
      </c>
      <c r="D485">
        <v>2782</v>
      </c>
      <c r="E485">
        <v>758.2</v>
      </c>
      <c r="F485">
        <v>571</v>
      </c>
      <c r="G485">
        <v>51457</v>
      </c>
    </row>
    <row r="486" spans="1:7" x14ac:dyDescent="0.2">
      <c r="A486" t="s">
        <v>5</v>
      </c>
      <c r="B486" s="1">
        <v>44093</v>
      </c>
      <c r="C486">
        <v>15</v>
      </c>
      <c r="D486">
        <v>964</v>
      </c>
      <c r="E486">
        <v>510.70000000000005</v>
      </c>
      <c r="F486">
        <v>284</v>
      </c>
      <c r="G486">
        <v>27159</v>
      </c>
    </row>
    <row r="487" spans="1:7" x14ac:dyDescent="0.2">
      <c r="A487" t="s">
        <v>6</v>
      </c>
      <c r="B487" s="1">
        <v>44093</v>
      </c>
      <c r="C487">
        <v>1</v>
      </c>
      <c r="D487">
        <v>97</v>
      </c>
      <c r="E487">
        <v>133.4</v>
      </c>
      <c r="F487">
        <v>43</v>
      </c>
      <c r="G487">
        <v>6924</v>
      </c>
    </row>
    <row r="488" spans="1:7" x14ac:dyDescent="0.2">
      <c r="A488" t="s">
        <v>7</v>
      </c>
      <c r="B488" s="1">
        <v>44093</v>
      </c>
      <c r="C488">
        <v>8</v>
      </c>
      <c r="D488">
        <v>821</v>
      </c>
      <c r="E488">
        <v>700.5</v>
      </c>
      <c r="F488">
        <v>204</v>
      </c>
      <c r="G488">
        <v>19922</v>
      </c>
    </row>
    <row r="489" spans="1:7" x14ac:dyDescent="0.2">
      <c r="A489" t="s">
        <v>8</v>
      </c>
      <c r="B489" s="1">
        <v>44093</v>
      </c>
      <c r="C489">
        <v>4</v>
      </c>
      <c r="D489">
        <v>882</v>
      </c>
      <c r="E489">
        <v>921.7</v>
      </c>
      <c r="F489">
        <v>151</v>
      </c>
      <c r="G489">
        <v>17747</v>
      </c>
    </row>
    <row r="490" spans="1:7" x14ac:dyDescent="0.2">
      <c r="A490" t="s">
        <v>9</v>
      </c>
      <c r="B490" s="1">
        <v>44093</v>
      </c>
      <c r="C490">
        <v>6</v>
      </c>
      <c r="D490">
        <v>890</v>
      </c>
      <c r="E490">
        <v>570.1</v>
      </c>
      <c r="F490">
        <v>205</v>
      </c>
      <c r="G490">
        <v>21886</v>
      </c>
    </row>
    <row r="491" spans="1:7" x14ac:dyDescent="0.2">
      <c r="A491" t="s">
        <v>10</v>
      </c>
      <c r="B491" s="1">
        <v>44093</v>
      </c>
      <c r="C491">
        <v>1</v>
      </c>
      <c r="D491">
        <v>672</v>
      </c>
      <c r="E491">
        <v>539.5</v>
      </c>
      <c r="F491">
        <v>101</v>
      </c>
      <c r="G491">
        <v>17904</v>
      </c>
    </row>
    <row r="492" spans="1:7" x14ac:dyDescent="0.2">
      <c r="A492" t="s">
        <v>11</v>
      </c>
      <c r="B492" s="1">
        <v>44093</v>
      </c>
      <c r="C492">
        <v>4</v>
      </c>
      <c r="D492">
        <v>506</v>
      </c>
      <c r="E492">
        <v>722.40000000000009</v>
      </c>
      <c r="F492">
        <v>116</v>
      </c>
      <c r="G492">
        <v>11034</v>
      </c>
    </row>
    <row r="493" spans="1:7" x14ac:dyDescent="0.2">
      <c r="A493" t="s">
        <v>12</v>
      </c>
      <c r="B493" s="1">
        <v>44093</v>
      </c>
      <c r="C493">
        <v>19</v>
      </c>
      <c r="D493">
        <v>755</v>
      </c>
      <c r="E493">
        <v>1251.5</v>
      </c>
      <c r="F493">
        <v>141</v>
      </c>
      <c r="G493">
        <v>11252</v>
      </c>
    </row>
    <row r="494" spans="1:7" x14ac:dyDescent="0.2">
      <c r="A494" t="s">
        <v>13</v>
      </c>
      <c r="B494" s="1">
        <v>44093</v>
      </c>
      <c r="C494">
        <v>2</v>
      </c>
      <c r="D494">
        <v>413</v>
      </c>
      <c r="E494">
        <v>436.6</v>
      </c>
      <c r="F494">
        <v>80</v>
      </c>
      <c r="G494">
        <v>10784</v>
      </c>
    </row>
    <row r="495" spans="1:7" x14ac:dyDescent="0.2">
      <c r="A495" t="s">
        <v>14</v>
      </c>
      <c r="B495" s="1">
        <v>44093</v>
      </c>
      <c r="C495">
        <v>4</v>
      </c>
      <c r="D495">
        <v>760</v>
      </c>
      <c r="E495">
        <v>530.30000000000007</v>
      </c>
      <c r="F495">
        <v>195</v>
      </c>
      <c r="G495">
        <v>20153</v>
      </c>
    </row>
    <row r="496" spans="1:7" x14ac:dyDescent="0.2">
      <c r="A496" t="s">
        <v>15</v>
      </c>
      <c r="B496" s="1">
        <v>44093</v>
      </c>
      <c r="C496">
        <v>6</v>
      </c>
      <c r="D496">
        <v>1128</v>
      </c>
      <c r="E496">
        <v>729.30000000000007</v>
      </c>
      <c r="F496">
        <v>242</v>
      </c>
      <c r="G496">
        <v>21429</v>
      </c>
    </row>
    <row r="497" spans="1:7" x14ac:dyDescent="0.2">
      <c r="A497" t="s">
        <v>16</v>
      </c>
      <c r="B497" s="1">
        <v>44093</v>
      </c>
      <c r="C497">
        <v>4</v>
      </c>
      <c r="D497">
        <v>169</v>
      </c>
      <c r="F497">
        <v>64</v>
      </c>
      <c r="G497">
        <v>3328</v>
      </c>
    </row>
    <row r="498" spans="1:7" x14ac:dyDescent="0.2">
      <c r="A498" t="s">
        <v>17</v>
      </c>
      <c r="B498" s="1">
        <v>44093</v>
      </c>
      <c r="C498">
        <v>1</v>
      </c>
      <c r="D498">
        <v>347</v>
      </c>
      <c r="E498">
        <v>275.8</v>
      </c>
      <c r="F498">
        <v>90</v>
      </c>
      <c r="G498">
        <v>15981</v>
      </c>
    </row>
    <row r="499" spans="1:7" x14ac:dyDescent="0.2">
      <c r="A499" t="s">
        <v>18</v>
      </c>
      <c r="B499" s="1">
        <v>44093</v>
      </c>
      <c r="C499">
        <v>1</v>
      </c>
      <c r="D499">
        <v>463</v>
      </c>
      <c r="E499">
        <v>349.6</v>
      </c>
      <c r="F499">
        <v>76</v>
      </c>
      <c r="G499">
        <v>15049</v>
      </c>
    </row>
    <row r="500" spans="1:7" x14ac:dyDescent="0.2">
      <c r="A500" t="s">
        <v>19</v>
      </c>
      <c r="B500" s="1">
        <v>44093</v>
      </c>
      <c r="C500">
        <v>79</v>
      </c>
      <c r="D500">
        <v>2599</v>
      </c>
      <c r="E500">
        <v>1077.2</v>
      </c>
      <c r="F500">
        <v>629</v>
      </c>
      <c r="G500">
        <v>40940</v>
      </c>
    </row>
    <row r="501" spans="1:7" x14ac:dyDescent="0.2">
      <c r="A501" t="s">
        <v>20</v>
      </c>
      <c r="B501" s="1">
        <v>44093</v>
      </c>
      <c r="C501">
        <v>25</v>
      </c>
      <c r="D501">
        <v>1539</v>
      </c>
      <c r="E501">
        <v>623.1</v>
      </c>
      <c r="F501">
        <v>387</v>
      </c>
      <c r="G501">
        <v>32758</v>
      </c>
    </row>
    <row r="502" spans="1:7" x14ac:dyDescent="0.2">
      <c r="A502" t="s">
        <v>21</v>
      </c>
      <c r="B502" s="1">
        <v>44093</v>
      </c>
      <c r="C502">
        <v>8</v>
      </c>
      <c r="D502">
        <v>411</v>
      </c>
      <c r="E502">
        <v>437.40000000000003</v>
      </c>
      <c r="F502">
        <v>89</v>
      </c>
      <c r="G502">
        <v>11705</v>
      </c>
    </row>
    <row r="503" spans="1:7" x14ac:dyDescent="0.2">
      <c r="A503" t="s">
        <v>22</v>
      </c>
      <c r="B503" s="1">
        <v>44093</v>
      </c>
      <c r="C503">
        <v>0</v>
      </c>
      <c r="D503">
        <v>157</v>
      </c>
      <c r="F503">
        <v>37</v>
      </c>
      <c r="G503">
        <v>7749</v>
      </c>
    </row>
    <row r="504" spans="1:7" x14ac:dyDescent="0.2">
      <c r="A504" t="s">
        <v>23</v>
      </c>
      <c r="B504" s="1">
        <v>44093</v>
      </c>
      <c r="C504">
        <v>4</v>
      </c>
      <c r="D504">
        <v>875</v>
      </c>
      <c r="E504">
        <v>655</v>
      </c>
      <c r="F504">
        <v>162</v>
      </c>
      <c r="G504">
        <v>19776</v>
      </c>
    </row>
    <row r="505" spans="1:7" x14ac:dyDescent="0.2">
      <c r="A505" t="s">
        <v>24</v>
      </c>
      <c r="B505" s="1">
        <v>44093</v>
      </c>
      <c r="C505">
        <v>0</v>
      </c>
      <c r="D505">
        <v>1485</v>
      </c>
      <c r="E505">
        <v>1092.3</v>
      </c>
      <c r="F505">
        <v>147</v>
      </c>
      <c r="G505">
        <v>25112</v>
      </c>
    </row>
    <row r="506" spans="1:7" x14ac:dyDescent="0.2">
      <c r="A506" t="s">
        <v>1</v>
      </c>
      <c r="B506" s="1">
        <v>44092</v>
      </c>
      <c r="C506">
        <v>11</v>
      </c>
      <c r="D506">
        <v>455</v>
      </c>
      <c r="E506">
        <v>651.30000000000007</v>
      </c>
      <c r="F506">
        <v>147</v>
      </c>
      <c r="G506">
        <v>10700</v>
      </c>
    </row>
    <row r="507" spans="1:7" x14ac:dyDescent="0.2">
      <c r="A507" t="s">
        <v>2</v>
      </c>
      <c r="B507" s="1">
        <v>44092</v>
      </c>
      <c r="C507">
        <v>21</v>
      </c>
      <c r="D507">
        <v>765</v>
      </c>
      <c r="E507">
        <v>520.20000000000005</v>
      </c>
      <c r="F507">
        <v>408</v>
      </c>
      <c r="G507">
        <v>21908</v>
      </c>
    </row>
    <row r="508" spans="1:7" x14ac:dyDescent="0.2">
      <c r="A508" t="s">
        <v>3</v>
      </c>
      <c r="B508" s="1">
        <v>44092</v>
      </c>
      <c r="C508">
        <v>14</v>
      </c>
      <c r="D508">
        <v>1296</v>
      </c>
      <c r="E508">
        <v>715.7</v>
      </c>
      <c r="F508">
        <v>343</v>
      </c>
      <c r="G508">
        <v>28842</v>
      </c>
    </row>
    <row r="509" spans="1:7" x14ac:dyDescent="0.2">
      <c r="A509" t="s">
        <v>4</v>
      </c>
      <c r="B509" s="1">
        <v>44092</v>
      </c>
      <c r="C509">
        <v>19</v>
      </c>
      <c r="D509">
        <v>2754</v>
      </c>
      <c r="E509">
        <v>750.6</v>
      </c>
      <c r="F509">
        <v>802</v>
      </c>
      <c r="G509">
        <v>50886</v>
      </c>
    </row>
    <row r="510" spans="1:7" x14ac:dyDescent="0.2">
      <c r="A510" t="s">
        <v>5</v>
      </c>
      <c r="B510" s="1">
        <v>44092</v>
      </c>
      <c r="C510">
        <v>20</v>
      </c>
      <c r="D510">
        <v>949</v>
      </c>
      <c r="E510">
        <v>502.70000000000005</v>
      </c>
      <c r="F510">
        <v>423</v>
      </c>
      <c r="G510">
        <v>26875</v>
      </c>
    </row>
    <row r="511" spans="1:7" x14ac:dyDescent="0.2">
      <c r="A511" t="s">
        <v>6</v>
      </c>
      <c r="B511" s="1">
        <v>44092</v>
      </c>
      <c r="C511">
        <v>1</v>
      </c>
      <c r="D511">
        <v>96</v>
      </c>
      <c r="E511">
        <v>132.1</v>
      </c>
      <c r="F511">
        <v>81</v>
      </c>
      <c r="G511">
        <v>6881</v>
      </c>
    </row>
    <row r="512" spans="1:7" x14ac:dyDescent="0.2">
      <c r="A512" t="s">
        <v>7</v>
      </c>
      <c r="B512" s="1">
        <v>44092</v>
      </c>
      <c r="C512">
        <v>7</v>
      </c>
      <c r="D512">
        <v>813</v>
      </c>
      <c r="E512">
        <v>693.7</v>
      </c>
      <c r="F512">
        <v>241</v>
      </c>
      <c r="G512">
        <v>19718</v>
      </c>
    </row>
    <row r="513" spans="1:7" x14ac:dyDescent="0.2">
      <c r="A513" t="s">
        <v>8</v>
      </c>
      <c r="B513" s="1">
        <v>44092</v>
      </c>
      <c r="C513">
        <v>5</v>
      </c>
      <c r="D513">
        <v>878</v>
      </c>
      <c r="E513">
        <v>917.5</v>
      </c>
      <c r="F513">
        <v>191</v>
      </c>
      <c r="G513">
        <v>17596</v>
      </c>
    </row>
    <row r="514" spans="1:7" x14ac:dyDescent="0.2">
      <c r="A514" t="s">
        <v>9</v>
      </c>
      <c r="B514" s="1">
        <v>44092</v>
      </c>
      <c r="C514">
        <v>12</v>
      </c>
      <c r="D514">
        <v>884</v>
      </c>
      <c r="E514">
        <v>566.30000000000007</v>
      </c>
      <c r="F514">
        <v>343</v>
      </c>
      <c r="G514">
        <v>21681</v>
      </c>
    </row>
    <row r="515" spans="1:7" x14ac:dyDescent="0.2">
      <c r="A515" t="s">
        <v>10</v>
      </c>
      <c r="B515" s="1">
        <v>44092</v>
      </c>
      <c r="C515">
        <v>1</v>
      </c>
      <c r="D515">
        <v>671</v>
      </c>
      <c r="E515">
        <v>538.70000000000005</v>
      </c>
      <c r="F515">
        <v>183</v>
      </c>
      <c r="G515">
        <v>17803</v>
      </c>
    </row>
    <row r="516" spans="1:7" x14ac:dyDescent="0.2">
      <c r="A516" t="s">
        <v>11</v>
      </c>
      <c r="B516" s="1">
        <v>44092</v>
      </c>
      <c r="C516">
        <v>4</v>
      </c>
      <c r="D516">
        <v>502</v>
      </c>
      <c r="E516">
        <v>716.7</v>
      </c>
      <c r="F516">
        <v>119</v>
      </c>
      <c r="G516">
        <v>10918</v>
      </c>
    </row>
    <row r="517" spans="1:7" x14ac:dyDescent="0.2">
      <c r="A517" t="s">
        <v>12</v>
      </c>
      <c r="B517" s="1">
        <v>44092</v>
      </c>
      <c r="C517">
        <v>17</v>
      </c>
      <c r="D517">
        <v>736</v>
      </c>
      <c r="E517">
        <v>1220</v>
      </c>
      <c r="F517">
        <v>251</v>
      </c>
      <c r="G517">
        <v>11111</v>
      </c>
    </row>
    <row r="518" spans="1:7" x14ac:dyDescent="0.2">
      <c r="A518" t="s">
        <v>13</v>
      </c>
      <c r="B518" s="1">
        <v>44092</v>
      </c>
      <c r="C518">
        <v>2</v>
      </c>
      <c r="D518">
        <v>411</v>
      </c>
      <c r="E518">
        <v>434.5</v>
      </c>
      <c r="F518">
        <v>202</v>
      </c>
      <c r="G518">
        <v>10704</v>
      </c>
    </row>
    <row r="519" spans="1:7" x14ac:dyDescent="0.2">
      <c r="A519" t="s">
        <v>14</v>
      </c>
      <c r="B519" s="1">
        <v>44092</v>
      </c>
      <c r="C519">
        <v>5</v>
      </c>
      <c r="D519">
        <v>756</v>
      </c>
      <c r="E519">
        <v>527.5</v>
      </c>
      <c r="F519">
        <v>228</v>
      </c>
      <c r="G519">
        <v>19958</v>
      </c>
    </row>
    <row r="520" spans="1:7" x14ac:dyDescent="0.2">
      <c r="A520" t="s">
        <v>15</v>
      </c>
      <c r="B520" s="1">
        <v>44092</v>
      </c>
      <c r="C520">
        <v>16</v>
      </c>
      <c r="D520">
        <v>1122</v>
      </c>
      <c r="E520">
        <v>725.40000000000009</v>
      </c>
      <c r="F520">
        <v>446</v>
      </c>
      <c r="G520">
        <v>21187</v>
      </c>
    </row>
    <row r="521" spans="1:7" x14ac:dyDescent="0.2">
      <c r="A521" t="s">
        <v>16</v>
      </c>
      <c r="B521" s="1">
        <v>44092</v>
      </c>
      <c r="C521">
        <v>4</v>
      </c>
      <c r="D521">
        <v>165</v>
      </c>
      <c r="F521">
        <v>111</v>
      </c>
      <c r="G521">
        <v>3264</v>
      </c>
    </row>
    <row r="522" spans="1:7" x14ac:dyDescent="0.2">
      <c r="A522" t="s">
        <v>17</v>
      </c>
      <c r="B522" s="1">
        <v>44092</v>
      </c>
      <c r="C522">
        <v>7</v>
      </c>
      <c r="D522">
        <v>346</v>
      </c>
      <c r="E522">
        <v>275</v>
      </c>
      <c r="F522">
        <v>242</v>
      </c>
      <c r="G522">
        <v>15891</v>
      </c>
    </row>
    <row r="523" spans="1:7" x14ac:dyDescent="0.2">
      <c r="A523" t="s">
        <v>18</v>
      </c>
      <c r="B523" s="1">
        <v>44092</v>
      </c>
      <c r="C523">
        <v>0</v>
      </c>
      <c r="D523">
        <v>462</v>
      </c>
      <c r="E523">
        <v>348.90000000000003</v>
      </c>
      <c r="F523">
        <v>198</v>
      </c>
      <c r="G523">
        <v>14973</v>
      </c>
    </row>
    <row r="524" spans="1:7" x14ac:dyDescent="0.2">
      <c r="A524" t="s">
        <v>19</v>
      </c>
      <c r="B524" s="1">
        <v>44092</v>
      </c>
      <c r="C524">
        <v>48</v>
      </c>
      <c r="D524">
        <v>2520</v>
      </c>
      <c r="E524">
        <v>1044.5</v>
      </c>
      <c r="F524">
        <v>818</v>
      </c>
      <c r="G524">
        <v>40311</v>
      </c>
    </row>
    <row r="525" spans="1:7" x14ac:dyDescent="0.2">
      <c r="A525" t="s">
        <v>20</v>
      </c>
      <c r="B525" s="1">
        <v>44092</v>
      </c>
      <c r="C525">
        <v>18</v>
      </c>
      <c r="D525">
        <v>1514</v>
      </c>
      <c r="E525">
        <v>613</v>
      </c>
      <c r="F525">
        <v>538</v>
      </c>
      <c r="G525">
        <v>32371</v>
      </c>
    </row>
    <row r="526" spans="1:7" x14ac:dyDescent="0.2">
      <c r="A526" t="s">
        <v>21</v>
      </c>
      <c r="B526" s="1">
        <v>44092</v>
      </c>
      <c r="C526">
        <v>1</v>
      </c>
      <c r="D526">
        <v>403</v>
      </c>
      <c r="E526">
        <v>428.90000000000003</v>
      </c>
      <c r="F526">
        <v>178</v>
      </c>
      <c r="G526">
        <v>11616</v>
      </c>
    </row>
    <row r="527" spans="1:7" x14ac:dyDescent="0.2">
      <c r="A527" t="s">
        <v>22</v>
      </c>
      <c r="B527" s="1">
        <v>44092</v>
      </c>
      <c r="C527">
        <v>0</v>
      </c>
      <c r="D527">
        <v>157</v>
      </c>
      <c r="F527">
        <v>76</v>
      </c>
      <c r="G527">
        <v>7712</v>
      </c>
    </row>
    <row r="528" spans="1:7" x14ac:dyDescent="0.2">
      <c r="A528" t="s">
        <v>23</v>
      </c>
      <c r="B528" s="1">
        <v>44092</v>
      </c>
      <c r="C528">
        <v>11</v>
      </c>
      <c r="D528">
        <v>871</v>
      </c>
      <c r="E528">
        <v>652</v>
      </c>
      <c r="F528">
        <v>270</v>
      </c>
      <c r="G528">
        <v>19614</v>
      </c>
    </row>
    <row r="529" spans="1:7" x14ac:dyDescent="0.2">
      <c r="A529" t="s">
        <v>24</v>
      </c>
      <c r="B529" s="1">
        <v>44092</v>
      </c>
      <c r="C529">
        <v>2</v>
      </c>
      <c r="D529">
        <v>1485</v>
      </c>
      <c r="E529">
        <v>1092.3</v>
      </c>
      <c r="F529">
        <v>302</v>
      </c>
      <c r="G529">
        <v>24965</v>
      </c>
    </row>
    <row r="530" spans="1:7" x14ac:dyDescent="0.2">
      <c r="A530" t="s">
        <v>1</v>
      </c>
      <c r="B530" s="1">
        <v>44091</v>
      </c>
      <c r="C530">
        <v>11</v>
      </c>
      <c r="D530">
        <v>444</v>
      </c>
      <c r="E530">
        <v>635.5</v>
      </c>
      <c r="F530">
        <v>161</v>
      </c>
      <c r="G530">
        <v>10553</v>
      </c>
    </row>
    <row r="531" spans="1:7" x14ac:dyDescent="0.2">
      <c r="A531" t="s">
        <v>2</v>
      </c>
      <c r="B531" s="1">
        <v>44091</v>
      </c>
      <c r="C531">
        <v>26</v>
      </c>
      <c r="D531">
        <v>744</v>
      </c>
      <c r="E531">
        <v>506</v>
      </c>
      <c r="F531">
        <v>445</v>
      </c>
      <c r="G531">
        <v>21500</v>
      </c>
    </row>
    <row r="532" spans="1:7" x14ac:dyDescent="0.2">
      <c r="A532" t="s">
        <v>3</v>
      </c>
      <c r="B532" s="1">
        <v>44091</v>
      </c>
      <c r="C532">
        <v>12</v>
      </c>
      <c r="D532">
        <v>1282</v>
      </c>
      <c r="E532">
        <v>708</v>
      </c>
      <c r="F532">
        <v>521</v>
      </c>
      <c r="G532">
        <v>28499</v>
      </c>
    </row>
    <row r="533" spans="1:7" x14ac:dyDescent="0.2">
      <c r="A533" t="s">
        <v>4</v>
      </c>
      <c r="B533" s="1">
        <v>44091</v>
      </c>
      <c r="C533">
        <v>30</v>
      </c>
      <c r="D533">
        <v>2735</v>
      </c>
      <c r="E533">
        <v>745.40000000000009</v>
      </c>
      <c r="F533">
        <v>754</v>
      </c>
      <c r="G533">
        <v>50084</v>
      </c>
    </row>
    <row r="534" spans="1:7" x14ac:dyDescent="0.2">
      <c r="A534" t="s">
        <v>5</v>
      </c>
      <c r="B534" s="1">
        <v>44091</v>
      </c>
      <c r="C534">
        <v>15</v>
      </c>
      <c r="D534">
        <v>929</v>
      </c>
      <c r="E534">
        <v>492.1</v>
      </c>
      <c r="F534">
        <v>349</v>
      </c>
      <c r="G534">
        <v>26452</v>
      </c>
    </row>
    <row r="535" spans="1:7" x14ac:dyDescent="0.2">
      <c r="A535" t="s">
        <v>6</v>
      </c>
      <c r="B535" s="1">
        <v>44091</v>
      </c>
      <c r="C535">
        <v>0</v>
      </c>
      <c r="D535">
        <v>95</v>
      </c>
      <c r="E535">
        <v>130.70000000000002</v>
      </c>
      <c r="F535">
        <v>60</v>
      </c>
      <c r="G535">
        <v>6800</v>
      </c>
    </row>
    <row r="536" spans="1:7" x14ac:dyDescent="0.2">
      <c r="A536" t="s">
        <v>7</v>
      </c>
      <c r="B536" s="1">
        <v>44091</v>
      </c>
      <c r="C536">
        <v>5</v>
      </c>
      <c r="D536">
        <v>806</v>
      </c>
      <c r="E536">
        <v>687.7</v>
      </c>
      <c r="F536">
        <v>280</v>
      </c>
      <c r="G536">
        <v>19477</v>
      </c>
    </row>
    <row r="537" spans="1:7" x14ac:dyDescent="0.2">
      <c r="A537" t="s">
        <v>8</v>
      </c>
      <c r="B537" s="1">
        <v>44091</v>
      </c>
      <c r="C537">
        <v>7</v>
      </c>
      <c r="D537">
        <v>873</v>
      </c>
      <c r="E537">
        <v>912.30000000000007</v>
      </c>
      <c r="F537">
        <v>196</v>
      </c>
      <c r="G537">
        <v>17405</v>
      </c>
    </row>
    <row r="538" spans="1:7" x14ac:dyDescent="0.2">
      <c r="A538" t="s">
        <v>9</v>
      </c>
      <c r="B538" s="1">
        <v>44091</v>
      </c>
      <c r="C538">
        <v>7</v>
      </c>
      <c r="D538">
        <v>872</v>
      </c>
      <c r="E538">
        <v>558.6</v>
      </c>
      <c r="F538">
        <v>362</v>
      </c>
      <c r="G538">
        <v>21338</v>
      </c>
    </row>
    <row r="539" spans="1:7" x14ac:dyDescent="0.2">
      <c r="A539" t="s">
        <v>10</v>
      </c>
      <c r="B539" s="1">
        <v>44091</v>
      </c>
      <c r="C539">
        <v>4</v>
      </c>
      <c r="D539">
        <v>670</v>
      </c>
      <c r="E539">
        <v>537.9</v>
      </c>
      <c r="F539">
        <v>241</v>
      </c>
      <c r="G539">
        <v>17620</v>
      </c>
    </row>
    <row r="540" spans="1:7" x14ac:dyDescent="0.2">
      <c r="A540" t="s">
        <v>11</v>
      </c>
      <c r="B540" s="1">
        <v>44091</v>
      </c>
      <c r="C540">
        <v>2</v>
      </c>
      <c r="D540">
        <v>498</v>
      </c>
      <c r="E540">
        <v>711</v>
      </c>
      <c r="F540">
        <v>119</v>
      </c>
      <c r="G540">
        <v>10799</v>
      </c>
    </row>
    <row r="541" spans="1:7" x14ac:dyDescent="0.2">
      <c r="A541" t="s">
        <v>12</v>
      </c>
      <c r="B541" s="1">
        <v>44091</v>
      </c>
      <c r="C541">
        <v>7</v>
      </c>
      <c r="D541">
        <v>719</v>
      </c>
      <c r="E541">
        <v>1191.9000000000001</v>
      </c>
      <c r="F541">
        <v>222</v>
      </c>
      <c r="G541">
        <v>10860</v>
      </c>
    </row>
    <row r="542" spans="1:7" x14ac:dyDescent="0.2">
      <c r="A542" t="s">
        <v>13</v>
      </c>
      <c r="B542" s="1">
        <v>44091</v>
      </c>
      <c r="C542">
        <v>2</v>
      </c>
      <c r="D542">
        <v>409</v>
      </c>
      <c r="E542">
        <v>432.40000000000003</v>
      </c>
      <c r="F542">
        <v>141</v>
      </c>
      <c r="G542">
        <v>10502</v>
      </c>
    </row>
    <row r="543" spans="1:7" x14ac:dyDescent="0.2">
      <c r="A543" t="s">
        <v>14</v>
      </c>
      <c r="B543" s="1">
        <v>44091</v>
      </c>
      <c r="C543">
        <v>3</v>
      </c>
      <c r="D543">
        <v>751</v>
      </c>
      <c r="E543">
        <v>524</v>
      </c>
      <c r="F543">
        <v>257</v>
      </c>
      <c r="G543">
        <v>19730</v>
      </c>
    </row>
    <row r="544" spans="1:7" x14ac:dyDescent="0.2">
      <c r="A544" t="s">
        <v>15</v>
      </c>
      <c r="B544" s="1">
        <v>44091</v>
      </c>
      <c r="C544">
        <v>27</v>
      </c>
      <c r="D544">
        <v>1106</v>
      </c>
      <c r="E544">
        <v>715</v>
      </c>
      <c r="F544">
        <v>493</v>
      </c>
      <c r="G544">
        <v>20741</v>
      </c>
    </row>
    <row r="545" spans="1:7" x14ac:dyDescent="0.2">
      <c r="A545" t="s">
        <v>16</v>
      </c>
      <c r="B545" s="1">
        <v>44091</v>
      </c>
      <c r="C545">
        <v>8</v>
      </c>
      <c r="D545">
        <v>161</v>
      </c>
      <c r="F545">
        <v>193</v>
      </c>
      <c r="G545">
        <v>3153</v>
      </c>
    </row>
    <row r="546" spans="1:7" x14ac:dyDescent="0.2">
      <c r="A546" t="s">
        <v>17</v>
      </c>
      <c r="B546" s="1">
        <v>44091</v>
      </c>
      <c r="C546">
        <v>0</v>
      </c>
      <c r="D546">
        <v>339</v>
      </c>
      <c r="E546">
        <v>269.40000000000003</v>
      </c>
      <c r="F546">
        <v>215</v>
      </c>
      <c r="G546">
        <v>15649</v>
      </c>
    </row>
    <row r="547" spans="1:7" x14ac:dyDescent="0.2">
      <c r="A547" t="s">
        <v>18</v>
      </c>
      <c r="B547" s="1">
        <v>44091</v>
      </c>
      <c r="C547">
        <v>1</v>
      </c>
      <c r="D547">
        <v>462</v>
      </c>
      <c r="E547">
        <v>348.90000000000003</v>
      </c>
      <c r="F547">
        <v>147</v>
      </c>
      <c r="G547">
        <v>14775</v>
      </c>
    </row>
    <row r="548" spans="1:7" x14ac:dyDescent="0.2">
      <c r="A548" t="s">
        <v>19</v>
      </c>
      <c r="B548" s="1">
        <v>44091</v>
      </c>
      <c r="C548">
        <v>65</v>
      </c>
      <c r="D548">
        <v>2472</v>
      </c>
      <c r="E548">
        <v>1024.6000000000001</v>
      </c>
      <c r="F548">
        <v>841</v>
      </c>
      <c r="G548">
        <v>39493</v>
      </c>
    </row>
    <row r="549" spans="1:7" x14ac:dyDescent="0.2">
      <c r="A549" t="s">
        <v>20</v>
      </c>
      <c r="B549" s="1">
        <v>44091</v>
      </c>
      <c r="C549">
        <v>12</v>
      </c>
      <c r="D549">
        <v>1496</v>
      </c>
      <c r="E549">
        <v>605.70000000000005</v>
      </c>
      <c r="F549">
        <v>491</v>
      </c>
      <c r="G549">
        <v>31833</v>
      </c>
    </row>
    <row r="550" spans="1:7" x14ac:dyDescent="0.2">
      <c r="A550" t="s">
        <v>21</v>
      </c>
      <c r="B550" s="1">
        <v>44091</v>
      </c>
      <c r="C550">
        <v>4</v>
      </c>
      <c r="D550">
        <v>402</v>
      </c>
      <c r="E550">
        <v>427.8</v>
      </c>
      <c r="F550">
        <v>223</v>
      </c>
      <c r="G550">
        <v>11438</v>
      </c>
    </row>
    <row r="551" spans="1:7" x14ac:dyDescent="0.2">
      <c r="A551" t="s">
        <v>22</v>
      </c>
      <c r="B551" s="1">
        <v>44091</v>
      </c>
      <c r="C551">
        <v>0</v>
      </c>
      <c r="D551">
        <v>157</v>
      </c>
      <c r="F551">
        <v>91</v>
      </c>
      <c r="G551">
        <v>7636</v>
      </c>
    </row>
    <row r="552" spans="1:7" x14ac:dyDescent="0.2">
      <c r="A552" t="s">
        <v>23</v>
      </c>
      <c r="B552" s="1">
        <v>44091</v>
      </c>
      <c r="C552">
        <v>11</v>
      </c>
      <c r="D552">
        <v>860</v>
      </c>
      <c r="E552">
        <v>643.80000000000007</v>
      </c>
      <c r="F552">
        <v>261</v>
      </c>
      <c r="G552">
        <v>19344</v>
      </c>
    </row>
    <row r="553" spans="1:7" x14ac:dyDescent="0.2">
      <c r="A553" t="s">
        <v>24</v>
      </c>
      <c r="B553" s="1">
        <v>44091</v>
      </c>
      <c r="C553">
        <v>2</v>
      </c>
      <c r="D553">
        <v>1483</v>
      </c>
      <c r="E553">
        <v>1090.8</v>
      </c>
      <c r="F553">
        <v>249</v>
      </c>
      <c r="G553">
        <v>24663</v>
      </c>
    </row>
    <row r="554" spans="1:7" x14ac:dyDescent="0.2">
      <c r="A554" t="s">
        <v>1</v>
      </c>
      <c r="B554" s="1">
        <v>44090</v>
      </c>
      <c r="C554">
        <v>8</v>
      </c>
      <c r="D554">
        <v>433</v>
      </c>
      <c r="E554">
        <v>619.80000000000007</v>
      </c>
      <c r="F554">
        <v>189</v>
      </c>
      <c r="G554">
        <v>10392</v>
      </c>
    </row>
    <row r="555" spans="1:7" x14ac:dyDescent="0.2">
      <c r="A555" t="s">
        <v>2</v>
      </c>
      <c r="B555" s="1">
        <v>44090</v>
      </c>
      <c r="C555">
        <v>13</v>
      </c>
      <c r="D555">
        <v>718</v>
      </c>
      <c r="E555">
        <v>488.3</v>
      </c>
      <c r="F555">
        <v>395</v>
      </c>
      <c r="G555">
        <v>21055</v>
      </c>
    </row>
    <row r="556" spans="1:7" x14ac:dyDescent="0.2">
      <c r="A556" t="s">
        <v>3</v>
      </c>
      <c r="B556" s="1">
        <v>44090</v>
      </c>
      <c r="C556">
        <v>19</v>
      </c>
      <c r="D556">
        <v>1270</v>
      </c>
      <c r="E556">
        <v>701.40000000000009</v>
      </c>
      <c r="F556">
        <v>444</v>
      </c>
      <c r="G556">
        <v>27978</v>
      </c>
    </row>
    <row r="557" spans="1:7" x14ac:dyDescent="0.2">
      <c r="A557" t="s">
        <v>4</v>
      </c>
      <c r="B557" s="1">
        <v>44090</v>
      </c>
      <c r="C557">
        <v>20</v>
      </c>
      <c r="D557">
        <v>2705</v>
      </c>
      <c r="E557">
        <v>737.30000000000007</v>
      </c>
      <c r="F557">
        <v>763</v>
      </c>
      <c r="G557">
        <v>49330</v>
      </c>
    </row>
    <row r="558" spans="1:7" x14ac:dyDescent="0.2">
      <c r="A558" t="s">
        <v>5</v>
      </c>
      <c r="B558" s="1">
        <v>44090</v>
      </c>
      <c r="C558">
        <v>13</v>
      </c>
      <c r="D558">
        <v>914</v>
      </c>
      <c r="E558">
        <v>484.20000000000005</v>
      </c>
      <c r="F558">
        <v>288</v>
      </c>
      <c r="G558">
        <v>26103</v>
      </c>
    </row>
    <row r="559" spans="1:7" x14ac:dyDescent="0.2">
      <c r="A559" t="s">
        <v>6</v>
      </c>
      <c r="B559" s="1">
        <v>44090</v>
      </c>
      <c r="C559">
        <v>1</v>
      </c>
      <c r="D559">
        <v>95</v>
      </c>
      <c r="E559">
        <v>130.70000000000002</v>
      </c>
      <c r="F559">
        <v>119</v>
      </c>
      <c r="G559">
        <v>6740</v>
      </c>
    </row>
    <row r="560" spans="1:7" x14ac:dyDescent="0.2">
      <c r="A560" t="s">
        <v>7</v>
      </c>
      <c r="B560" s="1">
        <v>44090</v>
      </c>
      <c r="C560">
        <v>5</v>
      </c>
      <c r="D560">
        <v>801</v>
      </c>
      <c r="E560">
        <v>683.40000000000009</v>
      </c>
      <c r="F560">
        <v>267</v>
      </c>
      <c r="G560">
        <v>19197</v>
      </c>
    </row>
    <row r="561" spans="1:7" x14ac:dyDescent="0.2">
      <c r="A561" t="s">
        <v>8</v>
      </c>
      <c r="B561" s="1">
        <v>44090</v>
      </c>
      <c r="C561">
        <v>6</v>
      </c>
      <c r="D561">
        <v>866</v>
      </c>
      <c r="E561">
        <v>904.90000000000009</v>
      </c>
      <c r="F561">
        <v>260</v>
      </c>
      <c r="G561">
        <v>17209</v>
      </c>
    </row>
    <row r="562" spans="1:7" x14ac:dyDescent="0.2">
      <c r="A562" t="s">
        <v>9</v>
      </c>
      <c r="B562" s="1">
        <v>44090</v>
      </c>
      <c r="C562">
        <v>8</v>
      </c>
      <c r="D562">
        <v>865</v>
      </c>
      <c r="E562">
        <v>554.1</v>
      </c>
      <c r="F562">
        <v>358</v>
      </c>
      <c r="G562">
        <v>20976</v>
      </c>
    </row>
    <row r="563" spans="1:7" x14ac:dyDescent="0.2">
      <c r="A563" t="s">
        <v>10</v>
      </c>
      <c r="B563" s="1">
        <v>44090</v>
      </c>
      <c r="C563">
        <v>2</v>
      </c>
      <c r="D563">
        <v>666</v>
      </c>
      <c r="E563">
        <v>534.70000000000005</v>
      </c>
      <c r="F563">
        <v>218</v>
      </c>
      <c r="G563">
        <v>17379</v>
      </c>
    </row>
    <row r="564" spans="1:7" x14ac:dyDescent="0.2">
      <c r="A564" t="s">
        <v>11</v>
      </c>
      <c r="B564" s="1">
        <v>44090</v>
      </c>
      <c r="C564">
        <v>5</v>
      </c>
      <c r="D564">
        <v>496</v>
      </c>
      <c r="E564">
        <v>708.1</v>
      </c>
      <c r="F564">
        <v>170</v>
      </c>
      <c r="G564">
        <v>10680</v>
      </c>
    </row>
    <row r="565" spans="1:7" x14ac:dyDescent="0.2">
      <c r="A565" t="s">
        <v>12</v>
      </c>
      <c r="B565" s="1">
        <v>44090</v>
      </c>
      <c r="C565">
        <v>22</v>
      </c>
      <c r="D565">
        <v>712</v>
      </c>
      <c r="E565">
        <v>1180.3</v>
      </c>
      <c r="F565">
        <v>365</v>
      </c>
      <c r="G565">
        <v>10638</v>
      </c>
    </row>
    <row r="566" spans="1:7" x14ac:dyDescent="0.2">
      <c r="A566" t="s">
        <v>13</v>
      </c>
      <c r="B566" s="1">
        <v>44090</v>
      </c>
      <c r="C566">
        <v>3</v>
      </c>
      <c r="D566">
        <v>407</v>
      </c>
      <c r="E566">
        <v>430.3</v>
      </c>
      <c r="F566">
        <v>141</v>
      </c>
      <c r="G566">
        <v>10361</v>
      </c>
    </row>
    <row r="567" spans="1:7" x14ac:dyDescent="0.2">
      <c r="A567" t="s">
        <v>14</v>
      </c>
      <c r="B567" s="1">
        <v>44090</v>
      </c>
      <c r="C567">
        <v>4</v>
      </c>
      <c r="D567">
        <v>748</v>
      </c>
      <c r="E567">
        <v>521.9</v>
      </c>
      <c r="F567">
        <v>313</v>
      </c>
      <c r="G567">
        <v>19473</v>
      </c>
    </row>
    <row r="568" spans="1:7" x14ac:dyDescent="0.2">
      <c r="A568" t="s">
        <v>15</v>
      </c>
      <c r="B568" s="1">
        <v>44090</v>
      </c>
      <c r="C568">
        <v>12</v>
      </c>
      <c r="D568">
        <v>1079</v>
      </c>
      <c r="E568">
        <v>697.6</v>
      </c>
      <c r="F568">
        <v>407</v>
      </c>
      <c r="G568">
        <v>20248</v>
      </c>
    </row>
    <row r="569" spans="1:7" x14ac:dyDescent="0.2">
      <c r="A569" t="s">
        <v>16</v>
      </c>
      <c r="B569" s="1">
        <v>44090</v>
      </c>
      <c r="C569">
        <v>4</v>
      </c>
      <c r="D569">
        <v>153</v>
      </c>
      <c r="F569">
        <v>175</v>
      </c>
      <c r="G569">
        <v>2960</v>
      </c>
    </row>
    <row r="570" spans="1:7" x14ac:dyDescent="0.2">
      <c r="A570" t="s">
        <v>17</v>
      </c>
      <c r="B570" s="1">
        <v>44090</v>
      </c>
      <c r="C570">
        <v>0</v>
      </c>
      <c r="D570">
        <v>339</v>
      </c>
      <c r="E570">
        <v>269.40000000000003</v>
      </c>
      <c r="F570">
        <v>206</v>
      </c>
      <c r="G570">
        <v>15434</v>
      </c>
    </row>
    <row r="571" spans="1:7" x14ac:dyDescent="0.2">
      <c r="A571" t="s">
        <v>18</v>
      </c>
      <c r="B571" s="1">
        <v>44090</v>
      </c>
      <c r="C571">
        <v>1</v>
      </c>
      <c r="D571">
        <v>461</v>
      </c>
      <c r="E571">
        <v>348.1</v>
      </c>
      <c r="F571">
        <v>209</v>
      </c>
      <c r="G571">
        <v>14628</v>
      </c>
    </row>
    <row r="572" spans="1:7" x14ac:dyDescent="0.2">
      <c r="A572" t="s">
        <v>19</v>
      </c>
      <c r="B572" s="1">
        <v>44090</v>
      </c>
      <c r="C572">
        <v>46</v>
      </c>
      <c r="D572">
        <v>2407</v>
      </c>
      <c r="E572">
        <v>997.7</v>
      </c>
      <c r="F572">
        <v>740</v>
      </c>
      <c r="G572">
        <v>38652</v>
      </c>
    </row>
    <row r="573" spans="1:7" x14ac:dyDescent="0.2">
      <c r="A573" t="s">
        <v>20</v>
      </c>
      <c r="B573" s="1">
        <v>44090</v>
      </c>
      <c r="C573">
        <v>9</v>
      </c>
      <c r="D573">
        <v>1484</v>
      </c>
      <c r="E573">
        <v>600.80000000000007</v>
      </c>
      <c r="F573">
        <v>489</v>
      </c>
      <c r="G573">
        <v>31342</v>
      </c>
    </row>
    <row r="574" spans="1:7" x14ac:dyDescent="0.2">
      <c r="A574" t="s">
        <v>21</v>
      </c>
      <c r="B574" s="1">
        <v>44090</v>
      </c>
      <c r="C574">
        <v>1</v>
      </c>
      <c r="D574">
        <v>398</v>
      </c>
      <c r="E574">
        <v>423.6</v>
      </c>
      <c r="F574">
        <v>195</v>
      </c>
      <c r="G574">
        <v>11215</v>
      </c>
    </row>
    <row r="575" spans="1:7" x14ac:dyDescent="0.2">
      <c r="A575" t="s">
        <v>22</v>
      </c>
      <c r="B575" s="1">
        <v>44090</v>
      </c>
      <c r="C575">
        <v>0</v>
      </c>
      <c r="D575">
        <v>157</v>
      </c>
      <c r="F575">
        <v>124</v>
      </c>
      <c r="G575">
        <v>7545</v>
      </c>
    </row>
    <row r="576" spans="1:7" x14ac:dyDescent="0.2">
      <c r="A576" t="s">
        <v>23</v>
      </c>
      <c r="B576" s="1">
        <v>44090</v>
      </c>
      <c r="C576">
        <v>3</v>
      </c>
      <c r="D576">
        <v>849</v>
      </c>
      <c r="E576">
        <v>635.5</v>
      </c>
      <c r="F576">
        <v>329</v>
      </c>
      <c r="G576">
        <v>19083</v>
      </c>
    </row>
    <row r="577" spans="1:7" x14ac:dyDescent="0.2">
      <c r="A577" t="s">
        <v>24</v>
      </c>
      <c r="B577" s="1">
        <v>44090</v>
      </c>
      <c r="C577">
        <v>2</v>
      </c>
      <c r="D577">
        <v>1481</v>
      </c>
      <c r="E577">
        <v>1089.3</v>
      </c>
      <c r="F577">
        <v>289</v>
      </c>
      <c r="G577">
        <v>24414</v>
      </c>
    </row>
    <row r="578" spans="1:7" x14ac:dyDescent="0.2">
      <c r="A578" t="s">
        <v>1</v>
      </c>
      <c r="B578" s="1">
        <v>44089</v>
      </c>
      <c r="C578">
        <v>0</v>
      </c>
      <c r="D578">
        <v>425</v>
      </c>
      <c r="E578">
        <v>608.30000000000007</v>
      </c>
      <c r="F578">
        <v>174</v>
      </c>
      <c r="G578">
        <v>10203</v>
      </c>
    </row>
    <row r="579" spans="1:7" x14ac:dyDescent="0.2">
      <c r="A579" t="s">
        <v>2</v>
      </c>
      <c r="B579" s="1">
        <v>44089</v>
      </c>
      <c r="C579">
        <v>19</v>
      </c>
      <c r="D579">
        <v>705</v>
      </c>
      <c r="E579">
        <v>479.40000000000003</v>
      </c>
      <c r="F579">
        <v>410</v>
      </c>
      <c r="G579">
        <v>20660</v>
      </c>
    </row>
    <row r="580" spans="1:7" x14ac:dyDescent="0.2">
      <c r="A580" t="s">
        <v>3</v>
      </c>
      <c r="B580" s="1">
        <v>44089</v>
      </c>
      <c r="C580">
        <v>18</v>
      </c>
      <c r="D580">
        <v>1251</v>
      </c>
      <c r="E580">
        <v>690.90000000000009</v>
      </c>
      <c r="F580">
        <v>711</v>
      </c>
      <c r="G580">
        <v>27534</v>
      </c>
    </row>
    <row r="581" spans="1:7" x14ac:dyDescent="0.2">
      <c r="A581" t="s">
        <v>4</v>
      </c>
      <c r="B581" s="1">
        <v>44089</v>
      </c>
      <c r="C581">
        <v>15</v>
      </c>
      <c r="D581">
        <v>2685</v>
      </c>
      <c r="E581">
        <v>731.80000000000007</v>
      </c>
      <c r="F581">
        <v>754</v>
      </c>
      <c r="G581">
        <v>48567</v>
      </c>
    </row>
    <row r="582" spans="1:7" x14ac:dyDescent="0.2">
      <c r="A582" t="s">
        <v>5</v>
      </c>
      <c r="B582" s="1">
        <v>44089</v>
      </c>
      <c r="C582">
        <v>7</v>
      </c>
      <c r="D582">
        <v>901</v>
      </c>
      <c r="E582">
        <v>477.3</v>
      </c>
      <c r="F582">
        <v>351</v>
      </c>
      <c r="G582">
        <v>25815</v>
      </c>
    </row>
    <row r="583" spans="1:7" x14ac:dyDescent="0.2">
      <c r="A583" t="s">
        <v>6</v>
      </c>
      <c r="B583" s="1">
        <v>44089</v>
      </c>
      <c r="C583">
        <v>0</v>
      </c>
      <c r="D583">
        <v>94</v>
      </c>
      <c r="E583">
        <v>129.30000000000001</v>
      </c>
      <c r="F583">
        <v>178</v>
      </c>
      <c r="G583">
        <v>6621</v>
      </c>
    </row>
    <row r="584" spans="1:7" x14ac:dyDescent="0.2">
      <c r="A584" t="s">
        <v>7</v>
      </c>
      <c r="B584" s="1">
        <v>44089</v>
      </c>
      <c r="C584">
        <v>2</v>
      </c>
      <c r="D584">
        <v>796</v>
      </c>
      <c r="E584">
        <v>679.2</v>
      </c>
      <c r="F584">
        <v>335</v>
      </c>
      <c r="G584">
        <v>18930</v>
      </c>
    </row>
    <row r="585" spans="1:7" x14ac:dyDescent="0.2">
      <c r="A585" t="s">
        <v>8</v>
      </c>
      <c r="B585" s="1">
        <v>44089</v>
      </c>
      <c r="C585">
        <v>2</v>
      </c>
      <c r="D585">
        <v>860</v>
      </c>
      <c r="E585">
        <v>898.7</v>
      </c>
      <c r="F585">
        <v>202</v>
      </c>
      <c r="G585">
        <v>16949</v>
      </c>
    </row>
    <row r="586" spans="1:7" x14ac:dyDescent="0.2">
      <c r="A586" t="s">
        <v>9</v>
      </c>
      <c r="B586" s="1">
        <v>44089</v>
      </c>
      <c r="C586">
        <v>6</v>
      </c>
      <c r="D586">
        <v>857</v>
      </c>
      <c r="E586">
        <v>549</v>
      </c>
      <c r="F586">
        <v>342</v>
      </c>
      <c r="G586">
        <v>20618</v>
      </c>
    </row>
    <row r="587" spans="1:7" x14ac:dyDescent="0.2">
      <c r="A587" t="s">
        <v>10</v>
      </c>
      <c r="B587" s="1">
        <v>44089</v>
      </c>
      <c r="C587">
        <v>3</v>
      </c>
      <c r="D587">
        <v>664</v>
      </c>
      <c r="E587">
        <v>533.1</v>
      </c>
      <c r="F587">
        <v>232</v>
      </c>
      <c r="G587">
        <v>17161</v>
      </c>
    </row>
    <row r="588" spans="1:7" x14ac:dyDescent="0.2">
      <c r="A588" t="s">
        <v>11</v>
      </c>
      <c r="B588" s="1">
        <v>44089</v>
      </c>
      <c r="C588">
        <v>2</v>
      </c>
      <c r="D588">
        <v>491</v>
      </c>
      <c r="E588">
        <v>701</v>
      </c>
      <c r="F588">
        <v>145</v>
      </c>
      <c r="G588">
        <v>10510</v>
      </c>
    </row>
    <row r="589" spans="1:7" x14ac:dyDescent="0.2">
      <c r="A589" t="s">
        <v>12</v>
      </c>
      <c r="B589" s="1">
        <v>44089</v>
      </c>
      <c r="C589">
        <v>9</v>
      </c>
      <c r="D589">
        <v>690</v>
      </c>
      <c r="E589">
        <v>1143.8</v>
      </c>
      <c r="F589">
        <v>161</v>
      </c>
      <c r="G589">
        <v>10273</v>
      </c>
    </row>
    <row r="590" spans="1:7" x14ac:dyDescent="0.2">
      <c r="A590" t="s">
        <v>13</v>
      </c>
      <c r="B590" s="1">
        <v>44089</v>
      </c>
      <c r="C590">
        <v>1</v>
      </c>
      <c r="D590">
        <v>404</v>
      </c>
      <c r="E590">
        <v>427.1</v>
      </c>
      <c r="F590">
        <v>158</v>
      </c>
      <c r="G590">
        <v>10220</v>
      </c>
    </row>
    <row r="591" spans="1:7" x14ac:dyDescent="0.2">
      <c r="A591" t="s">
        <v>14</v>
      </c>
      <c r="B591" s="1">
        <v>44089</v>
      </c>
      <c r="C591">
        <v>4</v>
      </c>
      <c r="D591">
        <v>744</v>
      </c>
      <c r="E591">
        <v>519.1</v>
      </c>
      <c r="F591">
        <v>289</v>
      </c>
      <c r="G591">
        <v>19160</v>
      </c>
    </row>
    <row r="592" spans="1:7" x14ac:dyDescent="0.2">
      <c r="A592" t="s">
        <v>15</v>
      </c>
      <c r="B592" s="1">
        <v>44089</v>
      </c>
      <c r="C592">
        <v>9</v>
      </c>
      <c r="D592">
        <v>1067</v>
      </c>
      <c r="E592">
        <v>689.80000000000007</v>
      </c>
      <c r="F592">
        <v>497</v>
      </c>
      <c r="G592">
        <v>19841</v>
      </c>
    </row>
    <row r="593" spans="1:7" x14ac:dyDescent="0.2">
      <c r="A593" t="s">
        <v>16</v>
      </c>
      <c r="B593" s="1">
        <v>44089</v>
      </c>
      <c r="C593">
        <v>0</v>
      </c>
      <c r="D593">
        <v>149</v>
      </c>
      <c r="F593">
        <v>158</v>
      </c>
      <c r="G593">
        <v>2785</v>
      </c>
    </row>
    <row r="594" spans="1:7" x14ac:dyDescent="0.2">
      <c r="A594" t="s">
        <v>17</v>
      </c>
      <c r="B594" s="1">
        <v>44089</v>
      </c>
      <c r="C594">
        <v>1</v>
      </c>
      <c r="D594">
        <v>339</v>
      </c>
      <c r="E594">
        <v>269.40000000000003</v>
      </c>
      <c r="F594">
        <v>224</v>
      </c>
      <c r="G594">
        <v>15228</v>
      </c>
    </row>
    <row r="595" spans="1:7" x14ac:dyDescent="0.2">
      <c r="A595" t="s">
        <v>18</v>
      </c>
      <c r="B595" s="1">
        <v>44089</v>
      </c>
      <c r="C595">
        <v>4</v>
      </c>
      <c r="D595">
        <v>460</v>
      </c>
      <c r="E595">
        <v>347.3</v>
      </c>
      <c r="F595">
        <v>308</v>
      </c>
      <c r="G595">
        <v>14419</v>
      </c>
    </row>
    <row r="596" spans="1:7" x14ac:dyDescent="0.2">
      <c r="A596" t="s">
        <v>19</v>
      </c>
      <c r="B596" s="1">
        <v>44089</v>
      </c>
      <c r="C596">
        <v>43</v>
      </c>
      <c r="D596">
        <v>2361</v>
      </c>
      <c r="E596">
        <v>978.6</v>
      </c>
      <c r="F596">
        <v>849</v>
      </c>
      <c r="G596">
        <v>37912</v>
      </c>
    </row>
    <row r="597" spans="1:7" x14ac:dyDescent="0.2">
      <c r="A597" t="s">
        <v>20</v>
      </c>
      <c r="B597" s="1">
        <v>44089</v>
      </c>
      <c r="C597">
        <v>10</v>
      </c>
      <c r="D597">
        <v>1475</v>
      </c>
      <c r="E597">
        <v>597.20000000000005</v>
      </c>
      <c r="F597">
        <v>540</v>
      </c>
      <c r="G597">
        <v>30853</v>
      </c>
    </row>
    <row r="598" spans="1:7" x14ac:dyDescent="0.2">
      <c r="A598" t="s">
        <v>21</v>
      </c>
      <c r="B598" s="1">
        <v>44089</v>
      </c>
      <c r="C598">
        <v>1</v>
      </c>
      <c r="D598">
        <v>397</v>
      </c>
      <c r="E598">
        <v>422.5</v>
      </c>
      <c r="F598">
        <v>245</v>
      </c>
      <c r="G598">
        <v>11020</v>
      </c>
    </row>
    <row r="599" spans="1:7" x14ac:dyDescent="0.2">
      <c r="A599" t="s">
        <v>22</v>
      </c>
      <c r="B599" s="1">
        <v>44089</v>
      </c>
      <c r="C599">
        <v>0</v>
      </c>
      <c r="D599">
        <v>157</v>
      </c>
      <c r="F599">
        <v>65</v>
      </c>
      <c r="G599">
        <v>7421</v>
      </c>
    </row>
    <row r="600" spans="1:7" x14ac:dyDescent="0.2">
      <c r="A600" t="s">
        <v>23</v>
      </c>
      <c r="B600" s="1">
        <v>44089</v>
      </c>
      <c r="C600">
        <v>5</v>
      </c>
      <c r="D600">
        <v>846</v>
      </c>
      <c r="E600">
        <v>633.30000000000007</v>
      </c>
      <c r="F600">
        <v>251</v>
      </c>
      <c r="G600">
        <v>18754</v>
      </c>
    </row>
    <row r="601" spans="1:7" x14ac:dyDescent="0.2">
      <c r="A601" t="s">
        <v>24</v>
      </c>
      <c r="B601" s="1">
        <v>44089</v>
      </c>
      <c r="C601">
        <v>3</v>
      </c>
      <c r="D601">
        <v>1479</v>
      </c>
      <c r="E601">
        <v>1087.8</v>
      </c>
      <c r="F601">
        <v>271</v>
      </c>
      <c r="G601">
        <v>24125</v>
      </c>
    </row>
    <row r="602" spans="1:7" x14ac:dyDescent="0.2">
      <c r="A602" t="s">
        <v>1</v>
      </c>
      <c r="B602" s="1">
        <v>44088</v>
      </c>
      <c r="C602">
        <v>10</v>
      </c>
      <c r="D602">
        <v>425</v>
      </c>
      <c r="E602">
        <v>608.30000000000007</v>
      </c>
      <c r="F602">
        <v>179</v>
      </c>
      <c r="G602">
        <v>10029</v>
      </c>
    </row>
    <row r="603" spans="1:7" x14ac:dyDescent="0.2">
      <c r="A603" t="s">
        <v>2</v>
      </c>
      <c r="B603" s="1">
        <v>44088</v>
      </c>
      <c r="C603">
        <v>16</v>
      </c>
      <c r="D603">
        <v>686</v>
      </c>
      <c r="E603">
        <v>466.5</v>
      </c>
      <c r="F603">
        <v>395</v>
      </c>
      <c r="G603">
        <v>20250</v>
      </c>
    </row>
    <row r="604" spans="1:7" x14ac:dyDescent="0.2">
      <c r="A604" t="s">
        <v>3</v>
      </c>
      <c r="B604" s="1">
        <v>44088</v>
      </c>
      <c r="C604">
        <v>37</v>
      </c>
      <c r="D604">
        <v>1233</v>
      </c>
      <c r="E604">
        <v>680.90000000000009</v>
      </c>
      <c r="F604">
        <v>827</v>
      </c>
      <c r="G604">
        <v>26823</v>
      </c>
    </row>
    <row r="605" spans="1:7" x14ac:dyDescent="0.2">
      <c r="A605" t="s">
        <v>4</v>
      </c>
      <c r="B605" s="1">
        <v>44088</v>
      </c>
      <c r="C605">
        <v>16</v>
      </c>
      <c r="D605">
        <v>2670</v>
      </c>
      <c r="E605">
        <v>727.7</v>
      </c>
      <c r="F605">
        <v>788</v>
      </c>
      <c r="G605">
        <v>47813</v>
      </c>
    </row>
    <row r="606" spans="1:7" x14ac:dyDescent="0.2">
      <c r="A606" t="s">
        <v>5</v>
      </c>
      <c r="B606" s="1">
        <v>44088</v>
      </c>
      <c r="C606">
        <v>2</v>
      </c>
      <c r="D606">
        <v>894</v>
      </c>
      <c r="E606">
        <v>473.6</v>
      </c>
      <c r="F606">
        <v>369</v>
      </c>
      <c r="G606">
        <v>25464</v>
      </c>
    </row>
    <row r="607" spans="1:7" x14ac:dyDescent="0.2">
      <c r="A607" t="s">
        <v>6</v>
      </c>
      <c r="B607" s="1">
        <v>44088</v>
      </c>
      <c r="C607">
        <v>0</v>
      </c>
      <c r="D607">
        <v>94</v>
      </c>
      <c r="E607">
        <v>129.30000000000001</v>
      </c>
      <c r="F607">
        <v>105</v>
      </c>
      <c r="G607">
        <v>6443</v>
      </c>
    </row>
    <row r="608" spans="1:7" x14ac:dyDescent="0.2">
      <c r="A608" t="s">
        <v>7</v>
      </c>
      <c r="B608" s="1">
        <v>44088</v>
      </c>
      <c r="C608">
        <v>7</v>
      </c>
      <c r="D608">
        <v>794</v>
      </c>
      <c r="E608">
        <v>677.5</v>
      </c>
      <c r="F608">
        <v>235</v>
      </c>
      <c r="G608">
        <v>18595</v>
      </c>
    </row>
    <row r="609" spans="1:7" x14ac:dyDescent="0.2">
      <c r="A609" t="s">
        <v>8</v>
      </c>
      <c r="B609" s="1">
        <v>44088</v>
      </c>
      <c r="C609">
        <v>5</v>
      </c>
      <c r="D609">
        <v>858</v>
      </c>
      <c r="E609">
        <v>896.6</v>
      </c>
      <c r="F609">
        <v>222</v>
      </c>
      <c r="G609">
        <v>16747</v>
      </c>
    </row>
    <row r="610" spans="1:7" x14ac:dyDescent="0.2">
      <c r="A610" t="s">
        <v>9</v>
      </c>
      <c r="B610" s="1">
        <v>44088</v>
      </c>
      <c r="C610">
        <v>2</v>
      </c>
      <c r="D610">
        <v>851</v>
      </c>
      <c r="E610">
        <v>545.20000000000005</v>
      </c>
      <c r="F610">
        <v>333</v>
      </c>
      <c r="G610">
        <v>20276</v>
      </c>
    </row>
    <row r="611" spans="1:7" x14ac:dyDescent="0.2">
      <c r="A611" t="s">
        <v>10</v>
      </c>
      <c r="B611" s="1">
        <v>44088</v>
      </c>
      <c r="C611">
        <v>1</v>
      </c>
      <c r="D611">
        <v>661</v>
      </c>
      <c r="E611">
        <v>530.70000000000005</v>
      </c>
      <c r="F611">
        <v>256</v>
      </c>
      <c r="G611">
        <v>16929</v>
      </c>
    </row>
    <row r="612" spans="1:7" x14ac:dyDescent="0.2">
      <c r="A612" t="s">
        <v>11</v>
      </c>
      <c r="B612" s="1">
        <v>44088</v>
      </c>
      <c r="C612">
        <v>4</v>
      </c>
      <c r="D612">
        <v>489</v>
      </c>
      <c r="E612">
        <v>698.1</v>
      </c>
      <c r="F612">
        <v>147</v>
      </c>
      <c r="G612">
        <v>10365</v>
      </c>
    </row>
    <row r="613" spans="1:7" x14ac:dyDescent="0.2">
      <c r="A613" t="s">
        <v>12</v>
      </c>
      <c r="B613" s="1">
        <v>44088</v>
      </c>
      <c r="C613">
        <v>14</v>
      </c>
      <c r="D613">
        <v>681</v>
      </c>
      <c r="E613">
        <v>1128.9000000000001</v>
      </c>
      <c r="F613">
        <v>248</v>
      </c>
      <c r="G613">
        <v>10112</v>
      </c>
    </row>
    <row r="614" spans="1:7" x14ac:dyDescent="0.2">
      <c r="A614" t="s">
        <v>13</v>
      </c>
      <c r="B614" s="1">
        <v>44088</v>
      </c>
      <c r="C614">
        <v>1</v>
      </c>
      <c r="D614">
        <v>403</v>
      </c>
      <c r="E614">
        <v>426</v>
      </c>
      <c r="F614">
        <v>136</v>
      </c>
      <c r="G614">
        <v>10062</v>
      </c>
    </row>
    <row r="615" spans="1:7" x14ac:dyDescent="0.2">
      <c r="A615" t="s">
        <v>14</v>
      </c>
      <c r="B615" s="1">
        <v>44088</v>
      </c>
      <c r="C615">
        <v>2</v>
      </c>
      <c r="D615">
        <v>740</v>
      </c>
      <c r="E615">
        <v>516.30000000000007</v>
      </c>
      <c r="F615">
        <v>358</v>
      </c>
      <c r="G615">
        <v>18871</v>
      </c>
    </row>
    <row r="616" spans="1:7" x14ac:dyDescent="0.2">
      <c r="A616" t="s">
        <v>15</v>
      </c>
      <c r="B616" s="1">
        <v>44088</v>
      </c>
      <c r="C616">
        <v>18</v>
      </c>
      <c r="D616">
        <v>1058</v>
      </c>
      <c r="E616">
        <v>684</v>
      </c>
      <c r="F616">
        <v>418</v>
      </c>
      <c r="G616">
        <v>19344</v>
      </c>
    </row>
    <row r="617" spans="1:7" x14ac:dyDescent="0.2">
      <c r="A617" t="s">
        <v>16</v>
      </c>
      <c r="B617" s="1">
        <v>44088</v>
      </c>
      <c r="C617">
        <v>2</v>
      </c>
      <c r="D617">
        <v>149</v>
      </c>
      <c r="F617">
        <v>84</v>
      </c>
      <c r="G617">
        <v>2627</v>
      </c>
    </row>
    <row r="618" spans="1:7" x14ac:dyDescent="0.2">
      <c r="A618" t="s">
        <v>17</v>
      </c>
      <c r="B618" s="1">
        <v>44088</v>
      </c>
      <c r="C618">
        <v>1</v>
      </c>
      <c r="D618">
        <v>338</v>
      </c>
      <c r="E618">
        <v>268.60000000000002</v>
      </c>
      <c r="F618">
        <v>229</v>
      </c>
      <c r="G618">
        <v>15004</v>
      </c>
    </row>
    <row r="619" spans="1:7" x14ac:dyDescent="0.2">
      <c r="A619" t="s">
        <v>18</v>
      </c>
      <c r="B619" s="1">
        <v>44088</v>
      </c>
      <c r="C619">
        <v>1</v>
      </c>
      <c r="D619">
        <v>456</v>
      </c>
      <c r="E619">
        <v>344.3</v>
      </c>
      <c r="F619">
        <v>260</v>
      </c>
      <c r="G619">
        <v>14111</v>
      </c>
    </row>
    <row r="620" spans="1:7" x14ac:dyDescent="0.2">
      <c r="A620" t="s">
        <v>19</v>
      </c>
      <c r="B620" s="1">
        <v>44088</v>
      </c>
      <c r="C620">
        <v>31</v>
      </c>
      <c r="D620">
        <v>2318</v>
      </c>
      <c r="E620">
        <v>960.80000000000007</v>
      </c>
      <c r="F620">
        <v>815</v>
      </c>
      <c r="G620">
        <v>37063</v>
      </c>
    </row>
    <row r="621" spans="1:7" x14ac:dyDescent="0.2">
      <c r="A621" t="s">
        <v>20</v>
      </c>
      <c r="B621" s="1">
        <v>44088</v>
      </c>
      <c r="C621">
        <v>12</v>
      </c>
      <c r="D621">
        <v>1465</v>
      </c>
      <c r="E621">
        <v>593.1</v>
      </c>
      <c r="F621">
        <v>506</v>
      </c>
      <c r="G621">
        <v>30313</v>
      </c>
    </row>
    <row r="622" spans="1:7" x14ac:dyDescent="0.2">
      <c r="A622" t="s">
        <v>21</v>
      </c>
      <c r="B622" s="1">
        <v>44088</v>
      </c>
      <c r="C622">
        <v>2</v>
      </c>
      <c r="D622">
        <v>396</v>
      </c>
      <c r="E622">
        <v>421.5</v>
      </c>
      <c r="F622">
        <v>216</v>
      </c>
      <c r="G622">
        <v>10775</v>
      </c>
    </row>
    <row r="623" spans="1:7" x14ac:dyDescent="0.2">
      <c r="A623" t="s">
        <v>22</v>
      </c>
      <c r="B623" s="1">
        <v>44088</v>
      </c>
      <c r="C623">
        <v>1</v>
      </c>
      <c r="D623">
        <v>157</v>
      </c>
      <c r="F623">
        <v>71</v>
      </c>
      <c r="G623">
        <v>7356</v>
      </c>
    </row>
    <row r="624" spans="1:7" x14ac:dyDescent="0.2">
      <c r="A624" t="s">
        <v>23</v>
      </c>
      <c r="B624" s="1">
        <v>44088</v>
      </c>
      <c r="C624">
        <v>1</v>
      </c>
      <c r="D624">
        <v>841</v>
      </c>
      <c r="E624">
        <v>629.6</v>
      </c>
      <c r="F624">
        <v>267</v>
      </c>
      <c r="G624">
        <v>18503</v>
      </c>
    </row>
    <row r="625" spans="1:7" x14ac:dyDescent="0.2">
      <c r="A625" t="s">
        <v>24</v>
      </c>
      <c r="B625" s="1">
        <v>44088</v>
      </c>
      <c r="C625">
        <v>5</v>
      </c>
      <c r="D625">
        <v>1476</v>
      </c>
      <c r="E625">
        <v>1085.6000000000001</v>
      </c>
      <c r="F625">
        <v>337</v>
      </c>
      <c r="G625">
        <v>23854</v>
      </c>
    </row>
    <row r="626" spans="1:7" x14ac:dyDescent="0.2">
      <c r="A626" t="s">
        <v>1</v>
      </c>
      <c r="B626" s="1">
        <v>44087</v>
      </c>
      <c r="C626">
        <v>8</v>
      </c>
      <c r="D626">
        <v>415</v>
      </c>
      <c r="E626">
        <v>594</v>
      </c>
      <c r="F626">
        <v>142</v>
      </c>
      <c r="G626">
        <v>9850</v>
      </c>
    </row>
    <row r="627" spans="1:7" x14ac:dyDescent="0.2">
      <c r="A627" t="s">
        <v>2</v>
      </c>
      <c r="B627" s="1">
        <v>44087</v>
      </c>
      <c r="C627">
        <v>4</v>
      </c>
      <c r="D627">
        <v>670</v>
      </c>
      <c r="E627">
        <v>455.6</v>
      </c>
      <c r="F627">
        <v>237</v>
      </c>
      <c r="G627">
        <v>19855</v>
      </c>
    </row>
    <row r="628" spans="1:7" x14ac:dyDescent="0.2">
      <c r="A628" t="s">
        <v>3</v>
      </c>
      <c r="B628" s="1">
        <v>44087</v>
      </c>
      <c r="C628">
        <v>34</v>
      </c>
      <c r="D628">
        <v>1196</v>
      </c>
      <c r="E628">
        <v>660.5</v>
      </c>
      <c r="F628">
        <v>516</v>
      </c>
      <c r="G628">
        <v>25996</v>
      </c>
    </row>
    <row r="629" spans="1:7" x14ac:dyDescent="0.2">
      <c r="A629" t="s">
        <v>4</v>
      </c>
      <c r="B629" s="1">
        <v>44087</v>
      </c>
      <c r="C629">
        <v>8</v>
      </c>
      <c r="D629">
        <v>2654</v>
      </c>
      <c r="E629">
        <v>723.40000000000009</v>
      </c>
      <c r="F629">
        <v>469</v>
      </c>
      <c r="G629">
        <v>47025</v>
      </c>
    </row>
    <row r="630" spans="1:7" x14ac:dyDescent="0.2">
      <c r="A630" t="s">
        <v>5</v>
      </c>
      <c r="B630" s="1">
        <v>44087</v>
      </c>
      <c r="C630">
        <v>3</v>
      </c>
      <c r="D630">
        <v>892</v>
      </c>
      <c r="E630">
        <v>472.5</v>
      </c>
      <c r="F630">
        <v>275</v>
      </c>
      <c r="G630">
        <v>25095</v>
      </c>
    </row>
    <row r="631" spans="1:7" x14ac:dyDescent="0.2">
      <c r="A631" t="s">
        <v>6</v>
      </c>
      <c r="B631" s="1">
        <v>44087</v>
      </c>
      <c r="C631">
        <v>0</v>
      </c>
      <c r="D631">
        <v>94</v>
      </c>
      <c r="E631">
        <v>129.30000000000001</v>
      </c>
      <c r="F631">
        <v>98</v>
      </c>
      <c r="G631">
        <v>6338</v>
      </c>
    </row>
    <row r="632" spans="1:7" x14ac:dyDescent="0.2">
      <c r="A632" t="s">
        <v>7</v>
      </c>
      <c r="B632" s="1">
        <v>44087</v>
      </c>
      <c r="C632">
        <v>2</v>
      </c>
      <c r="D632">
        <v>787</v>
      </c>
      <c r="E632">
        <v>671.5</v>
      </c>
      <c r="F632">
        <v>153</v>
      </c>
      <c r="G632">
        <v>18360</v>
      </c>
    </row>
    <row r="633" spans="1:7" x14ac:dyDescent="0.2">
      <c r="A633" t="s">
        <v>8</v>
      </c>
      <c r="B633" s="1">
        <v>44087</v>
      </c>
      <c r="C633">
        <v>1</v>
      </c>
      <c r="D633">
        <v>853</v>
      </c>
      <c r="E633">
        <v>891.40000000000009</v>
      </c>
      <c r="F633">
        <v>90</v>
      </c>
      <c r="G633">
        <v>16525</v>
      </c>
    </row>
    <row r="634" spans="1:7" x14ac:dyDescent="0.2">
      <c r="A634" t="s">
        <v>9</v>
      </c>
      <c r="B634" s="1">
        <v>44087</v>
      </c>
      <c r="C634">
        <v>6</v>
      </c>
      <c r="D634">
        <v>849</v>
      </c>
      <c r="E634">
        <v>543.9</v>
      </c>
      <c r="F634">
        <v>161</v>
      </c>
      <c r="G634">
        <v>19943</v>
      </c>
    </row>
    <row r="635" spans="1:7" x14ac:dyDescent="0.2">
      <c r="A635" t="s">
        <v>10</v>
      </c>
      <c r="B635" s="1">
        <v>44087</v>
      </c>
      <c r="C635">
        <v>1</v>
      </c>
      <c r="D635">
        <v>660</v>
      </c>
      <c r="E635">
        <v>529.9</v>
      </c>
      <c r="F635">
        <v>166</v>
      </c>
      <c r="G635">
        <v>16673</v>
      </c>
    </row>
    <row r="636" spans="1:7" x14ac:dyDescent="0.2">
      <c r="A636" t="s">
        <v>11</v>
      </c>
      <c r="B636" s="1">
        <v>44087</v>
      </c>
      <c r="C636">
        <v>1</v>
      </c>
      <c r="D636">
        <v>485</v>
      </c>
      <c r="E636">
        <v>692.40000000000009</v>
      </c>
      <c r="F636">
        <v>82</v>
      </c>
      <c r="G636">
        <v>10218</v>
      </c>
    </row>
    <row r="637" spans="1:7" x14ac:dyDescent="0.2">
      <c r="A637" t="s">
        <v>12</v>
      </c>
      <c r="B637" s="1">
        <v>44087</v>
      </c>
      <c r="C637">
        <v>7</v>
      </c>
      <c r="D637">
        <v>667</v>
      </c>
      <c r="E637">
        <v>1105.7</v>
      </c>
      <c r="F637">
        <v>88</v>
      </c>
      <c r="G637">
        <v>9864</v>
      </c>
    </row>
    <row r="638" spans="1:7" x14ac:dyDescent="0.2">
      <c r="A638" t="s">
        <v>13</v>
      </c>
      <c r="B638" s="1">
        <v>44087</v>
      </c>
      <c r="C638">
        <v>2</v>
      </c>
      <c r="D638">
        <v>402</v>
      </c>
      <c r="E638">
        <v>425</v>
      </c>
      <c r="F638">
        <v>97</v>
      </c>
      <c r="G638">
        <v>9926</v>
      </c>
    </row>
    <row r="639" spans="1:7" x14ac:dyDescent="0.2">
      <c r="A639" t="s">
        <v>14</v>
      </c>
      <c r="B639" s="1">
        <v>44087</v>
      </c>
      <c r="C639">
        <v>1</v>
      </c>
      <c r="D639">
        <v>738</v>
      </c>
      <c r="E639">
        <v>514.9</v>
      </c>
      <c r="F639">
        <v>250</v>
      </c>
      <c r="G639">
        <v>18513</v>
      </c>
    </row>
    <row r="640" spans="1:7" x14ac:dyDescent="0.2">
      <c r="A640" t="s">
        <v>15</v>
      </c>
      <c r="B640" s="1">
        <v>44087</v>
      </c>
      <c r="C640">
        <v>11</v>
      </c>
      <c r="D640">
        <v>1040</v>
      </c>
      <c r="E640">
        <v>672.40000000000009</v>
      </c>
      <c r="F640">
        <v>298</v>
      </c>
      <c r="G640">
        <v>18926</v>
      </c>
    </row>
    <row r="641" spans="1:7" x14ac:dyDescent="0.2">
      <c r="A641" t="s">
        <v>16</v>
      </c>
      <c r="B641" s="1">
        <v>44087</v>
      </c>
      <c r="C641">
        <v>0</v>
      </c>
      <c r="D641">
        <v>147</v>
      </c>
      <c r="F641">
        <v>22</v>
      </c>
      <c r="G641">
        <v>2543</v>
      </c>
    </row>
    <row r="642" spans="1:7" x14ac:dyDescent="0.2">
      <c r="A642" t="s">
        <v>17</v>
      </c>
      <c r="B642" s="1">
        <v>44087</v>
      </c>
      <c r="C642">
        <v>0</v>
      </c>
      <c r="D642">
        <v>337</v>
      </c>
      <c r="E642">
        <v>267.8</v>
      </c>
      <c r="F642">
        <v>194</v>
      </c>
      <c r="G642">
        <v>14775</v>
      </c>
    </row>
    <row r="643" spans="1:7" x14ac:dyDescent="0.2">
      <c r="A643" t="s">
        <v>18</v>
      </c>
      <c r="B643" s="1">
        <v>44087</v>
      </c>
      <c r="C643">
        <v>2</v>
      </c>
      <c r="D643">
        <v>455</v>
      </c>
      <c r="E643">
        <v>343.6</v>
      </c>
      <c r="F643">
        <v>157</v>
      </c>
      <c r="G643">
        <v>13851</v>
      </c>
    </row>
    <row r="644" spans="1:7" x14ac:dyDescent="0.2">
      <c r="A644" t="s">
        <v>19</v>
      </c>
      <c r="B644" s="1">
        <v>44087</v>
      </c>
      <c r="C644">
        <v>56</v>
      </c>
      <c r="D644">
        <v>2287</v>
      </c>
      <c r="E644">
        <v>947.90000000000009</v>
      </c>
      <c r="F644">
        <v>734</v>
      </c>
      <c r="G644">
        <v>36248</v>
      </c>
    </row>
    <row r="645" spans="1:7" x14ac:dyDescent="0.2">
      <c r="A645" t="s">
        <v>20</v>
      </c>
      <c r="B645" s="1">
        <v>44087</v>
      </c>
      <c r="C645">
        <v>7</v>
      </c>
      <c r="D645">
        <v>1453</v>
      </c>
      <c r="E645">
        <v>588.30000000000007</v>
      </c>
      <c r="F645">
        <v>368</v>
      </c>
      <c r="G645">
        <v>29807</v>
      </c>
    </row>
    <row r="646" spans="1:7" x14ac:dyDescent="0.2">
      <c r="A646" t="s">
        <v>21</v>
      </c>
      <c r="B646" s="1">
        <v>44087</v>
      </c>
      <c r="C646">
        <v>4</v>
      </c>
      <c r="D646">
        <v>394</v>
      </c>
      <c r="E646">
        <v>419.3</v>
      </c>
      <c r="F646">
        <v>171</v>
      </c>
      <c r="G646">
        <v>10559</v>
      </c>
    </row>
    <row r="647" spans="1:7" x14ac:dyDescent="0.2">
      <c r="A647" t="s">
        <v>22</v>
      </c>
      <c r="B647" s="1">
        <v>44087</v>
      </c>
      <c r="C647">
        <v>3</v>
      </c>
      <c r="D647">
        <v>156</v>
      </c>
      <c r="F647">
        <v>76</v>
      </c>
      <c r="G647">
        <v>7285</v>
      </c>
    </row>
    <row r="648" spans="1:7" x14ac:dyDescent="0.2">
      <c r="A648" t="s">
        <v>23</v>
      </c>
      <c r="B648" s="1">
        <v>44087</v>
      </c>
      <c r="C648">
        <v>4</v>
      </c>
      <c r="D648">
        <v>840</v>
      </c>
      <c r="E648">
        <v>628.80000000000007</v>
      </c>
      <c r="F648">
        <v>174</v>
      </c>
      <c r="G648">
        <v>18236</v>
      </c>
    </row>
    <row r="649" spans="1:7" x14ac:dyDescent="0.2">
      <c r="A649" t="s">
        <v>24</v>
      </c>
      <c r="B649" s="1">
        <v>44087</v>
      </c>
      <c r="C649">
        <v>0</v>
      </c>
      <c r="D649">
        <v>1471</v>
      </c>
      <c r="E649">
        <v>1082</v>
      </c>
      <c r="F649">
        <v>93</v>
      </c>
      <c r="G649">
        <v>23517</v>
      </c>
    </row>
    <row r="650" spans="1:7" x14ac:dyDescent="0.2">
      <c r="A650" t="s">
        <v>1</v>
      </c>
      <c r="B650" s="1">
        <v>44086</v>
      </c>
      <c r="C650">
        <v>4</v>
      </c>
      <c r="D650">
        <v>407</v>
      </c>
      <c r="E650">
        <v>582.6</v>
      </c>
      <c r="F650">
        <v>135</v>
      </c>
      <c r="G650">
        <v>9708</v>
      </c>
    </row>
    <row r="651" spans="1:7" x14ac:dyDescent="0.2">
      <c r="A651" t="s">
        <v>2</v>
      </c>
      <c r="B651" s="1">
        <v>44086</v>
      </c>
      <c r="C651">
        <v>9</v>
      </c>
      <c r="D651">
        <v>666</v>
      </c>
      <c r="E651">
        <v>452.90000000000003</v>
      </c>
      <c r="F651">
        <v>284</v>
      </c>
      <c r="G651">
        <v>19618</v>
      </c>
    </row>
    <row r="652" spans="1:7" x14ac:dyDescent="0.2">
      <c r="A652" t="s">
        <v>3</v>
      </c>
      <c r="B652" s="1">
        <v>44086</v>
      </c>
      <c r="C652">
        <v>19</v>
      </c>
      <c r="D652">
        <v>1162</v>
      </c>
      <c r="E652">
        <v>641.70000000000005</v>
      </c>
      <c r="F652">
        <v>495</v>
      </c>
      <c r="G652">
        <v>25480</v>
      </c>
    </row>
    <row r="653" spans="1:7" x14ac:dyDescent="0.2">
      <c r="A653" t="s">
        <v>4</v>
      </c>
      <c r="B653" s="1">
        <v>44086</v>
      </c>
      <c r="C653">
        <v>15</v>
      </c>
      <c r="D653">
        <v>2646</v>
      </c>
      <c r="E653">
        <v>721.2</v>
      </c>
      <c r="F653">
        <v>469</v>
      </c>
      <c r="G653">
        <v>46556</v>
      </c>
    </row>
    <row r="654" spans="1:7" x14ac:dyDescent="0.2">
      <c r="A654" t="s">
        <v>5</v>
      </c>
      <c r="B654" s="1">
        <v>44086</v>
      </c>
      <c r="C654">
        <v>0</v>
      </c>
      <c r="D654">
        <v>889</v>
      </c>
      <c r="E654">
        <v>470.90000000000003</v>
      </c>
      <c r="F654">
        <v>277</v>
      </c>
      <c r="G654">
        <v>24820</v>
      </c>
    </row>
    <row r="655" spans="1:7" x14ac:dyDescent="0.2">
      <c r="A655" t="s">
        <v>6</v>
      </c>
      <c r="B655" s="1">
        <v>44086</v>
      </c>
      <c r="C655">
        <v>0</v>
      </c>
      <c r="D655">
        <v>94</v>
      </c>
      <c r="E655">
        <v>129.30000000000001</v>
      </c>
      <c r="F655">
        <v>84</v>
      </c>
      <c r="G655">
        <v>6240</v>
      </c>
    </row>
    <row r="656" spans="1:7" x14ac:dyDescent="0.2">
      <c r="A656" t="s">
        <v>7</v>
      </c>
      <c r="B656" s="1">
        <v>44086</v>
      </c>
      <c r="C656">
        <v>2</v>
      </c>
      <c r="D656">
        <v>785</v>
      </c>
      <c r="E656">
        <v>669.80000000000007</v>
      </c>
      <c r="F656">
        <v>151</v>
      </c>
      <c r="G656">
        <v>18207</v>
      </c>
    </row>
    <row r="657" spans="1:7" x14ac:dyDescent="0.2">
      <c r="A657" t="s">
        <v>8</v>
      </c>
      <c r="B657" s="1">
        <v>44086</v>
      </c>
      <c r="C657">
        <v>1</v>
      </c>
      <c r="D657">
        <v>852</v>
      </c>
      <c r="E657">
        <v>890.30000000000007</v>
      </c>
      <c r="F657">
        <v>100</v>
      </c>
      <c r="G657">
        <v>16435</v>
      </c>
    </row>
    <row r="658" spans="1:7" x14ac:dyDescent="0.2">
      <c r="A658" t="s">
        <v>9</v>
      </c>
      <c r="B658" s="1">
        <v>44086</v>
      </c>
      <c r="C658">
        <v>4</v>
      </c>
      <c r="D658">
        <v>843</v>
      </c>
      <c r="E658">
        <v>540</v>
      </c>
      <c r="F658">
        <v>168</v>
      </c>
      <c r="G658">
        <v>19782</v>
      </c>
    </row>
    <row r="659" spans="1:7" x14ac:dyDescent="0.2">
      <c r="A659" t="s">
        <v>10</v>
      </c>
      <c r="B659" s="1">
        <v>44086</v>
      </c>
      <c r="C659">
        <v>2</v>
      </c>
      <c r="D659">
        <v>659</v>
      </c>
      <c r="E659">
        <v>529.1</v>
      </c>
      <c r="F659">
        <v>115</v>
      </c>
      <c r="G659">
        <v>16507</v>
      </c>
    </row>
    <row r="660" spans="1:7" x14ac:dyDescent="0.2">
      <c r="A660" t="s">
        <v>11</v>
      </c>
      <c r="B660" s="1">
        <v>44086</v>
      </c>
      <c r="C660">
        <v>1</v>
      </c>
      <c r="D660">
        <v>484</v>
      </c>
      <c r="E660">
        <v>691</v>
      </c>
      <c r="F660">
        <v>80</v>
      </c>
      <c r="G660">
        <v>10136</v>
      </c>
    </row>
    <row r="661" spans="1:7" x14ac:dyDescent="0.2">
      <c r="A661" t="s">
        <v>12</v>
      </c>
      <c r="B661" s="1">
        <v>44086</v>
      </c>
      <c r="C661">
        <v>4</v>
      </c>
      <c r="D661">
        <v>660</v>
      </c>
      <c r="E661">
        <v>1094.1000000000001</v>
      </c>
      <c r="F661">
        <v>95</v>
      </c>
      <c r="G661">
        <v>9776</v>
      </c>
    </row>
    <row r="662" spans="1:7" x14ac:dyDescent="0.2">
      <c r="A662" t="s">
        <v>13</v>
      </c>
      <c r="B662" s="1">
        <v>44086</v>
      </c>
      <c r="C662">
        <v>0</v>
      </c>
      <c r="D662">
        <v>400</v>
      </c>
      <c r="E662">
        <v>422.90000000000003</v>
      </c>
      <c r="F662">
        <v>107</v>
      </c>
      <c r="G662">
        <v>9829</v>
      </c>
    </row>
    <row r="663" spans="1:7" x14ac:dyDescent="0.2">
      <c r="A663" t="s">
        <v>14</v>
      </c>
      <c r="B663" s="1">
        <v>44086</v>
      </c>
      <c r="C663">
        <v>1</v>
      </c>
      <c r="D663">
        <v>737</v>
      </c>
      <c r="E663">
        <v>514.30000000000007</v>
      </c>
      <c r="F663">
        <v>211</v>
      </c>
      <c r="G663">
        <v>18263</v>
      </c>
    </row>
    <row r="664" spans="1:7" x14ac:dyDescent="0.2">
      <c r="A664" t="s">
        <v>15</v>
      </c>
      <c r="B664" s="1">
        <v>44086</v>
      </c>
      <c r="C664">
        <v>11</v>
      </c>
      <c r="D664">
        <v>1029</v>
      </c>
      <c r="E664">
        <v>665.30000000000007</v>
      </c>
      <c r="F664">
        <v>338</v>
      </c>
      <c r="G664">
        <v>18628</v>
      </c>
    </row>
    <row r="665" spans="1:7" x14ac:dyDescent="0.2">
      <c r="A665" t="s">
        <v>16</v>
      </c>
      <c r="B665" s="1">
        <v>44086</v>
      </c>
      <c r="C665">
        <v>1</v>
      </c>
      <c r="D665">
        <v>147</v>
      </c>
      <c r="F665">
        <v>18</v>
      </c>
      <c r="G665">
        <v>2521</v>
      </c>
    </row>
    <row r="666" spans="1:7" x14ac:dyDescent="0.2">
      <c r="A666" t="s">
        <v>17</v>
      </c>
      <c r="B666" s="1">
        <v>44086</v>
      </c>
      <c r="C666">
        <v>0</v>
      </c>
      <c r="D666">
        <v>337</v>
      </c>
      <c r="E666">
        <v>267.8</v>
      </c>
      <c r="F666">
        <v>153</v>
      </c>
      <c r="G666">
        <v>14581</v>
      </c>
    </row>
    <row r="667" spans="1:7" x14ac:dyDescent="0.2">
      <c r="A667" t="s">
        <v>18</v>
      </c>
      <c r="B667" s="1">
        <v>44086</v>
      </c>
      <c r="C667">
        <v>4</v>
      </c>
      <c r="D667">
        <v>453</v>
      </c>
      <c r="E667">
        <v>342.1</v>
      </c>
      <c r="F667">
        <v>163</v>
      </c>
      <c r="G667">
        <v>13694</v>
      </c>
    </row>
    <row r="668" spans="1:7" x14ac:dyDescent="0.2">
      <c r="A668" t="s">
        <v>19</v>
      </c>
      <c r="B668" s="1">
        <v>44086</v>
      </c>
      <c r="C668">
        <v>51</v>
      </c>
      <c r="D668">
        <v>2231</v>
      </c>
      <c r="E668">
        <v>924.7</v>
      </c>
      <c r="F668">
        <v>728</v>
      </c>
      <c r="G668">
        <v>35514</v>
      </c>
    </row>
    <row r="669" spans="1:7" x14ac:dyDescent="0.2">
      <c r="A669" t="s">
        <v>20</v>
      </c>
      <c r="B669" s="1">
        <v>44086</v>
      </c>
      <c r="C669">
        <v>3</v>
      </c>
      <c r="D669">
        <v>1446</v>
      </c>
      <c r="E669">
        <v>585.4</v>
      </c>
      <c r="F669">
        <v>326</v>
      </c>
      <c r="G669">
        <v>29439</v>
      </c>
    </row>
    <row r="670" spans="1:7" x14ac:dyDescent="0.2">
      <c r="A670" t="s">
        <v>21</v>
      </c>
      <c r="B670" s="1">
        <v>44086</v>
      </c>
      <c r="C670">
        <v>0</v>
      </c>
      <c r="D670">
        <v>390</v>
      </c>
      <c r="E670">
        <v>415.1</v>
      </c>
      <c r="F670">
        <v>170</v>
      </c>
      <c r="G670">
        <v>10388</v>
      </c>
    </row>
    <row r="671" spans="1:7" x14ac:dyDescent="0.2">
      <c r="A671" t="s">
        <v>22</v>
      </c>
      <c r="B671" s="1">
        <v>44086</v>
      </c>
      <c r="C671">
        <v>0</v>
      </c>
      <c r="D671">
        <v>153</v>
      </c>
      <c r="F671">
        <v>21</v>
      </c>
      <c r="G671">
        <v>7209</v>
      </c>
    </row>
    <row r="672" spans="1:7" x14ac:dyDescent="0.2">
      <c r="A672" t="s">
        <v>23</v>
      </c>
      <c r="B672" s="1">
        <v>44086</v>
      </c>
      <c r="C672">
        <v>3</v>
      </c>
      <c r="D672">
        <v>836</v>
      </c>
      <c r="E672">
        <v>625.80000000000007</v>
      </c>
      <c r="F672">
        <v>198</v>
      </c>
      <c r="G672">
        <v>18062</v>
      </c>
    </row>
    <row r="673" spans="1:7" x14ac:dyDescent="0.2">
      <c r="A673" t="s">
        <v>24</v>
      </c>
      <c r="B673" s="1">
        <v>44086</v>
      </c>
      <c r="C673">
        <v>5</v>
      </c>
      <c r="D673">
        <v>1471</v>
      </c>
      <c r="E673">
        <v>1082</v>
      </c>
      <c r="F673">
        <v>140</v>
      </c>
      <c r="G673">
        <v>23424</v>
      </c>
    </row>
    <row r="674" spans="1:7" x14ac:dyDescent="0.2">
      <c r="A674" t="s">
        <v>1</v>
      </c>
      <c r="B674" s="1">
        <v>44085</v>
      </c>
      <c r="C674">
        <v>3</v>
      </c>
      <c r="D674">
        <v>403</v>
      </c>
      <c r="E674">
        <v>576.9</v>
      </c>
      <c r="F674">
        <v>169</v>
      </c>
      <c r="G674">
        <v>9573</v>
      </c>
    </row>
    <row r="675" spans="1:7" x14ac:dyDescent="0.2">
      <c r="A675" t="s">
        <v>2</v>
      </c>
      <c r="B675" s="1">
        <v>44085</v>
      </c>
      <c r="C675">
        <v>11</v>
      </c>
      <c r="D675">
        <v>657</v>
      </c>
      <c r="E675">
        <v>446.8</v>
      </c>
      <c r="F675">
        <v>440</v>
      </c>
      <c r="G675">
        <v>19334</v>
      </c>
    </row>
    <row r="676" spans="1:7" x14ac:dyDescent="0.2">
      <c r="A676" t="s">
        <v>3</v>
      </c>
      <c r="B676" s="1">
        <v>44085</v>
      </c>
      <c r="C676">
        <v>29</v>
      </c>
      <c r="D676">
        <v>1143</v>
      </c>
      <c r="E676">
        <v>631.20000000000005</v>
      </c>
      <c r="F676">
        <v>740</v>
      </c>
      <c r="G676">
        <v>24985</v>
      </c>
    </row>
    <row r="677" spans="1:7" x14ac:dyDescent="0.2">
      <c r="A677" t="s">
        <v>4</v>
      </c>
      <c r="B677" s="1">
        <v>44085</v>
      </c>
      <c r="C677">
        <v>10</v>
      </c>
      <c r="D677">
        <v>2631</v>
      </c>
      <c r="E677">
        <v>717.1</v>
      </c>
      <c r="F677">
        <v>661</v>
      </c>
      <c r="G677">
        <v>46087</v>
      </c>
    </row>
    <row r="678" spans="1:7" x14ac:dyDescent="0.2">
      <c r="A678" t="s">
        <v>5</v>
      </c>
      <c r="B678" s="1">
        <v>44085</v>
      </c>
      <c r="C678">
        <v>1</v>
      </c>
      <c r="D678">
        <v>889</v>
      </c>
      <c r="E678">
        <v>470.90000000000003</v>
      </c>
      <c r="F678">
        <v>438</v>
      </c>
      <c r="G678">
        <v>24543</v>
      </c>
    </row>
    <row r="679" spans="1:7" x14ac:dyDescent="0.2">
      <c r="A679" t="s">
        <v>6</v>
      </c>
      <c r="B679" s="1">
        <v>44085</v>
      </c>
      <c r="C679">
        <v>0</v>
      </c>
      <c r="D679">
        <v>94</v>
      </c>
      <c r="E679">
        <v>129.30000000000001</v>
      </c>
      <c r="F679">
        <v>106</v>
      </c>
      <c r="G679">
        <v>6156</v>
      </c>
    </row>
    <row r="680" spans="1:7" x14ac:dyDescent="0.2">
      <c r="A680" t="s">
        <v>7</v>
      </c>
      <c r="B680" s="1">
        <v>44085</v>
      </c>
      <c r="C680">
        <v>6</v>
      </c>
      <c r="D680">
        <v>783</v>
      </c>
      <c r="E680">
        <v>668.1</v>
      </c>
      <c r="F680">
        <v>260</v>
      </c>
      <c r="G680">
        <v>18056</v>
      </c>
    </row>
    <row r="681" spans="1:7" x14ac:dyDescent="0.2">
      <c r="A681" t="s">
        <v>8</v>
      </c>
      <c r="B681" s="1">
        <v>44085</v>
      </c>
      <c r="C681">
        <v>2</v>
      </c>
      <c r="D681">
        <v>851</v>
      </c>
      <c r="E681">
        <v>889.30000000000007</v>
      </c>
      <c r="F681">
        <v>221</v>
      </c>
      <c r="G681">
        <v>16335</v>
      </c>
    </row>
    <row r="682" spans="1:7" x14ac:dyDescent="0.2">
      <c r="A682" t="s">
        <v>9</v>
      </c>
      <c r="B682" s="1">
        <v>44085</v>
      </c>
      <c r="C682">
        <v>10</v>
      </c>
      <c r="D682">
        <v>839</v>
      </c>
      <c r="E682">
        <v>537.5</v>
      </c>
      <c r="F682">
        <v>294</v>
      </c>
      <c r="G682">
        <v>19614</v>
      </c>
    </row>
    <row r="683" spans="1:7" x14ac:dyDescent="0.2">
      <c r="A683" t="s">
        <v>10</v>
      </c>
      <c r="B683" s="1">
        <v>44085</v>
      </c>
      <c r="C683">
        <v>4</v>
      </c>
      <c r="D683">
        <v>657</v>
      </c>
      <c r="E683">
        <v>527.5</v>
      </c>
      <c r="F683">
        <v>224</v>
      </c>
      <c r="G683">
        <v>16392</v>
      </c>
    </row>
    <row r="684" spans="1:7" x14ac:dyDescent="0.2">
      <c r="A684" t="s">
        <v>11</v>
      </c>
      <c r="B684" s="1">
        <v>44085</v>
      </c>
      <c r="C684">
        <v>0</v>
      </c>
      <c r="D684">
        <v>483</v>
      </c>
      <c r="E684">
        <v>689.6</v>
      </c>
      <c r="F684">
        <v>123</v>
      </c>
      <c r="G684">
        <v>10056</v>
      </c>
    </row>
    <row r="685" spans="1:7" x14ac:dyDescent="0.2">
      <c r="A685" t="s">
        <v>12</v>
      </c>
      <c r="B685" s="1">
        <v>44085</v>
      </c>
      <c r="C685">
        <v>3</v>
      </c>
      <c r="D685">
        <v>656</v>
      </c>
      <c r="E685">
        <v>1087.4000000000001</v>
      </c>
      <c r="F685">
        <v>198</v>
      </c>
      <c r="G685">
        <v>9681</v>
      </c>
    </row>
    <row r="686" spans="1:7" x14ac:dyDescent="0.2">
      <c r="A686" t="s">
        <v>13</v>
      </c>
      <c r="B686" s="1">
        <v>44085</v>
      </c>
      <c r="C686">
        <v>1</v>
      </c>
      <c r="D686">
        <v>400</v>
      </c>
      <c r="E686">
        <v>422.90000000000003</v>
      </c>
      <c r="F686">
        <v>107</v>
      </c>
      <c r="G686">
        <v>9722</v>
      </c>
    </row>
    <row r="687" spans="1:7" x14ac:dyDescent="0.2">
      <c r="A687" t="s">
        <v>14</v>
      </c>
      <c r="B687" s="1">
        <v>44085</v>
      </c>
      <c r="C687">
        <v>3</v>
      </c>
      <c r="D687">
        <v>736</v>
      </c>
      <c r="E687">
        <v>513.6</v>
      </c>
      <c r="F687">
        <v>342</v>
      </c>
      <c r="G687">
        <v>18052</v>
      </c>
    </row>
    <row r="688" spans="1:7" x14ac:dyDescent="0.2">
      <c r="A688" t="s">
        <v>15</v>
      </c>
      <c r="B688" s="1">
        <v>44085</v>
      </c>
      <c r="C688">
        <v>10</v>
      </c>
      <c r="D688">
        <v>1018</v>
      </c>
      <c r="E688">
        <v>658.1</v>
      </c>
      <c r="F688">
        <v>446</v>
      </c>
      <c r="G688">
        <v>18290</v>
      </c>
    </row>
    <row r="689" spans="1:7" x14ac:dyDescent="0.2">
      <c r="A689" t="s">
        <v>16</v>
      </c>
      <c r="B689" s="1">
        <v>44085</v>
      </c>
      <c r="C689">
        <v>0</v>
      </c>
      <c r="D689">
        <v>146</v>
      </c>
      <c r="F689">
        <v>59</v>
      </c>
      <c r="G689">
        <v>2503</v>
      </c>
    </row>
    <row r="690" spans="1:7" x14ac:dyDescent="0.2">
      <c r="A690" t="s">
        <v>17</v>
      </c>
      <c r="B690" s="1">
        <v>44085</v>
      </c>
      <c r="C690">
        <v>2</v>
      </c>
      <c r="D690">
        <v>337</v>
      </c>
      <c r="E690">
        <v>267.8</v>
      </c>
      <c r="F690">
        <v>206</v>
      </c>
      <c r="G690">
        <v>14428</v>
      </c>
    </row>
    <row r="691" spans="1:7" x14ac:dyDescent="0.2">
      <c r="A691" t="s">
        <v>18</v>
      </c>
      <c r="B691" s="1">
        <v>44085</v>
      </c>
      <c r="C691">
        <v>3</v>
      </c>
      <c r="D691">
        <v>449</v>
      </c>
      <c r="E691">
        <v>339</v>
      </c>
      <c r="F691">
        <v>291</v>
      </c>
      <c r="G691">
        <v>13531</v>
      </c>
    </row>
    <row r="692" spans="1:7" x14ac:dyDescent="0.2">
      <c r="A692" t="s">
        <v>19</v>
      </c>
      <c r="B692" s="1">
        <v>44085</v>
      </c>
      <c r="C692">
        <v>35</v>
      </c>
      <c r="D692">
        <v>2180</v>
      </c>
      <c r="E692">
        <v>903.6</v>
      </c>
      <c r="F692">
        <v>874</v>
      </c>
      <c r="G692">
        <v>34786</v>
      </c>
    </row>
    <row r="693" spans="1:7" x14ac:dyDescent="0.2">
      <c r="A693" t="s">
        <v>20</v>
      </c>
      <c r="B693" s="1">
        <v>44085</v>
      </c>
      <c r="C693">
        <v>5</v>
      </c>
      <c r="D693">
        <v>1443</v>
      </c>
      <c r="E693">
        <v>584.20000000000005</v>
      </c>
      <c r="F693">
        <v>484</v>
      </c>
      <c r="G693">
        <v>29113</v>
      </c>
    </row>
    <row r="694" spans="1:7" x14ac:dyDescent="0.2">
      <c r="A694" t="s">
        <v>21</v>
      </c>
      <c r="B694" s="1">
        <v>44085</v>
      </c>
      <c r="C694">
        <v>6</v>
      </c>
      <c r="D694">
        <v>390</v>
      </c>
      <c r="E694">
        <v>415.1</v>
      </c>
      <c r="F694">
        <v>312</v>
      </c>
      <c r="G694">
        <v>10218</v>
      </c>
    </row>
    <row r="695" spans="1:7" x14ac:dyDescent="0.2">
      <c r="A695" t="s">
        <v>22</v>
      </c>
      <c r="B695" s="1">
        <v>44085</v>
      </c>
      <c r="C695">
        <v>0</v>
      </c>
      <c r="D695">
        <v>153</v>
      </c>
      <c r="F695">
        <v>50</v>
      </c>
      <c r="G695">
        <v>7188</v>
      </c>
    </row>
    <row r="696" spans="1:7" x14ac:dyDescent="0.2">
      <c r="A696" t="s">
        <v>23</v>
      </c>
      <c r="B696" s="1">
        <v>44085</v>
      </c>
      <c r="C696">
        <v>0</v>
      </c>
      <c r="D696">
        <v>833</v>
      </c>
      <c r="E696">
        <v>623.6</v>
      </c>
      <c r="F696">
        <v>269</v>
      </c>
      <c r="G696">
        <v>17864</v>
      </c>
    </row>
    <row r="697" spans="1:7" x14ac:dyDescent="0.2">
      <c r="A697" t="s">
        <v>24</v>
      </c>
      <c r="B697" s="1">
        <v>44085</v>
      </c>
      <c r="C697">
        <v>1</v>
      </c>
      <c r="D697">
        <v>1466</v>
      </c>
      <c r="E697">
        <v>1078.3</v>
      </c>
      <c r="F697">
        <v>277</v>
      </c>
      <c r="G697">
        <v>23284</v>
      </c>
    </row>
    <row r="698" spans="1:7" x14ac:dyDescent="0.2">
      <c r="A698" t="s">
        <v>1</v>
      </c>
      <c r="B698" s="1">
        <v>44084</v>
      </c>
      <c r="C698">
        <v>3</v>
      </c>
      <c r="D698">
        <v>400</v>
      </c>
      <c r="E698">
        <v>572.6</v>
      </c>
      <c r="F698">
        <v>249</v>
      </c>
      <c r="G698">
        <v>9404</v>
      </c>
    </row>
    <row r="699" spans="1:7" x14ac:dyDescent="0.2">
      <c r="A699" t="s">
        <v>2</v>
      </c>
      <c r="B699" s="1">
        <v>44084</v>
      </c>
      <c r="C699">
        <v>2</v>
      </c>
      <c r="D699">
        <v>646</v>
      </c>
      <c r="E699">
        <v>439.3</v>
      </c>
      <c r="F699">
        <v>339</v>
      </c>
      <c r="G699">
        <v>18894</v>
      </c>
    </row>
    <row r="700" spans="1:7" x14ac:dyDescent="0.2">
      <c r="A700" t="s">
        <v>3</v>
      </c>
      <c r="B700" s="1">
        <v>44084</v>
      </c>
      <c r="C700">
        <v>37</v>
      </c>
      <c r="D700">
        <v>1114</v>
      </c>
      <c r="E700">
        <v>615.20000000000005</v>
      </c>
      <c r="F700">
        <v>925</v>
      </c>
      <c r="G700">
        <v>24245</v>
      </c>
    </row>
    <row r="701" spans="1:7" x14ac:dyDescent="0.2">
      <c r="A701" t="s">
        <v>4</v>
      </c>
      <c r="B701" s="1">
        <v>44084</v>
      </c>
      <c r="C701">
        <v>14</v>
      </c>
      <c r="D701">
        <v>2621</v>
      </c>
      <c r="E701">
        <v>714.40000000000009</v>
      </c>
      <c r="F701">
        <v>809</v>
      </c>
      <c r="G701">
        <v>45426</v>
      </c>
    </row>
    <row r="702" spans="1:7" x14ac:dyDescent="0.2">
      <c r="A702" t="s">
        <v>5</v>
      </c>
      <c r="B702" s="1">
        <v>44084</v>
      </c>
      <c r="C702">
        <v>6</v>
      </c>
      <c r="D702">
        <v>888</v>
      </c>
      <c r="E702">
        <v>470.40000000000003</v>
      </c>
      <c r="F702">
        <v>381</v>
      </c>
      <c r="G702">
        <v>24105</v>
      </c>
    </row>
    <row r="703" spans="1:7" x14ac:dyDescent="0.2">
      <c r="A703" t="s">
        <v>6</v>
      </c>
      <c r="B703" s="1">
        <v>44084</v>
      </c>
      <c r="C703">
        <v>1</v>
      </c>
      <c r="D703">
        <v>94</v>
      </c>
      <c r="E703">
        <v>129.30000000000001</v>
      </c>
      <c r="F703">
        <v>70</v>
      </c>
      <c r="G703">
        <v>6050</v>
      </c>
    </row>
    <row r="704" spans="1:7" x14ac:dyDescent="0.2">
      <c r="A704" t="s">
        <v>7</v>
      </c>
      <c r="B704" s="1">
        <v>44084</v>
      </c>
      <c r="C704">
        <v>6</v>
      </c>
      <c r="D704">
        <v>777</v>
      </c>
      <c r="E704">
        <v>663</v>
      </c>
      <c r="F704">
        <v>247</v>
      </c>
      <c r="G704">
        <v>17796</v>
      </c>
    </row>
    <row r="705" spans="1:7" x14ac:dyDescent="0.2">
      <c r="A705" t="s">
        <v>8</v>
      </c>
      <c r="B705" s="1">
        <v>44084</v>
      </c>
      <c r="C705">
        <v>4</v>
      </c>
      <c r="D705">
        <v>849</v>
      </c>
      <c r="E705">
        <v>887.2</v>
      </c>
      <c r="F705">
        <v>292</v>
      </c>
      <c r="G705">
        <v>16114</v>
      </c>
    </row>
    <row r="706" spans="1:7" x14ac:dyDescent="0.2">
      <c r="A706" t="s">
        <v>9</v>
      </c>
      <c r="B706" s="1">
        <v>44084</v>
      </c>
      <c r="C706">
        <v>6</v>
      </c>
      <c r="D706">
        <v>829</v>
      </c>
      <c r="E706">
        <v>531.1</v>
      </c>
      <c r="F706">
        <v>319</v>
      </c>
      <c r="G706">
        <v>19320</v>
      </c>
    </row>
    <row r="707" spans="1:7" x14ac:dyDescent="0.2">
      <c r="A707" t="s">
        <v>10</v>
      </c>
      <c r="B707" s="1">
        <v>44084</v>
      </c>
      <c r="C707">
        <v>4</v>
      </c>
      <c r="D707">
        <v>653</v>
      </c>
      <c r="E707">
        <v>524.20000000000005</v>
      </c>
      <c r="F707">
        <v>263</v>
      </c>
      <c r="G707">
        <v>16168</v>
      </c>
    </row>
    <row r="708" spans="1:7" x14ac:dyDescent="0.2">
      <c r="A708" t="s">
        <v>11</v>
      </c>
      <c r="B708" s="1">
        <v>44084</v>
      </c>
      <c r="C708">
        <v>4</v>
      </c>
      <c r="D708">
        <v>483</v>
      </c>
      <c r="E708">
        <v>689.6</v>
      </c>
      <c r="F708">
        <v>136</v>
      </c>
      <c r="G708">
        <v>9933</v>
      </c>
    </row>
    <row r="709" spans="1:7" x14ac:dyDescent="0.2">
      <c r="A709" t="s">
        <v>12</v>
      </c>
      <c r="B709" s="1">
        <v>44084</v>
      </c>
      <c r="C709">
        <v>5</v>
      </c>
      <c r="D709">
        <v>653</v>
      </c>
      <c r="E709">
        <v>1082.5</v>
      </c>
      <c r="F709">
        <v>195</v>
      </c>
      <c r="G709">
        <v>9483</v>
      </c>
    </row>
    <row r="710" spans="1:7" x14ac:dyDescent="0.2">
      <c r="A710" t="s">
        <v>13</v>
      </c>
      <c r="B710" s="1">
        <v>44084</v>
      </c>
      <c r="C710">
        <v>0</v>
      </c>
      <c r="D710">
        <v>399</v>
      </c>
      <c r="E710">
        <v>421.8</v>
      </c>
      <c r="F710">
        <v>161</v>
      </c>
      <c r="G710">
        <v>9615</v>
      </c>
    </row>
    <row r="711" spans="1:7" x14ac:dyDescent="0.2">
      <c r="A711" t="s">
        <v>14</v>
      </c>
      <c r="B711" s="1">
        <v>44084</v>
      </c>
      <c r="C711">
        <v>7</v>
      </c>
      <c r="D711">
        <v>733</v>
      </c>
      <c r="E711">
        <v>511.5</v>
      </c>
      <c r="F711">
        <v>418</v>
      </c>
      <c r="G711">
        <v>17710</v>
      </c>
    </row>
    <row r="712" spans="1:7" x14ac:dyDescent="0.2">
      <c r="A712" t="s">
        <v>15</v>
      </c>
      <c r="B712" s="1">
        <v>44084</v>
      </c>
      <c r="C712">
        <v>22</v>
      </c>
      <c r="D712">
        <v>1008</v>
      </c>
      <c r="E712">
        <v>651.70000000000005</v>
      </c>
      <c r="F712">
        <v>615</v>
      </c>
      <c r="G712">
        <v>17844</v>
      </c>
    </row>
    <row r="713" spans="1:7" x14ac:dyDescent="0.2">
      <c r="A713" t="s">
        <v>16</v>
      </c>
      <c r="B713" s="1">
        <v>44084</v>
      </c>
      <c r="C713">
        <v>0</v>
      </c>
      <c r="D713">
        <v>146</v>
      </c>
      <c r="F713">
        <v>46</v>
      </c>
      <c r="G713">
        <v>2444</v>
      </c>
    </row>
    <row r="714" spans="1:7" x14ac:dyDescent="0.2">
      <c r="A714" t="s">
        <v>17</v>
      </c>
      <c r="B714" s="1">
        <v>44084</v>
      </c>
      <c r="C714">
        <v>2</v>
      </c>
      <c r="D714">
        <v>335</v>
      </c>
      <c r="E714">
        <v>266.3</v>
      </c>
      <c r="F714">
        <v>250</v>
      </c>
      <c r="G714">
        <v>14222</v>
      </c>
    </row>
    <row r="715" spans="1:7" x14ac:dyDescent="0.2">
      <c r="A715" t="s">
        <v>18</v>
      </c>
      <c r="B715" s="1">
        <v>44084</v>
      </c>
      <c r="C715">
        <v>0</v>
      </c>
      <c r="D715">
        <v>446</v>
      </c>
      <c r="E715">
        <v>336.8</v>
      </c>
      <c r="F715">
        <v>193</v>
      </c>
      <c r="G715">
        <v>13240</v>
      </c>
    </row>
    <row r="716" spans="1:7" x14ac:dyDescent="0.2">
      <c r="A716" t="s">
        <v>19</v>
      </c>
      <c r="B716" s="1">
        <v>44084</v>
      </c>
      <c r="C716">
        <v>45</v>
      </c>
      <c r="D716">
        <v>2145</v>
      </c>
      <c r="E716">
        <v>889.1</v>
      </c>
      <c r="F716">
        <v>885</v>
      </c>
      <c r="G716">
        <v>33912</v>
      </c>
    </row>
    <row r="717" spans="1:7" x14ac:dyDescent="0.2">
      <c r="A717" t="s">
        <v>20</v>
      </c>
      <c r="B717" s="1">
        <v>44084</v>
      </c>
      <c r="C717">
        <v>6</v>
      </c>
      <c r="D717">
        <v>1438</v>
      </c>
      <c r="E717">
        <v>582.20000000000005</v>
      </c>
      <c r="F717">
        <v>569</v>
      </c>
      <c r="G717">
        <v>28629</v>
      </c>
    </row>
    <row r="718" spans="1:7" x14ac:dyDescent="0.2">
      <c r="A718" t="s">
        <v>21</v>
      </c>
      <c r="B718" s="1">
        <v>44084</v>
      </c>
      <c r="C718">
        <v>6</v>
      </c>
      <c r="D718">
        <v>384</v>
      </c>
      <c r="E718">
        <v>408.70000000000005</v>
      </c>
      <c r="F718">
        <v>303</v>
      </c>
      <c r="G718">
        <v>9906</v>
      </c>
    </row>
    <row r="719" spans="1:7" x14ac:dyDescent="0.2">
      <c r="A719" t="s">
        <v>22</v>
      </c>
      <c r="B719" s="1">
        <v>44084</v>
      </c>
      <c r="C719">
        <v>1</v>
      </c>
      <c r="D719">
        <v>153</v>
      </c>
      <c r="F719">
        <v>100</v>
      </c>
      <c r="G719">
        <v>7138</v>
      </c>
    </row>
    <row r="720" spans="1:7" x14ac:dyDescent="0.2">
      <c r="A720" t="s">
        <v>23</v>
      </c>
      <c r="B720" s="1">
        <v>44084</v>
      </c>
      <c r="C720">
        <v>3</v>
      </c>
      <c r="D720">
        <v>833</v>
      </c>
      <c r="E720">
        <v>623.6</v>
      </c>
      <c r="F720">
        <v>323</v>
      </c>
      <c r="G720">
        <v>17595</v>
      </c>
    </row>
    <row r="721" spans="1:7" x14ac:dyDescent="0.2">
      <c r="A721" t="s">
        <v>24</v>
      </c>
      <c r="B721" s="1">
        <v>44084</v>
      </c>
      <c r="C721">
        <v>2</v>
      </c>
      <c r="D721">
        <v>1465</v>
      </c>
      <c r="E721">
        <v>1077.5</v>
      </c>
      <c r="F721">
        <v>291</v>
      </c>
      <c r="G721">
        <v>23007</v>
      </c>
    </row>
    <row r="722" spans="1:7" x14ac:dyDescent="0.2">
      <c r="A722" t="s">
        <v>1</v>
      </c>
      <c r="B722" s="1">
        <v>44083</v>
      </c>
      <c r="C722">
        <v>1</v>
      </c>
      <c r="D722">
        <v>397</v>
      </c>
      <c r="E722">
        <v>568.30000000000007</v>
      </c>
      <c r="F722">
        <v>239</v>
      </c>
      <c r="G722">
        <v>9155</v>
      </c>
    </row>
    <row r="723" spans="1:7" x14ac:dyDescent="0.2">
      <c r="A723" t="s">
        <v>2</v>
      </c>
      <c r="B723" s="1">
        <v>44083</v>
      </c>
      <c r="C723">
        <v>10</v>
      </c>
      <c r="D723">
        <v>644</v>
      </c>
      <c r="E723">
        <v>437.90000000000003</v>
      </c>
      <c r="F723">
        <v>453</v>
      </c>
      <c r="G723">
        <v>18555</v>
      </c>
    </row>
    <row r="724" spans="1:7" x14ac:dyDescent="0.2">
      <c r="A724" t="s">
        <v>3</v>
      </c>
      <c r="B724" s="1">
        <v>44083</v>
      </c>
      <c r="C724">
        <v>33</v>
      </c>
      <c r="D724">
        <v>1077</v>
      </c>
      <c r="E724">
        <v>594.80000000000007</v>
      </c>
      <c r="F724">
        <v>1270</v>
      </c>
      <c r="G724">
        <v>23320</v>
      </c>
    </row>
    <row r="725" spans="1:7" x14ac:dyDescent="0.2">
      <c r="A725" t="s">
        <v>4</v>
      </c>
      <c r="B725" s="1">
        <v>44083</v>
      </c>
      <c r="C725">
        <v>13</v>
      </c>
      <c r="D725">
        <v>2607</v>
      </c>
      <c r="E725">
        <v>710.5</v>
      </c>
      <c r="F725">
        <v>710</v>
      </c>
      <c r="G725">
        <v>44617</v>
      </c>
    </row>
    <row r="726" spans="1:7" x14ac:dyDescent="0.2">
      <c r="A726" t="s">
        <v>5</v>
      </c>
      <c r="B726" s="1">
        <v>44083</v>
      </c>
      <c r="C726">
        <v>4</v>
      </c>
      <c r="D726">
        <v>882</v>
      </c>
      <c r="E726">
        <v>467.20000000000005</v>
      </c>
      <c r="F726">
        <v>434</v>
      </c>
      <c r="G726">
        <v>23724</v>
      </c>
    </row>
    <row r="727" spans="1:7" x14ac:dyDescent="0.2">
      <c r="A727" t="s">
        <v>6</v>
      </c>
      <c r="B727" s="1">
        <v>44083</v>
      </c>
      <c r="C727">
        <v>0</v>
      </c>
      <c r="D727">
        <v>93</v>
      </c>
      <c r="E727">
        <v>127.9</v>
      </c>
      <c r="F727">
        <v>78</v>
      </c>
      <c r="G727">
        <v>5980</v>
      </c>
    </row>
    <row r="728" spans="1:7" x14ac:dyDescent="0.2">
      <c r="A728" t="s">
        <v>7</v>
      </c>
      <c r="B728" s="1">
        <v>44083</v>
      </c>
      <c r="C728">
        <v>7</v>
      </c>
      <c r="D728">
        <v>771</v>
      </c>
      <c r="E728">
        <v>657.80000000000007</v>
      </c>
      <c r="F728">
        <v>252</v>
      </c>
      <c r="G728">
        <v>17549</v>
      </c>
    </row>
    <row r="729" spans="1:7" x14ac:dyDescent="0.2">
      <c r="A729" t="s">
        <v>8</v>
      </c>
      <c r="B729" s="1">
        <v>44083</v>
      </c>
      <c r="C729">
        <v>1</v>
      </c>
      <c r="D729">
        <v>845</v>
      </c>
      <c r="E729">
        <v>883</v>
      </c>
      <c r="F729">
        <v>209</v>
      </c>
      <c r="G729">
        <v>15822</v>
      </c>
    </row>
    <row r="730" spans="1:7" x14ac:dyDescent="0.2">
      <c r="A730" t="s">
        <v>9</v>
      </c>
      <c r="B730" s="1">
        <v>44083</v>
      </c>
      <c r="C730">
        <v>9</v>
      </c>
      <c r="D730">
        <v>823</v>
      </c>
      <c r="E730">
        <v>527.20000000000005</v>
      </c>
      <c r="F730">
        <v>280</v>
      </c>
      <c r="G730">
        <v>19001</v>
      </c>
    </row>
    <row r="731" spans="1:7" x14ac:dyDescent="0.2">
      <c r="A731" t="s">
        <v>10</v>
      </c>
      <c r="B731" s="1">
        <v>44083</v>
      </c>
      <c r="C731">
        <v>0</v>
      </c>
      <c r="D731">
        <v>649</v>
      </c>
      <c r="E731">
        <v>521</v>
      </c>
      <c r="F731">
        <v>201</v>
      </c>
      <c r="G731">
        <v>15905</v>
      </c>
    </row>
    <row r="732" spans="1:7" x14ac:dyDescent="0.2">
      <c r="A732" t="s">
        <v>11</v>
      </c>
      <c r="B732" s="1">
        <v>44083</v>
      </c>
      <c r="C732">
        <v>1</v>
      </c>
      <c r="D732">
        <v>479</v>
      </c>
      <c r="E732">
        <v>683.90000000000009</v>
      </c>
      <c r="F732">
        <v>132</v>
      </c>
      <c r="G732">
        <v>9797</v>
      </c>
    </row>
    <row r="733" spans="1:7" x14ac:dyDescent="0.2">
      <c r="A733" t="s">
        <v>12</v>
      </c>
      <c r="B733" s="1">
        <v>44083</v>
      </c>
      <c r="C733">
        <v>7</v>
      </c>
      <c r="D733">
        <v>648</v>
      </c>
      <c r="E733">
        <v>1074.2</v>
      </c>
      <c r="F733">
        <v>224</v>
      </c>
      <c r="G733">
        <v>9288</v>
      </c>
    </row>
    <row r="734" spans="1:7" x14ac:dyDescent="0.2">
      <c r="A734" t="s">
        <v>13</v>
      </c>
      <c r="B734" s="1">
        <v>44083</v>
      </c>
      <c r="C734">
        <v>1</v>
      </c>
      <c r="D734">
        <v>399</v>
      </c>
      <c r="E734">
        <v>421.8</v>
      </c>
      <c r="F734">
        <v>301</v>
      </c>
      <c r="G734">
        <v>9454</v>
      </c>
    </row>
    <row r="735" spans="1:7" x14ac:dyDescent="0.2">
      <c r="A735" t="s">
        <v>14</v>
      </c>
      <c r="B735" s="1">
        <v>44083</v>
      </c>
      <c r="C735">
        <v>3</v>
      </c>
      <c r="D735">
        <v>726</v>
      </c>
      <c r="E735">
        <v>506.6</v>
      </c>
      <c r="F735">
        <v>454</v>
      </c>
      <c r="G735">
        <v>17292</v>
      </c>
    </row>
    <row r="736" spans="1:7" x14ac:dyDescent="0.2">
      <c r="A736" t="s">
        <v>15</v>
      </c>
      <c r="B736" s="1">
        <v>44083</v>
      </c>
      <c r="C736">
        <v>22</v>
      </c>
      <c r="D736">
        <v>986</v>
      </c>
      <c r="E736">
        <v>637.5</v>
      </c>
      <c r="F736">
        <v>535</v>
      </c>
      <c r="G736">
        <v>17229</v>
      </c>
    </row>
    <row r="737" spans="1:7" x14ac:dyDescent="0.2">
      <c r="A737" t="s">
        <v>16</v>
      </c>
      <c r="B737" s="1">
        <v>44083</v>
      </c>
      <c r="C737">
        <v>0</v>
      </c>
      <c r="D737">
        <v>146</v>
      </c>
      <c r="F737">
        <v>23</v>
      </c>
      <c r="G737">
        <v>2398</v>
      </c>
    </row>
    <row r="738" spans="1:7" x14ac:dyDescent="0.2">
      <c r="A738" t="s">
        <v>17</v>
      </c>
      <c r="B738" s="1">
        <v>44083</v>
      </c>
      <c r="C738">
        <v>3</v>
      </c>
      <c r="D738">
        <v>333</v>
      </c>
      <c r="E738">
        <v>264.7</v>
      </c>
      <c r="F738">
        <v>218</v>
      </c>
      <c r="G738">
        <v>13972</v>
      </c>
    </row>
    <row r="739" spans="1:7" x14ac:dyDescent="0.2">
      <c r="A739" t="s">
        <v>18</v>
      </c>
      <c r="B739" s="1">
        <v>44083</v>
      </c>
      <c r="C739">
        <v>4</v>
      </c>
      <c r="D739">
        <v>446</v>
      </c>
      <c r="E739">
        <v>336.8</v>
      </c>
      <c r="F739">
        <v>249</v>
      </c>
      <c r="G739">
        <v>13047</v>
      </c>
    </row>
    <row r="740" spans="1:7" x14ac:dyDescent="0.2">
      <c r="A740" t="s">
        <v>19</v>
      </c>
      <c r="B740" s="1">
        <v>44083</v>
      </c>
      <c r="C740">
        <v>28</v>
      </c>
      <c r="D740">
        <v>2100</v>
      </c>
      <c r="E740">
        <v>870.40000000000009</v>
      </c>
      <c r="F740">
        <v>1050</v>
      </c>
      <c r="G740">
        <v>33027</v>
      </c>
    </row>
    <row r="741" spans="1:7" x14ac:dyDescent="0.2">
      <c r="A741" t="s">
        <v>20</v>
      </c>
      <c r="B741" s="1">
        <v>44083</v>
      </c>
      <c r="C741">
        <v>5</v>
      </c>
      <c r="D741">
        <v>1432</v>
      </c>
      <c r="E741">
        <v>579.80000000000007</v>
      </c>
      <c r="F741">
        <v>561</v>
      </c>
      <c r="G741">
        <v>28060</v>
      </c>
    </row>
    <row r="742" spans="1:7" x14ac:dyDescent="0.2">
      <c r="A742" t="s">
        <v>21</v>
      </c>
      <c r="B742" s="1">
        <v>44083</v>
      </c>
      <c r="C742">
        <v>0</v>
      </c>
      <c r="D742">
        <v>378</v>
      </c>
      <c r="E742">
        <v>402.3</v>
      </c>
      <c r="F742">
        <v>201</v>
      </c>
      <c r="G742">
        <v>9603</v>
      </c>
    </row>
    <row r="743" spans="1:7" x14ac:dyDescent="0.2">
      <c r="A743" t="s">
        <v>22</v>
      </c>
      <c r="B743" s="1">
        <v>44083</v>
      </c>
      <c r="C743">
        <v>1</v>
      </c>
      <c r="D743">
        <v>152</v>
      </c>
      <c r="F743">
        <v>101</v>
      </c>
      <c r="G743">
        <v>7038</v>
      </c>
    </row>
    <row r="744" spans="1:7" x14ac:dyDescent="0.2">
      <c r="A744" t="s">
        <v>23</v>
      </c>
      <c r="B744" s="1">
        <v>44083</v>
      </c>
      <c r="C744">
        <v>1</v>
      </c>
      <c r="D744">
        <v>830</v>
      </c>
      <c r="E744">
        <v>621.30000000000007</v>
      </c>
      <c r="F744">
        <v>301</v>
      </c>
      <c r="G744">
        <v>17272</v>
      </c>
    </row>
    <row r="745" spans="1:7" x14ac:dyDescent="0.2">
      <c r="A745" t="s">
        <v>24</v>
      </c>
      <c r="B745" s="1">
        <v>44083</v>
      </c>
      <c r="C745">
        <v>4</v>
      </c>
      <c r="D745">
        <v>1463</v>
      </c>
      <c r="E745">
        <v>1076.1000000000001</v>
      </c>
      <c r="F745">
        <v>340</v>
      </c>
      <c r="G745">
        <v>22716</v>
      </c>
    </row>
    <row r="746" spans="1:7" x14ac:dyDescent="0.2">
      <c r="A746" t="s">
        <v>1</v>
      </c>
      <c r="B746" s="1">
        <v>44082</v>
      </c>
      <c r="C746">
        <v>3</v>
      </c>
      <c r="D746">
        <v>396</v>
      </c>
      <c r="E746">
        <v>566.80000000000007</v>
      </c>
      <c r="F746">
        <v>221</v>
      </c>
      <c r="G746">
        <v>8916</v>
      </c>
    </row>
    <row r="747" spans="1:7" x14ac:dyDescent="0.2">
      <c r="A747" t="s">
        <v>2</v>
      </c>
      <c r="B747" s="1">
        <v>44082</v>
      </c>
      <c r="C747">
        <v>5</v>
      </c>
      <c r="D747">
        <v>634</v>
      </c>
      <c r="E747">
        <v>431.1</v>
      </c>
      <c r="F747">
        <v>296</v>
      </c>
      <c r="G747">
        <v>18102</v>
      </c>
    </row>
    <row r="748" spans="1:7" x14ac:dyDescent="0.2">
      <c r="A748" t="s">
        <v>3</v>
      </c>
      <c r="B748" s="1">
        <v>44082</v>
      </c>
      <c r="C748">
        <v>35</v>
      </c>
      <c r="D748">
        <v>1044</v>
      </c>
      <c r="E748">
        <v>576.6</v>
      </c>
      <c r="F748">
        <v>1376</v>
      </c>
      <c r="G748">
        <v>22050</v>
      </c>
    </row>
    <row r="749" spans="1:7" x14ac:dyDescent="0.2">
      <c r="A749" t="s">
        <v>4</v>
      </c>
      <c r="B749" s="1">
        <v>44082</v>
      </c>
      <c r="C749">
        <v>5</v>
      </c>
      <c r="D749">
        <v>2594</v>
      </c>
      <c r="E749">
        <v>707</v>
      </c>
      <c r="F749">
        <v>566</v>
      </c>
      <c r="G749">
        <v>43907</v>
      </c>
    </row>
    <row r="750" spans="1:7" x14ac:dyDescent="0.2">
      <c r="A750" t="s">
        <v>5</v>
      </c>
      <c r="B750" s="1">
        <v>44082</v>
      </c>
      <c r="C750">
        <v>3</v>
      </c>
      <c r="D750">
        <v>878</v>
      </c>
      <c r="E750">
        <v>465.1</v>
      </c>
      <c r="F750">
        <v>502</v>
      </c>
      <c r="G750">
        <v>23290</v>
      </c>
    </row>
    <row r="751" spans="1:7" x14ac:dyDescent="0.2">
      <c r="A751" t="s">
        <v>6</v>
      </c>
      <c r="B751" s="1">
        <v>44082</v>
      </c>
      <c r="C751">
        <v>0</v>
      </c>
      <c r="D751">
        <v>93</v>
      </c>
      <c r="E751">
        <v>127.9</v>
      </c>
      <c r="F751">
        <v>100</v>
      </c>
      <c r="G751">
        <v>5902</v>
      </c>
    </row>
    <row r="752" spans="1:7" x14ac:dyDescent="0.2">
      <c r="A752" t="s">
        <v>7</v>
      </c>
      <c r="B752" s="1">
        <v>44082</v>
      </c>
      <c r="C752">
        <v>6</v>
      </c>
      <c r="D752">
        <v>764</v>
      </c>
      <c r="E752">
        <v>651.90000000000009</v>
      </c>
      <c r="F752">
        <v>240</v>
      </c>
      <c r="G752">
        <v>17297</v>
      </c>
    </row>
    <row r="753" spans="1:7" x14ac:dyDescent="0.2">
      <c r="A753" t="s">
        <v>8</v>
      </c>
      <c r="B753" s="1">
        <v>44082</v>
      </c>
      <c r="C753">
        <v>7</v>
      </c>
      <c r="D753">
        <v>844</v>
      </c>
      <c r="E753">
        <v>882</v>
      </c>
      <c r="F753">
        <v>204</v>
      </c>
      <c r="G753">
        <v>15613</v>
      </c>
    </row>
    <row r="754" spans="1:7" x14ac:dyDescent="0.2">
      <c r="A754" t="s">
        <v>9</v>
      </c>
      <c r="B754" s="1">
        <v>44082</v>
      </c>
      <c r="C754">
        <v>5</v>
      </c>
      <c r="D754">
        <v>814</v>
      </c>
      <c r="E754">
        <v>521.5</v>
      </c>
      <c r="F754">
        <v>210</v>
      </c>
      <c r="G754">
        <v>18721</v>
      </c>
    </row>
    <row r="755" spans="1:7" x14ac:dyDescent="0.2">
      <c r="A755" t="s">
        <v>10</v>
      </c>
      <c r="B755" s="1">
        <v>44082</v>
      </c>
      <c r="C755">
        <v>8</v>
      </c>
      <c r="D755">
        <v>649</v>
      </c>
      <c r="E755">
        <v>521</v>
      </c>
      <c r="F755">
        <v>202</v>
      </c>
      <c r="G755">
        <v>15704</v>
      </c>
    </row>
    <row r="756" spans="1:7" x14ac:dyDescent="0.2">
      <c r="A756" t="s">
        <v>11</v>
      </c>
      <c r="B756" s="1">
        <v>44082</v>
      </c>
      <c r="C756">
        <v>5</v>
      </c>
      <c r="D756">
        <v>478</v>
      </c>
      <c r="E756">
        <v>682.40000000000009</v>
      </c>
      <c r="F756">
        <v>153</v>
      </c>
      <c r="G756">
        <v>9665</v>
      </c>
    </row>
    <row r="757" spans="1:7" x14ac:dyDescent="0.2">
      <c r="A757" t="s">
        <v>12</v>
      </c>
      <c r="B757" s="1">
        <v>44082</v>
      </c>
      <c r="C757">
        <v>2</v>
      </c>
      <c r="D757">
        <v>641</v>
      </c>
      <c r="E757">
        <v>1062.6000000000001</v>
      </c>
      <c r="F757">
        <v>174</v>
      </c>
      <c r="G757">
        <v>9064</v>
      </c>
    </row>
    <row r="758" spans="1:7" x14ac:dyDescent="0.2">
      <c r="A758" t="s">
        <v>13</v>
      </c>
      <c r="B758" s="1">
        <v>44082</v>
      </c>
      <c r="C758">
        <v>0</v>
      </c>
      <c r="D758">
        <v>398</v>
      </c>
      <c r="E758">
        <v>420.8</v>
      </c>
      <c r="F758">
        <v>121</v>
      </c>
      <c r="G758">
        <v>9153</v>
      </c>
    </row>
    <row r="759" spans="1:7" x14ac:dyDescent="0.2">
      <c r="A759" t="s">
        <v>14</v>
      </c>
      <c r="B759" s="1">
        <v>44082</v>
      </c>
      <c r="C759">
        <v>0</v>
      </c>
      <c r="D759">
        <v>723</v>
      </c>
      <c r="E759">
        <v>504.5</v>
      </c>
      <c r="F759">
        <v>335</v>
      </c>
      <c r="G759">
        <v>16838</v>
      </c>
    </row>
    <row r="760" spans="1:7" x14ac:dyDescent="0.2">
      <c r="A760" t="s">
        <v>15</v>
      </c>
      <c r="B760" s="1">
        <v>44082</v>
      </c>
      <c r="C760">
        <v>13</v>
      </c>
      <c r="D760">
        <v>964</v>
      </c>
      <c r="E760">
        <v>623.20000000000005</v>
      </c>
      <c r="F760">
        <v>409</v>
      </c>
      <c r="G760">
        <v>16694</v>
      </c>
    </row>
    <row r="761" spans="1:7" x14ac:dyDescent="0.2">
      <c r="A761" t="s">
        <v>16</v>
      </c>
      <c r="B761" s="1">
        <v>44082</v>
      </c>
      <c r="C761">
        <v>1</v>
      </c>
      <c r="D761">
        <v>146</v>
      </c>
      <c r="F761">
        <v>28</v>
      </c>
      <c r="G761">
        <v>2375</v>
      </c>
    </row>
    <row r="762" spans="1:7" x14ac:dyDescent="0.2">
      <c r="A762" t="s">
        <v>17</v>
      </c>
      <c r="B762" s="1">
        <v>44082</v>
      </c>
      <c r="C762">
        <v>1</v>
      </c>
      <c r="D762">
        <v>330</v>
      </c>
      <c r="E762">
        <v>262.3</v>
      </c>
      <c r="F762">
        <v>216</v>
      </c>
      <c r="G762">
        <v>13754</v>
      </c>
    </row>
    <row r="763" spans="1:7" x14ac:dyDescent="0.2">
      <c r="A763" t="s">
        <v>18</v>
      </c>
      <c r="B763" s="1">
        <v>44082</v>
      </c>
      <c r="C763">
        <v>4</v>
      </c>
      <c r="D763">
        <v>442</v>
      </c>
      <c r="E763">
        <v>333.70000000000005</v>
      </c>
      <c r="F763">
        <v>168</v>
      </c>
      <c r="G763">
        <v>12798</v>
      </c>
    </row>
    <row r="764" spans="1:7" x14ac:dyDescent="0.2">
      <c r="A764" t="s">
        <v>19</v>
      </c>
      <c r="B764" s="1">
        <v>44082</v>
      </c>
      <c r="C764">
        <v>21</v>
      </c>
      <c r="D764">
        <v>2072</v>
      </c>
      <c r="E764">
        <v>858.80000000000007</v>
      </c>
      <c r="F764">
        <v>792</v>
      </c>
      <c r="G764">
        <v>31977</v>
      </c>
    </row>
    <row r="765" spans="1:7" x14ac:dyDescent="0.2">
      <c r="A765" t="s">
        <v>20</v>
      </c>
      <c r="B765" s="1">
        <v>44082</v>
      </c>
      <c r="C765">
        <v>7</v>
      </c>
      <c r="D765">
        <v>1427</v>
      </c>
      <c r="E765">
        <v>577.70000000000005</v>
      </c>
      <c r="F765">
        <v>445</v>
      </c>
      <c r="G765">
        <v>27499</v>
      </c>
    </row>
    <row r="766" spans="1:7" x14ac:dyDescent="0.2">
      <c r="A766" t="s">
        <v>21</v>
      </c>
      <c r="B766" s="1">
        <v>44082</v>
      </c>
      <c r="C766">
        <v>3</v>
      </c>
      <c r="D766">
        <v>378</v>
      </c>
      <c r="E766">
        <v>402.3</v>
      </c>
      <c r="F766">
        <v>224</v>
      </c>
      <c r="G766">
        <v>9402</v>
      </c>
    </row>
    <row r="767" spans="1:7" x14ac:dyDescent="0.2">
      <c r="A767" t="s">
        <v>22</v>
      </c>
      <c r="B767" s="1">
        <v>44082</v>
      </c>
      <c r="C767">
        <v>2</v>
      </c>
      <c r="D767">
        <v>151</v>
      </c>
      <c r="F767">
        <v>92</v>
      </c>
      <c r="G767">
        <v>6937</v>
      </c>
    </row>
    <row r="768" spans="1:7" x14ac:dyDescent="0.2">
      <c r="A768" t="s">
        <v>23</v>
      </c>
      <c r="B768" s="1">
        <v>44082</v>
      </c>
      <c r="C768">
        <v>1</v>
      </c>
      <c r="D768">
        <v>829</v>
      </c>
      <c r="E768">
        <v>620.6</v>
      </c>
      <c r="F768">
        <v>204</v>
      </c>
      <c r="G768">
        <v>16971</v>
      </c>
    </row>
    <row r="769" spans="1:7" x14ac:dyDescent="0.2">
      <c r="A769" t="s">
        <v>24</v>
      </c>
      <c r="B769" s="1">
        <v>44082</v>
      </c>
      <c r="C769">
        <v>6</v>
      </c>
      <c r="D769">
        <v>1459</v>
      </c>
      <c r="E769">
        <v>1073.1000000000001</v>
      </c>
      <c r="F769">
        <v>277</v>
      </c>
      <c r="G769">
        <v>22376</v>
      </c>
    </row>
    <row r="770" spans="1:7" x14ac:dyDescent="0.2">
      <c r="A770" t="s">
        <v>1</v>
      </c>
      <c r="B770" s="1">
        <v>44081</v>
      </c>
      <c r="C770">
        <v>5</v>
      </c>
      <c r="D770">
        <v>393</v>
      </c>
      <c r="E770">
        <v>562.5</v>
      </c>
      <c r="F770">
        <v>427</v>
      </c>
      <c r="G770">
        <v>8695</v>
      </c>
    </row>
    <row r="771" spans="1:7" x14ac:dyDescent="0.2">
      <c r="A771" t="s">
        <v>2</v>
      </c>
      <c r="B771" s="1">
        <v>44081</v>
      </c>
      <c r="C771">
        <v>3</v>
      </c>
      <c r="D771">
        <v>629</v>
      </c>
      <c r="E771">
        <v>427.70000000000005</v>
      </c>
      <c r="F771">
        <v>283</v>
      </c>
      <c r="G771">
        <v>17806</v>
      </c>
    </row>
    <row r="772" spans="1:7" x14ac:dyDescent="0.2">
      <c r="A772" t="s">
        <v>3</v>
      </c>
      <c r="B772" s="1">
        <v>44081</v>
      </c>
      <c r="C772">
        <v>29</v>
      </c>
      <c r="D772">
        <v>1009</v>
      </c>
      <c r="E772">
        <v>557.20000000000005</v>
      </c>
      <c r="F772">
        <v>1018</v>
      </c>
      <c r="G772">
        <v>20674</v>
      </c>
    </row>
    <row r="773" spans="1:7" x14ac:dyDescent="0.2">
      <c r="A773" t="s">
        <v>4</v>
      </c>
      <c r="B773" s="1">
        <v>44081</v>
      </c>
      <c r="C773">
        <v>5</v>
      </c>
      <c r="D773">
        <v>2589</v>
      </c>
      <c r="E773">
        <v>705.6</v>
      </c>
      <c r="F773">
        <v>646</v>
      </c>
      <c r="G773">
        <v>43341</v>
      </c>
    </row>
    <row r="774" spans="1:7" x14ac:dyDescent="0.2">
      <c r="A774" t="s">
        <v>5</v>
      </c>
      <c r="B774" s="1">
        <v>44081</v>
      </c>
      <c r="C774">
        <v>6</v>
      </c>
      <c r="D774">
        <v>875</v>
      </c>
      <c r="E774">
        <v>463.5</v>
      </c>
      <c r="F774">
        <v>403</v>
      </c>
      <c r="G774">
        <v>22788</v>
      </c>
    </row>
    <row r="775" spans="1:7" x14ac:dyDescent="0.2">
      <c r="A775" t="s">
        <v>6</v>
      </c>
      <c r="B775" s="1">
        <v>44081</v>
      </c>
      <c r="C775">
        <v>8</v>
      </c>
      <c r="D775">
        <v>93</v>
      </c>
      <c r="E775">
        <v>127.9</v>
      </c>
      <c r="F775">
        <v>108</v>
      </c>
      <c r="G775">
        <v>5802</v>
      </c>
    </row>
    <row r="776" spans="1:7" x14ac:dyDescent="0.2">
      <c r="A776" t="s">
        <v>7</v>
      </c>
      <c r="B776" s="1">
        <v>44081</v>
      </c>
      <c r="C776">
        <v>7</v>
      </c>
      <c r="D776">
        <v>758</v>
      </c>
      <c r="E776">
        <v>646.70000000000005</v>
      </c>
      <c r="F776">
        <v>208</v>
      </c>
      <c r="G776">
        <v>17057</v>
      </c>
    </row>
    <row r="777" spans="1:7" x14ac:dyDescent="0.2">
      <c r="A777" t="s">
        <v>8</v>
      </c>
      <c r="B777" s="1">
        <v>44081</v>
      </c>
      <c r="C777">
        <v>3</v>
      </c>
      <c r="D777">
        <v>837</v>
      </c>
      <c r="E777">
        <v>874.6</v>
      </c>
      <c r="F777">
        <v>155</v>
      </c>
      <c r="G777">
        <v>15409</v>
      </c>
    </row>
    <row r="778" spans="1:7" x14ac:dyDescent="0.2">
      <c r="A778" t="s">
        <v>9</v>
      </c>
      <c r="B778" s="1">
        <v>44081</v>
      </c>
      <c r="C778">
        <v>7</v>
      </c>
      <c r="D778">
        <v>809</v>
      </c>
      <c r="E778">
        <v>518.30000000000007</v>
      </c>
      <c r="F778">
        <v>235</v>
      </c>
      <c r="G778">
        <v>18511</v>
      </c>
    </row>
    <row r="779" spans="1:7" x14ac:dyDescent="0.2">
      <c r="A779" t="s">
        <v>10</v>
      </c>
      <c r="B779" s="1">
        <v>44081</v>
      </c>
      <c r="C779">
        <v>3</v>
      </c>
      <c r="D779">
        <v>641</v>
      </c>
      <c r="E779">
        <v>514.6</v>
      </c>
      <c r="F779">
        <v>173</v>
      </c>
      <c r="G779">
        <v>15502</v>
      </c>
    </row>
    <row r="780" spans="1:7" x14ac:dyDescent="0.2">
      <c r="A780" t="s">
        <v>11</v>
      </c>
      <c r="B780" s="1">
        <v>44081</v>
      </c>
      <c r="C780">
        <v>3</v>
      </c>
      <c r="D780">
        <v>473</v>
      </c>
      <c r="E780">
        <v>675.30000000000007</v>
      </c>
      <c r="F780">
        <v>115</v>
      </c>
      <c r="G780">
        <v>9512</v>
      </c>
    </row>
    <row r="781" spans="1:7" x14ac:dyDescent="0.2">
      <c r="A781" t="s">
        <v>12</v>
      </c>
      <c r="B781" s="1">
        <v>44081</v>
      </c>
      <c r="C781">
        <v>8</v>
      </c>
      <c r="D781">
        <v>639</v>
      </c>
      <c r="E781">
        <v>1059.2</v>
      </c>
      <c r="F781">
        <v>168</v>
      </c>
      <c r="G781">
        <v>8890</v>
      </c>
    </row>
    <row r="782" spans="1:7" x14ac:dyDescent="0.2">
      <c r="A782" t="s">
        <v>13</v>
      </c>
      <c r="B782" s="1">
        <v>44081</v>
      </c>
      <c r="C782">
        <v>1</v>
      </c>
      <c r="D782">
        <v>398</v>
      </c>
      <c r="E782">
        <v>420.8</v>
      </c>
      <c r="F782">
        <v>137</v>
      </c>
      <c r="G782">
        <v>9032</v>
      </c>
    </row>
    <row r="783" spans="1:7" x14ac:dyDescent="0.2">
      <c r="A783" t="s">
        <v>14</v>
      </c>
      <c r="B783" s="1">
        <v>44081</v>
      </c>
      <c r="C783">
        <v>6</v>
      </c>
      <c r="D783">
        <v>723</v>
      </c>
      <c r="E783">
        <v>504.5</v>
      </c>
      <c r="F783">
        <v>367</v>
      </c>
      <c r="G783">
        <v>16503</v>
      </c>
    </row>
    <row r="784" spans="1:7" x14ac:dyDescent="0.2">
      <c r="A784" t="s">
        <v>15</v>
      </c>
      <c r="B784" s="1">
        <v>44081</v>
      </c>
      <c r="C784">
        <v>15</v>
      </c>
      <c r="D784">
        <v>951</v>
      </c>
      <c r="E784">
        <v>614.80000000000007</v>
      </c>
      <c r="F784">
        <v>291</v>
      </c>
      <c r="G784">
        <v>16285</v>
      </c>
    </row>
    <row r="785" spans="1:7" x14ac:dyDescent="0.2">
      <c r="A785" t="s">
        <v>16</v>
      </c>
      <c r="B785" s="1">
        <v>44081</v>
      </c>
      <c r="C785">
        <v>1</v>
      </c>
      <c r="D785">
        <v>145</v>
      </c>
      <c r="F785">
        <v>30</v>
      </c>
      <c r="G785">
        <v>2347</v>
      </c>
    </row>
    <row r="786" spans="1:7" x14ac:dyDescent="0.2">
      <c r="A786" t="s">
        <v>17</v>
      </c>
      <c r="B786" s="1">
        <v>44081</v>
      </c>
      <c r="C786">
        <v>0</v>
      </c>
      <c r="D786">
        <v>329</v>
      </c>
      <c r="E786">
        <v>261.5</v>
      </c>
      <c r="F786">
        <v>178</v>
      </c>
      <c r="G786">
        <v>13538</v>
      </c>
    </row>
    <row r="787" spans="1:7" x14ac:dyDescent="0.2">
      <c r="A787" t="s">
        <v>18</v>
      </c>
      <c r="B787" s="1">
        <v>44081</v>
      </c>
      <c r="C787">
        <v>22</v>
      </c>
      <c r="D787">
        <v>438</v>
      </c>
      <c r="E787">
        <v>330.70000000000005</v>
      </c>
      <c r="F787">
        <v>502</v>
      </c>
      <c r="G787">
        <v>12630</v>
      </c>
    </row>
    <row r="788" spans="1:7" x14ac:dyDescent="0.2">
      <c r="A788" t="s">
        <v>19</v>
      </c>
      <c r="B788" s="1">
        <v>44081</v>
      </c>
      <c r="C788">
        <v>17</v>
      </c>
      <c r="D788">
        <v>2051</v>
      </c>
      <c r="E788">
        <v>850.1</v>
      </c>
      <c r="F788">
        <v>828</v>
      </c>
      <c r="G788">
        <v>31185</v>
      </c>
    </row>
    <row r="789" spans="1:7" x14ac:dyDescent="0.2">
      <c r="A789" t="s">
        <v>20</v>
      </c>
      <c r="B789" s="1">
        <v>44081</v>
      </c>
      <c r="C789">
        <v>0</v>
      </c>
      <c r="D789">
        <v>1420</v>
      </c>
      <c r="E789">
        <v>574.9</v>
      </c>
      <c r="F789">
        <v>466</v>
      </c>
      <c r="G789">
        <v>27054</v>
      </c>
    </row>
    <row r="790" spans="1:7" x14ac:dyDescent="0.2">
      <c r="A790" t="s">
        <v>21</v>
      </c>
      <c r="B790" s="1">
        <v>44081</v>
      </c>
      <c r="C790">
        <v>1</v>
      </c>
      <c r="D790">
        <v>375</v>
      </c>
      <c r="E790">
        <v>399.1</v>
      </c>
      <c r="F790">
        <v>171</v>
      </c>
      <c r="G790">
        <v>9178</v>
      </c>
    </row>
    <row r="791" spans="1:7" x14ac:dyDescent="0.2">
      <c r="A791" t="s">
        <v>22</v>
      </c>
      <c r="B791" s="1">
        <v>44081</v>
      </c>
      <c r="C791">
        <v>0</v>
      </c>
      <c r="D791">
        <v>149</v>
      </c>
      <c r="F791">
        <v>116</v>
      </c>
      <c r="G791">
        <v>6845</v>
      </c>
    </row>
    <row r="792" spans="1:7" x14ac:dyDescent="0.2">
      <c r="A792" t="s">
        <v>23</v>
      </c>
      <c r="B792" s="1">
        <v>44081</v>
      </c>
      <c r="C792">
        <v>1</v>
      </c>
      <c r="D792">
        <v>828</v>
      </c>
      <c r="E792">
        <v>619.80000000000007</v>
      </c>
      <c r="F792">
        <v>236</v>
      </c>
      <c r="G792">
        <v>16767</v>
      </c>
    </row>
    <row r="793" spans="1:7" x14ac:dyDescent="0.2">
      <c r="A793" t="s">
        <v>24</v>
      </c>
      <c r="B793" s="1">
        <v>44081</v>
      </c>
      <c r="C793">
        <v>8</v>
      </c>
      <c r="D793">
        <v>1453</v>
      </c>
      <c r="E793">
        <v>1068.7</v>
      </c>
      <c r="F793">
        <v>261</v>
      </c>
      <c r="G793">
        <v>22099</v>
      </c>
    </row>
    <row r="794" spans="1:7" x14ac:dyDescent="0.2">
      <c r="A794" t="s">
        <v>1</v>
      </c>
      <c r="B794" s="1">
        <v>44080</v>
      </c>
      <c r="C794">
        <v>3</v>
      </c>
      <c r="D794">
        <v>388</v>
      </c>
      <c r="E794">
        <v>555.4</v>
      </c>
      <c r="F794">
        <v>101</v>
      </c>
      <c r="G794">
        <v>8268</v>
      </c>
    </row>
    <row r="795" spans="1:7" x14ac:dyDescent="0.2">
      <c r="A795" t="s">
        <v>2</v>
      </c>
      <c r="B795" s="1">
        <v>44080</v>
      </c>
      <c r="C795">
        <v>3</v>
      </c>
      <c r="D795">
        <v>626</v>
      </c>
      <c r="E795">
        <v>425.70000000000005</v>
      </c>
      <c r="F795">
        <v>135</v>
      </c>
      <c r="G795">
        <v>17523</v>
      </c>
    </row>
    <row r="796" spans="1:7" x14ac:dyDescent="0.2">
      <c r="A796" t="s">
        <v>3</v>
      </c>
      <c r="B796" s="1">
        <v>44080</v>
      </c>
      <c r="C796">
        <v>35</v>
      </c>
      <c r="D796">
        <v>980</v>
      </c>
      <c r="E796">
        <v>541.20000000000005</v>
      </c>
      <c r="F796">
        <v>762</v>
      </c>
      <c r="G796">
        <v>19656</v>
      </c>
    </row>
    <row r="797" spans="1:7" x14ac:dyDescent="0.2">
      <c r="A797" t="s">
        <v>4</v>
      </c>
      <c r="B797" s="1">
        <v>44080</v>
      </c>
      <c r="C797">
        <v>16</v>
      </c>
      <c r="D797">
        <v>2584</v>
      </c>
      <c r="E797">
        <v>704.30000000000007</v>
      </c>
      <c r="F797">
        <v>403</v>
      </c>
      <c r="G797">
        <v>42695</v>
      </c>
    </row>
    <row r="798" spans="1:7" x14ac:dyDescent="0.2">
      <c r="A798" t="s">
        <v>5</v>
      </c>
      <c r="B798" s="1">
        <v>44080</v>
      </c>
      <c r="C798">
        <v>6</v>
      </c>
      <c r="D798">
        <v>869</v>
      </c>
      <c r="E798">
        <v>460.3</v>
      </c>
      <c r="F798">
        <v>257</v>
      </c>
      <c r="G798">
        <v>22385</v>
      </c>
    </row>
    <row r="799" spans="1:7" x14ac:dyDescent="0.2">
      <c r="A799" t="s">
        <v>6</v>
      </c>
      <c r="B799" s="1">
        <v>44080</v>
      </c>
      <c r="C799">
        <v>0</v>
      </c>
      <c r="D799">
        <v>85</v>
      </c>
      <c r="E799">
        <v>116.9</v>
      </c>
      <c r="F799">
        <v>61</v>
      </c>
      <c r="G799">
        <v>5694</v>
      </c>
    </row>
    <row r="800" spans="1:7" x14ac:dyDescent="0.2">
      <c r="A800" t="s">
        <v>7</v>
      </c>
      <c r="B800" s="1">
        <v>44080</v>
      </c>
      <c r="C800">
        <v>2</v>
      </c>
      <c r="D800">
        <v>751</v>
      </c>
      <c r="E800">
        <v>640.80000000000007</v>
      </c>
      <c r="F800">
        <v>154</v>
      </c>
      <c r="G800">
        <v>16849</v>
      </c>
    </row>
    <row r="801" spans="1:7" x14ac:dyDescent="0.2">
      <c r="A801" t="s">
        <v>8</v>
      </c>
      <c r="B801" s="1">
        <v>44080</v>
      </c>
      <c r="C801">
        <v>2</v>
      </c>
      <c r="D801">
        <v>834</v>
      </c>
      <c r="E801">
        <v>871.5</v>
      </c>
      <c r="F801">
        <v>48</v>
      </c>
      <c r="G801">
        <v>15254</v>
      </c>
    </row>
    <row r="802" spans="1:7" x14ac:dyDescent="0.2">
      <c r="A802" t="s">
        <v>9</v>
      </c>
      <c r="B802" s="1">
        <v>44080</v>
      </c>
      <c r="C802">
        <v>0</v>
      </c>
      <c r="D802">
        <v>802</v>
      </c>
      <c r="E802">
        <v>513.80000000000007</v>
      </c>
      <c r="F802">
        <v>150</v>
      </c>
      <c r="G802">
        <v>18276</v>
      </c>
    </row>
    <row r="803" spans="1:7" x14ac:dyDescent="0.2">
      <c r="A803" t="s">
        <v>10</v>
      </c>
      <c r="B803" s="1">
        <v>44080</v>
      </c>
      <c r="C803">
        <v>2</v>
      </c>
      <c r="D803">
        <v>638</v>
      </c>
      <c r="E803">
        <v>512.20000000000005</v>
      </c>
      <c r="F803">
        <v>81</v>
      </c>
      <c r="G803">
        <v>15329</v>
      </c>
    </row>
    <row r="804" spans="1:7" x14ac:dyDescent="0.2">
      <c r="A804" t="s">
        <v>11</v>
      </c>
      <c r="B804" s="1">
        <v>44080</v>
      </c>
      <c r="C804">
        <v>0</v>
      </c>
      <c r="D804">
        <v>470</v>
      </c>
      <c r="E804">
        <v>671</v>
      </c>
      <c r="F804">
        <v>57</v>
      </c>
      <c r="G804">
        <v>9397</v>
      </c>
    </row>
    <row r="805" spans="1:7" x14ac:dyDescent="0.2">
      <c r="A805" t="s">
        <v>12</v>
      </c>
      <c r="B805" s="1">
        <v>44080</v>
      </c>
      <c r="C805">
        <v>16</v>
      </c>
      <c r="D805">
        <v>631</v>
      </c>
      <c r="E805">
        <v>1046</v>
      </c>
      <c r="F805">
        <v>121</v>
      </c>
      <c r="G805">
        <v>8722</v>
      </c>
    </row>
    <row r="806" spans="1:7" x14ac:dyDescent="0.2">
      <c r="A806" t="s">
        <v>13</v>
      </c>
      <c r="B806" s="1">
        <v>44080</v>
      </c>
      <c r="C806">
        <v>1</v>
      </c>
      <c r="D806">
        <v>397</v>
      </c>
      <c r="E806">
        <v>419.70000000000005</v>
      </c>
      <c r="F806">
        <v>61</v>
      </c>
      <c r="G806">
        <v>8895</v>
      </c>
    </row>
    <row r="807" spans="1:7" x14ac:dyDescent="0.2">
      <c r="A807" t="s">
        <v>14</v>
      </c>
      <c r="B807" s="1">
        <v>44080</v>
      </c>
      <c r="C807">
        <v>1</v>
      </c>
      <c r="D807">
        <v>717</v>
      </c>
      <c r="E807">
        <v>500.3</v>
      </c>
      <c r="F807">
        <v>174</v>
      </c>
      <c r="G807">
        <v>16136</v>
      </c>
    </row>
    <row r="808" spans="1:7" x14ac:dyDescent="0.2">
      <c r="A808" t="s">
        <v>15</v>
      </c>
      <c r="B808" s="1">
        <v>44080</v>
      </c>
      <c r="C808">
        <v>6</v>
      </c>
      <c r="D808">
        <v>936</v>
      </c>
      <c r="E808">
        <v>605.1</v>
      </c>
      <c r="F808">
        <v>152</v>
      </c>
      <c r="G808">
        <v>15994</v>
      </c>
    </row>
    <row r="809" spans="1:7" x14ac:dyDescent="0.2">
      <c r="A809" t="s">
        <v>16</v>
      </c>
      <c r="B809" s="1">
        <v>44080</v>
      </c>
      <c r="C809">
        <v>0</v>
      </c>
      <c r="D809">
        <v>144</v>
      </c>
      <c r="F809">
        <v>24</v>
      </c>
      <c r="G809">
        <v>2317</v>
      </c>
    </row>
    <row r="810" spans="1:7" x14ac:dyDescent="0.2">
      <c r="A810" t="s">
        <v>17</v>
      </c>
      <c r="B810" s="1">
        <v>44080</v>
      </c>
      <c r="C810">
        <v>2</v>
      </c>
      <c r="D810">
        <v>329</v>
      </c>
      <c r="E810">
        <v>261.5</v>
      </c>
      <c r="F810">
        <v>94</v>
      </c>
      <c r="G810">
        <v>13360</v>
      </c>
    </row>
    <row r="811" spans="1:7" x14ac:dyDescent="0.2">
      <c r="A811" t="s">
        <v>18</v>
      </c>
      <c r="B811" s="1">
        <v>44080</v>
      </c>
      <c r="C811">
        <v>7</v>
      </c>
      <c r="D811">
        <v>416</v>
      </c>
      <c r="E811">
        <v>314.10000000000002</v>
      </c>
      <c r="F811">
        <v>157</v>
      </c>
      <c r="G811">
        <v>12128</v>
      </c>
    </row>
    <row r="812" spans="1:7" x14ac:dyDescent="0.2">
      <c r="A812" t="s">
        <v>19</v>
      </c>
      <c r="B812" s="1">
        <v>44080</v>
      </c>
      <c r="C812">
        <v>15</v>
      </c>
      <c r="D812">
        <v>2034</v>
      </c>
      <c r="E812">
        <v>843.1</v>
      </c>
      <c r="F812">
        <v>426</v>
      </c>
      <c r="G812">
        <v>30357</v>
      </c>
    </row>
    <row r="813" spans="1:7" x14ac:dyDescent="0.2">
      <c r="A813" t="s">
        <v>20</v>
      </c>
      <c r="B813" s="1">
        <v>44080</v>
      </c>
      <c r="C813">
        <v>3</v>
      </c>
      <c r="D813">
        <v>1420</v>
      </c>
      <c r="E813">
        <v>574.9</v>
      </c>
      <c r="F813">
        <v>164</v>
      </c>
      <c r="G813">
        <v>26588</v>
      </c>
    </row>
    <row r="814" spans="1:7" x14ac:dyDescent="0.2">
      <c r="A814" t="s">
        <v>21</v>
      </c>
      <c r="B814" s="1">
        <v>44080</v>
      </c>
      <c r="C814">
        <v>1</v>
      </c>
      <c r="D814">
        <v>374</v>
      </c>
      <c r="E814">
        <v>398</v>
      </c>
      <c r="F814">
        <v>98</v>
      </c>
      <c r="G814">
        <v>9007</v>
      </c>
    </row>
    <row r="815" spans="1:7" x14ac:dyDescent="0.2">
      <c r="A815" t="s">
        <v>22</v>
      </c>
      <c r="B815" s="1">
        <v>44080</v>
      </c>
      <c r="C815">
        <v>0</v>
      </c>
      <c r="D815">
        <v>149</v>
      </c>
      <c r="F815">
        <v>30</v>
      </c>
      <c r="G815">
        <v>6729</v>
      </c>
    </row>
    <row r="816" spans="1:7" x14ac:dyDescent="0.2">
      <c r="A816" t="s">
        <v>23</v>
      </c>
      <c r="B816" s="1">
        <v>44080</v>
      </c>
      <c r="C816">
        <v>2</v>
      </c>
      <c r="D816">
        <v>827</v>
      </c>
      <c r="E816">
        <v>619.1</v>
      </c>
      <c r="F816">
        <v>131</v>
      </c>
      <c r="G816">
        <v>16531</v>
      </c>
    </row>
    <row r="817" spans="1:7" x14ac:dyDescent="0.2">
      <c r="A817" t="s">
        <v>24</v>
      </c>
      <c r="B817" s="1">
        <v>44080</v>
      </c>
      <c r="C817">
        <v>8</v>
      </c>
      <c r="D817">
        <v>1445</v>
      </c>
      <c r="E817">
        <v>1062.8</v>
      </c>
      <c r="F817">
        <v>154</v>
      </c>
      <c r="G817">
        <v>21838</v>
      </c>
    </row>
    <row r="818" spans="1:7" x14ac:dyDescent="0.2">
      <c r="A818" t="s">
        <v>1</v>
      </c>
      <c r="B818" s="1">
        <v>44079</v>
      </c>
      <c r="C818">
        <v>2</v>
      </c>
      <c r="D818">
        <v>385</v>
      </c>
      <c r="E818">
        <v>551.1</v>
      </c>
      <c r="F818">
        <v>80</v>
      </c>
      <c r="G818">
        <v>8167</v>
      </c>
    </row>
    <row r="819" spans="1:7" x14ac:dyDescent="0.2">
      <c r="A819" t="s">
        <v>2</v>
      </c>
      <c r="B819" s="1">
        <v>44079</v>
      </c>
      <c r="C819">
        <v>5</v>
      </c>
      <c r="D819">
        <v>623</v>
      </c>
      <c r="E819">
        <v>423.70000000000005</v>
      </c>
      <c r="F819">
        <v>212</v>
      </c>
      <c r="G819">
        <v>17388</v>
      </c>
    </row>
    <row r="820" spans="1:7" x14ac:dyDescent="0.2">
      <c r="A820" t="s">
        <v>3</v>
      </c>
      <c r="B820" s="1">
        <v>44079</v>
      </c>
      <c r="C820">
        <v>37</v>
      </c>
      <c r="D820">
        <v>945</v>
      </c>
      <c r="E820">
        <v>521.9</v>
      </c>
      <c r="F820">
        <v>742</v>
      </c>
      <c r="G820">
        <v>18894</v>
      </c>
    </row>
    <row r="821" spans="1:7" x14ac:dyDescent="0.2">
      <c r="A821" t="s">
        <v>4</v>
      </c>
      <c r="B821" s="1">
        <v>44079</v>
      </c>
      <c r="C821">
        <v>20</v>
      </c>
      <c r="D821">
        <v>2568</v>
      </c>
      <c r="E821">
        <v>699.90000000000009</v>
      </c>
      <c r="F821">
        <v>440</v>
      </c>
      <c r="G821">
        <v>42292</v>
      </c>
    </row>
    <row r="822" spans="1:7" x14ac:dyDescent="0.2">
      <c r="A822" t="s">
        <v>5</v>
      </c>
      <c r="B822" s="1">
        <v>44079</v>
      </c>
      <c r="C822">
        <v>2</v>
      </c>
      <c r="D822">
        <v>863</v>
      </c>
      <c r="E822">
        <v>457.20000000000005</v>
      </c>
      <c r="F822">
        <v>188</v>
      </c>
      <c r="G822">
        <v>22128</v>
      </c>
    </row>
    <row r="823" spans="1:7" x14ac:dyDescent="0.2">
      <c r="A823" t="s">
        <v>6</v>
      </c>
      <c r="B823" s="1">
        <v>44079</v>
      </c>
      <c r="C823">
        <v>1</v>
      </c>
      <c r="D823">
        <v>85</v>
      </c>
      <c r="E823">
        <v>116.9</v>
      </c>
      <c r="F823">
        <v>60</v>
      </c>
      <c r="G823">
        <v>5633</v>
      </c>
    </row>
    <row r="824" spans="1:7" x14ac:dyDescent="0.2">
      <c r="A824" t="s">
        <v>7</v>
      </c>
      <c r="B824" s="1">
        <v>44079</v>
      </c>
      <c r="C824">
        <v>1</v>
      </c>
      <c r="D824">
        <v>749</v>
      </c>
      <c r="E824">
        <v>639.1</v>
      </c>
      <c r="F824">
        <v>111</v>
      </c>
      <c r="G824">
        <v>16695</v>
      </c>
    </row>
    <row r="825" spans="1:7" x14ac:dyDescent="0.2">
      <c r="A825" t="s">
        <v>8</v>
      </c>
      <c r="B825" s="1">
        <v>44079</v>
      </c>
      <c r="C825">
        <v>2</v>
      </c>
      <c r="D825">
        <v>832</v>
      </c>
      <c r="E825">
        <v>869.40000000000009</v>
      </c>
      <c r="F825">
        <v>62</v>
      </c>
      <c r="G825">
        <v>15206</v>
      </c>
    </row>
    <row r="826" spans="1:7" x14ac:dyDescent="0.2">
      <c r="A826" t="s">
        <v>9</v>
      </c>
      <c r="B826" s="1">
        <v>44079</v>
      </c>
      <c r="C826">
        <v>4</v>
      </c>
      <c r="D826">
        <v>802</v>
      </c>
      <c r="E826">
        <v>513.80000000000007</v>
      </c>
      <c r="F826">
        <v>156</v>
      </c>
      <c r="G826">
        <v>18126</v>
      </c>
    </row>
    <row r="827" spans="1:7" x14ac:dyDescent="0.2">
      <c r="A827" t="s">
        <v>10</v>
      </c>
      <c r="B827" s="1">
        <v>44079</v>
      </c>
      <c r="C827">
        <v>2</v>
      </c>
      <c r="D827">
        <v>636</v>
      </c>
      <c r="E827">
        <v>510.6</v>
      </c>
      <c r="F827">
        <v>78</v>
      </c>
      <c r="G827">
        <v>15248</v>
      </c>
    </row>
    <row r="828" spans="1:7" x14ac:dyDescent="0.2">
      <c r="A828" t="s">
        <v>11</v>
      </c>
      <c r="B828" s="1">
        <v>44079</v>
      </c>
      <c r="C828">
        <v>0</v>
      </c>
      <c r="D828">
        <v>470</v>
      </c>
      <c r="E828">
        <v>671</v>
      </c>
      <c r="F828">
        <v>53</v>
      </c>
      <c r="G828">
        <v>9340</v>
      </c>
    </row>
    <row r="829" spans="1:7" x14ac:dyDescent="0.2">
      <c r="A829" t="s">
        <v>12</v>
      </c>
      <c r="B829" s="1">
        <v>44079</v>
      </c>
      <c r="C829">
        <v>4</v>
      </c>
      <c r="D829">
        <v>615</v>
      </c>
      <c r="E829">
        <v>1019.5</v>
      </c>
      <c r="F829">
        <v>108</v>
      </c>
      <c r="G829">
        <v>8601</v>
      </c>
    </row>
    <row r="830" spans="1:7" x14ac:dyDescent="0.2">
      <c r="A830" t="s">
        <v>13</v>
      </c>
      <c r="B830" s="1">
        <v>44079</v>
      </c>
      <c r="C830">
        <v>0</v>
      </c>
      <c r="D830">
        <v>396</v>
      </c>
      <c r="E830">
        <v>418.6</v>
      </c>
      <c r="F830">
        <v>68</v>
      </c>
      <c r="G830">
        <v>8834</v>
      </c>
    </row>
    <row r="831" spans="1:7" x14ac:dyDescent="0.2">
      <c r="A831" t="s">
        <v>14</v>
      </c>
      <c r="B831" s="1">
        <v>44079</v>
      </c>
      <c r="C831">
        <v>4</v>
      </c>
      <c r="D831">
        <v>716</v>
      </c>
      <c r="E831">
        <v>499.6</v>
      </c>
      <c r="F831">
        <v>174</v>
      </c>
      <c r="G831">
        <v>15962</v>
      </c>
    </row>
    <row r="832" spans="1:7" x14ac:dyDescent="0.2">
      <c r="A832" t="s">
        <v>15</v>
      </c>
      <c r="B832" s="1">
        <v>44079</v>
      </c>
      <c r="C832">
        <v>10</v>
      </c>
      <c r="D832">
        <v>930</v>
      </c>
      <c r="E832">
        <v>601.30000000000007</v>
      </c>
      <c r="F832">
        <v>148</v>
      </c>
      <c r="G832">
        <v>15842</v>
      </c>
    </row>
    <row r="833" spans="1:7" x14ac:dyDescent="0.2">
      <c r="A833" t="s">
        <v>16</v>
      </c>
      <c r="B833" s="1">
        <v>44079</v>
      </c>
      <c r="C833">
        <v>0</v>
      </c>
      <c r="D833">
        <v>144</v>
      </c>
      <c r="F833">
        <v>23</v>
      </c>
      <c r="G833">
        <v>2293</v>
      </c>
    </row>
    <row r="834" spans="1:7" x14ac:dyDescent="0.2">
      <c r="A834" t="s">
        <v>17</v>
      </c>
      <c r="B834" s="1">
        <v>44079</v>
      </c>
      <c r="C834">
        <v>1</v>
      </c>
      <c r="D834">
        <v>327</v>
      </c>
      <c r="E834">
        <v>259.90000000000003</v>
      </c>
      <c r="F834">
        <v>100</v>
      </c>
      <c r="G834">
        <v>13266</v>
      </c>
    </row>
    <row r="835" spans="1:7" x14ac:dyDescent="0.2">
      <c r="A835" t="s">
        <v>18</v>
      </c>
      <c r="B835" s="1">
        <v>44079</v>
      </c>
      <c r="C835">
        <v>1</v>
      </c>
      <c r="D835">
        <v>409</v>
      </c>
      <c r="E835">
        <v>308.8</v>
      </c>
      <c r="F835">
        <v>126</v>
      </c>
      <c r="G835">
        <v>11971</v>
      </c>
    </row>
    <row r="836" spans="1:7" x14ac:dyDescent="0.2">
      <c r="A836" t="s">
        <v>19</v>
      </c>
      <c r="B836" s="1">
        <v>44079</v>
      </c>
      <c r="C836">
        <v>21</v>
      </c>
      <c r="D836">
        <v>2019</v>
      </c>
      <c r="E836">
        <v>836.80000000000007</v>
      </c>
      <c r="F836">
        <v>501</v>
      </c>
      <c r="G836">
        <v>29931</v>
      </c>
    </row>
    <row r="837" spans="1:7" x14ac:dyDescent="0.2">
      <c r="A837" t="s">
        <v>20</v>
      </c>
      <c r="B837" s="1">
        <v>44079</v>
      </c>
      <c r="C837">
        <v>1</v>
      </c>
      <c r="D837">
        <v>1417</v>
      </c>
      <c r="E837">
        <v>573.70000000000005</v>
      </c>
      <c r="F837">
        <v>247</v>
      </c>
      <c r="G837">
        <v>26424</v>
      </c>
    </row>
    <row r="838" spans="1:7" x14ac:dyDescent="0.2">
      <c r="A838" t="s">
        <v>21</v>
      </c>
      <c r="B838" s="1">
        <v>44079</v>
      </c>
      <c r="C838">
        <v>1</v>
      </c>
      <c r="D838">
        <v>373</v>
      </c>
      <c r="E838">
        <v>397</v>
      </c>
      <c r="F838">
        <v>70</v>
      </c>
      <c r="G838">
        <v>8909</v>
      </c>
    </row>
    <row r="839" spans="1:7" x14ac:dyDescent="0.2">
      <c r="A839" t="s">
        <v>22</v>
      </c>
      <c r="B839" s="1">
        <v>44079</v>
      </c>
      <c r="C839">
        <v>1</v>
      </c>
      <c r="D839">
        <v>149</v>
      </c>
      <c r="F839">
        <v>24</v>
      </c>
      <c r="G839">
        <v>6699</v>
      </c>
    </row>
    <row r="840" spans="1:7" x14ac:dyDescent="0.2">
      <c r="A840" t="s">
        <v>23</v>
      </c>
      <c r="B840" s="1">
        <v>44079</v>
      </c>
      <c r="C840">
        <v>4</v>
      </c>
      <c r="D840">
        <v>825</v>
      </c>
      <c r="E840">
        <v>617.6</v>
      </c>
      <c r="F840">
        <v>134</v>
      </c>
      <c r="G840">
        <v>16400</v>
      </c>
    </row>
    <row r="841" spans="1:7" x14ac:dyDescent="0.2">
      <c r="A841" t="s">
        <v>24</v>
      </c>
      <c r="B841" s="1">
        <v>44079</v>
      </c>
      <c r="C841">
        <v>4</v>
      </c>
      <c r="D841">
        <v>1437</v>
      </c>
      <c r="E841">
        <v>1057</v>
      </c>
      <c r="F841">
        <v>134</v>
      </c>
      <c r="G841">
        <v>21684</v>
      </c>
    </row>
    <row r="842" spans="1:7" x14ac:dyDescent="0.2">
      <c r="A842" t="s">
        <v>1</v>
      </c>
      <c r="B842" s="1">
        <v>44078</v>
      </c>
      <c r="C842">
        <v>0</v>
      </c>
      <c r="D842">
        <v>383</v>
      </c>
      <c r="E842">
        <v>548.20000000000005</v>
      </c>
      <c r="F842">
        <v>109</v>
      </c>
      <c r="G842">
        <v>8087</v>
      </c>
    </row>
    <row r="843" spans="1:7" x14ac:dyDescent="0.2">
      <c r="A843" t="s">
        <v>2</v>
      </c>
      <c r="B843" s="1">
        <v>44078</v>
      </c>
      <c r="C843">
        <v>4</v>
      </c>
      <c r="D843">
        <v>618</v>
      </c>
      <c r="E843">
        <v>420.3</v>
      </c>
      <c r="F843">
        <v>364</v>
      </c>
      <c r="G843">
        <v>17176</v>
      </c>
    </row>
    <row r="844" spans="1:7" x14ac:dyDescent="0.2">
      <c r="A844" t="s">
        <v>3</v>
      </c>
      <c r="B844" s="1">
        <v>44078</v>
      </c>
      <c r="C844">
        <v>37</v>
      </c>
      <c r="D844">
        <v>908</v>
      </c>
      <c r="E844">
        <v>501.40000000000003</v>
      </c>
      <c r="F844">
        <v>569</v>
      </c>
      <c r="G844">
        <v>18152</v>
      </c>
    </row>
    <row r="845" spans="1:7" x14ac:dyDescent="0.2">
      <c r="A845" t="s">
        <v>4</v>
      </c>
      <c r="B845" s="1">
        <v>44078</v>
      </c>
      <c r="C845">
        <v>8</v>
      </c>
      <c r="D845">
        <v>2548</v>
      </c>
      <c r="E845">
        <v>694.5</v>
      </c>
      <c r="F845">
        <v>639</v>
      </c>
      <c r="G845">
        <v>41852</v>
      </c>
    </row>
    <row r="846" spans="1:7" x14ac:dyDescent="0.2">
      <c r="A846" t="s">
        <v>5</v>
      </c>
      <c r="B846" s="1">
        <v>44078</v>
      </c>
      <c r="C846">
        <v>5</v>
      </c>
      <c r="D846">
        <v>861</v>
      </c>
      <c r="E846">
        <v>456.1</v>
      </c>
      <c r="F846">
        <v>378</v>
      </c>
      <c r="G846">
        <v>21940</v>
      </c>
    </row>
    <row r="847" spans="1:7" x14ac:dyDescent="0.2">
      <c r="A847" t="s">
        <v>6</v>
      </c>
      <c r="B847" s="1">
        <v>44078</v>
      </c>
      <c r="C847">
        <v>0</v>
      </c>
      <c r="D847">
        <v>84</v>
      </c>
      <c r="E847">
        <v>115.60000000000001</v>
      </c>
      <c r="F847">
        <v>80</v>
      </c>
      <c r="G847">
        <v>5573</v>
      </c>
    </row>
    <row r="848" spans="1:7" x14ac:dyDescent="0.2">
      <c r="A848" t="s">
        <v>7</v>
      </c>
      <c r="B848" s="1">
        <v>44078</v>
      </c>
      <c r="C848">
        <v>0</v>
      </c>
      <c r="D848">
        <v>748</v>
      </c>
      <c r="E848">
        <v>638.20000000000005</v>
      </c>
      <c r="F848">
        <v>227</v>
      </c>
      <c r="G848">
        <v>16584</v>
      </c>
    </row>
    <row r="849" spans="1:7" x14ac:dyDescent="0.2">
      <c r="A849" t="s">
        <v>8</v>
      </c>
      <c r="B849" s="1">
        <v>44078</v>
      </c>
      <c r="C849">
        <v>3</v>
      </c>
      <c r="D849">
        <v>830</v>
      </c>
      <c r="E849">
        <v>867.30000000000007</v>
      </c>
      <c r="F849">
        <v>157</v>
      </c>
      <c r="G849">
        <v>15144</v>
      </c>
    </row>
    <row r="850" spans="1:7" x14ac:dyDescent="0.2">
      <c r="A850" t="s">
        <v>9</v>
      </c>
      <c r="B850" s="1">
        <v>44078</v>
      </c>
      <c r="C850">
        <v>2</v>
      </c>
      <c r="D850">
        <v>798</v>
      </c>
      <c r="E850">
        <v>511.20000000000005</v>
      </c>
      <c r="F850">
        <v>222</v>
      </c>
      <c r="G850">
        <v>17970</v>
      </c>
    </row>
    <row r="851" spans="1:7" x14ac:dyDescent="0.2">
      <c r="A851" t="s">
        <v>10</v>
      </c>
      <c r="B851" s="1">
        <v>44078</v>
      </c>
      <c r="C851">
        <v>2</v>
      </c>
      <c r="D851">
        <v>634</v>
      </c>
      <c r="E851">
        <v>509</v>
      </c>
      <c r="F851">
        <v>164</v>
      </c>
      <c r="G851">
        <v>15170</v>
      </c>
    </row>
    <row r="852" spans="1:7" x14ac:dyDescent="0.2">
      <c r="A852" t="s">
        <v>11</v>
      </c>
      <c r="B852" s="1">
        <v>44078</v>
      </c>
      <c r="C852">
        <v>1</v>
      </c>
      <c r="D852">
        <v>470</v>
      </c>
      <c r="E852">
        <v>671</v>
      </c>
      <c r="F852">
        <v>83</v>
      </c>
      <c r="G852">
        <v>9287</v>
      </c>
    </row>
    <row r="853" spans="1:7" x14ac:dyDescent="0.2">
      <c r="A853" t="s">
        <v>12</v>
      </c>
      <c r="B853" s="1">
        <v>44078</v>
      </c>
      <c r="C853">
        <v>5</v>
      </c>
      <c r="D853">
        <v>611</v>
      </c>
      <c r="E853">
        <v>1012.8000000000001</v>
      </c>
      <c r="F853">
        <v>82</v>
      </c>
      <c r="G853">
        <v>8493</v>
      </c>
    </row>
    <row r="854" spans="1:7" x14ac:dyDescent="0.2">
      <c r="A854" t="s">
        <v>13</v>
      </c>
      <c r="B854" s="1">
        <v>44078</v>
      </c>
      <c r="C854">
        <v>1</v>
      </c>
      <c r="D854">
        <v>396</v>
      </c>
      <c r="E854">
        <v>418.6</v>
      </c>
      <c r="F854">
        <v>94</v>
      </c>
      <c r="G854">
        <v>8766</v>
      </c>
    </row>
    <row r="855" spans="1:7" x14ac:dyDescent="0.2">
      <c r="A855" t="s">
        <v>14</v>
      </c>
      <c r="B855" s="1">
        <v>44078</v>
      </c>
      <c r="C855">
        <v>9</v>
      </c>
      <c r="D855">
        <v>712</v>
      </c>
      <c r="E855">
        <v>496.8</v>
      </c>
      <c r="F855">
        <v>249</v>
      </c>
      <c r="G855">
        <v>15788</v>
      </c>
    </row>
    <row r="856" spans="1:7" x14ac:dyDescent="0.2">
      <c r="A856" t="s">
        <v>15</v>
      </c>
      <c r="B856" s="1">
        <v>44078</v>
      </c>
      <c r="C856">
        <v>4</v>
      </c>
      <c r="D856">
        <v>920</v>
      </c>
      <c r="E856">
        <v>594.80000000000007</v>
      </c>
      <c r="F856">
        <v>219</v>
      </c>
      <c r="G856">
        <v>15694</v>
      </c>
    </row>
    <row r="857" spans="1:7" x14ac:dyDescent="0.2">
      <c r="A857" t="s">
        <v>16</v>
      </c>
      <c r="B857" s="1">
        <v>44078</v>
      </c>
      <c r="C857">
        <v>2</v>
      </c>
      <c r="D857">
        <v>144</v>
      </c>
      <c r="F857">
        <v>26</v>
      </c>
      <c r="G857">
        <v>2270</v>
      </c>
    </row>
    <row r="858" spans="1:7" x14ac:dyDescent="0.2">
      <c r="A858" t="s">
        <v>17</v>
      </c>
      <c r="B858" s="1">
        <v>44078</v>
      </c>
      <c r="C858">
        <v>2</v>
      </c>
      <c r="D858">
        <v>326</v>
      </c>
      <c r="E858">
        <v>259.10000000000002</v>
      </c>
      <c r="F858">
        <v>310</v>
      </c>
      <c r="G858">
        <v>13166</v>
      </c>
    </row>
    <row r="859" spans="1:7" x14ac:dyDescent="0.2">
      <c r="A859" t="s">
        <v>18</v>
      </c>
      <c r="B859" s="1">
        <v>44078</v>
      </c>
      <c r="C859">
        <v>14</v>
      </c>
      <c r="D859">
        <v>408</v>
      </c>
      <c r="E859">
        <v>308.10000000000002</v>
      </c>
      <c r="F859">
        <v>304</v>
      </c>
      <c r="G859">
        <v>11845</v>
      </c>
    </row>
    <row r="860" spans="1:7" x14ac:dyDescent="0.2">
      <c r="A860" t="s">
        <v>19</v>
      </c>
      <c r="B860" s="1">
        <v>44078</v>
      </c>
      <c r="C860">
        <v>23</v>
      </c>
      <c r="D860">
        <v>1998</v>
      </c>
      <c r="E860">
        <v>828.1</v>
      </c>
      <c r="F860">
        <v>808</v>
      </c>
      <c r="G860">
        <v>29430</v>
      </c>
    </row>
    <row r="861" spans="1:7" x14ac:dyDescent="0.2">
      <c r="A861" t="s">
        <v>20</v>
      </c>
      <c r="B861" s="1">
        <v>44078</v>
      </c>
      <c r="C861">
        <v>11</v>
      </c>
      <c r="D861">
        <v>1416</v>
      </c>
      <c r="E861">
        <v>573.30000000000007</v>
      </c>
      <c r="F861">
        <v>429</v>
      </c>
      <c r="G861">
        <v>26177</v>
      </c>
    </row>
    <row r="862" spans="1:7" x14ac:dyDescent="0.2">
      <c r="A862" t="s">
        <v>21</v>
      </c>
      <c r="B862" s="1">
        <v>44078</v>
      </c>
      <c r="C862">
        <v>1</v>
      </c>
      <c r="D862">
        <v>372</v>
      </c>
      <c r="E862">
        <v>395.90000000000003</v>
      </c>
      <c r="F862">
        <v>145</v>
      </c>
      <c r="G862">
        <v>8839</v>
      </c>
    </row>
    <row r="863" spans="1:7" x14ac:dyDescent="0.2">
      <c r="A863" t="s">
        <v>22</v>
      </c>
      <c r="B863" s="1">
        <v>44078</v>
      </c>
      <c r="C863">
        <v>3</v>
      </c>
      <c r="D863">
        <v>148</v>
      </c>
      <c r="F863">
        <v>43</v>
      </c>
      <c r="G863">
        <v>6675</v>
      </c>
    </row>
    <row r="864" spans="1:7" x14ac:dyDescent="0.2">
      <c r="A864" t="s">
        <v>23</v>
      </c>
      <c r="B864" s="1">
        <v>44078</v>
      </c>
      <c r="C864">
        <v>1</v>
      </c>
      <c r="D864">
        <v>821</v>
      </c>
      <c r="E864">
        <v>614.6</v>
      </c>
      <c r="F864">
        <v>247</v>
      </c>
      <c r="G864">
        <v>16266</v>
      </c>
    </row>
    <row r="865" spans="1:7" x14ac:dyDescent="0.2">
      <c r="A865" t="s">
        <v>24</v>
      </c>
      <c r="B865" s="1">
        <v>44078</v>
      </c>
      <c r="C865">
        <v>11</v>
      </c>
      <c r="D865">
        <v>1433</v>
      </c>
      <c r="E865">
        <v>1054</v>
      </c>
      <c r="F865">
        <v>241</v>
      </c>
      <c r="G865">
        <v>21550</v>
      </c>
    </row>
    <row r="866" spans="1:7" x14ac:dyDescent="0.2">
      <c r="A866" t="s">
        <v>1</v>
      </c>
      <c r="B866" s="1">
        <v>44077</v>
      </c>
      <c r="C866">
        <v>1</v>
      </c>
      <c r="D866">
        <v>383</v>
      </c>
      <c r="E866">
        <v>548.20000000000005</v>
      </c>
      <c r="F866">
        <v>132</v>
      </c>
      <c r="G866">
        <v>7978</v>
      </c>
    </row>
    <row r="867" spans="1:7" x14ac:dyDescent="0.2">
      <c r="A867" t="s">
        <v>2</v>
      </c>
      <c r="B867" s="1">
        <v>44077</v>
      </c>
      <c r="C867">
        <v>9</v>
      </c>
      <c r="D867">
        <v>614</v>
      </c>
      <c r="E867">
        <v>417.5</v>
      </c>
      <c r="F867">
        <v>443</v>
      </c>
      <c r="G867">
        <v>16812</v>
      </c>
    </row>
    <row r="868" spans="1:7" x14ac:dyDescent="0.2">
      <c r="A868" t="s">
        <v>3</v>
      </c>
      <c r="B868" s="1">
        <v>44077</v>
      </c>
      <c r="C868">
        <v>20</v>
      </c>
      <c r="D868">
        <v>871</v>
      </c>
      <c r="E868">
        <v>481</v>
      </c>
      <c r="F868">
        <v>457</v>
      </c>
      <c r="G868">
        <v>17583</v>
      </c>
    </row>
    <row r="869" spans="1:7" x14ac:dyDescent="0.2">
      <c r="A869" t="s">
        <v>4</v>
      </c>
      <c r="B869" s="1">
        <v>44077</v>
      </c>
      <c r="C869">
        <v>15</v>
      </c>
      <c r="D869">
        <v>2540</v>
      </c>
      <c r="E869">
        <v>692.30000000000007</v>
      </c>
      <c r="F869">
        <v>684</v>
      </c>
      <c r="G869">
        <v>41213</v>
      </c>
    </row>
    <row r="870" spans="1:7" x14ac:dyDescent="0.2">
      <c r="A870" t="s">
        <v>5</v>
      </c>
      <c r="B870" s="1">
        <v>44077</v>
      </c>
      <c r="C870">
        <v>6</v>
      </c>
      <c r="D870">
        <v>856</v>
      </c>
      <c r="E870">
        <v>453.5</v>
      </c>
      <c r="F870">
        <v>338</v>
      </c>
      <c r="G870">
        <v>21562</v>
      </c>
    </row>
    <row r="871" spans="1:7" x14ac:dyDescent="0.2">
      <c r="A871" t="s">
        <v>6</v>
      </c>
      <c r="B871" s="1">
        <v>44077</v>
      </c>
      <c r="C871">
        <v>0</v>
      </c>
      <c r="D871">
        <v>84</v>
      </c>
      <c r="E871">
        <v>115.60000000000001</v>
      </c>
      <c r="F871">
        <v>66</v>
      </c>
      <c r="G871">
        <v>5493</v>
      </c>
    </row>
    <row r="872" spans="1:7" x14ac:dyDescent="0.2">
      <c r="A872" t="s">
        <v>7</v>
      </c>
      <c r="B872" s="1">
        <v>44077</v>
      </c>
      <c r="C872">
        <v>4</v>
      </c>
      <c r="D872">
        <v>748</v>
      </c>
      <c r="E872">
        <v>638.20000000000005</v>
      </c>
      <c r="F872">
        <v>233</v>
      </c>
      <c r="G872">
        <v>16357</v>
      </c>
    </row>
    <row r="873" spans="1:7" x14ac:dyDescent="0.2">
      <c r="A873" t="s">
        <v>8</v>
      </c>
      <c r="B873" s="1">
        <v>44077</v>
      </c>
      <c r="C873">
        <v>1</v>
      </c>
      <c r="D873">
        <v>827</v>
      </c>
      <c r="E873">
        <v>864.2</v>
      </c>
      <c r="F873">
        <v>191</v>
      </c>
      <c r="G873">
        <v>14987</v>
      </c>
    </row>
    <row r="874" spans="1:7" x14ac:dyDescent="0.2">
      <c r="A874" t="s">
        <v>9</v>
      </c>
      <c r="B874" s="1">
        <v>44077</v>
      </c>
      <c r="C874">
        <v>10</v>
      </c>
      <c r="D874">
        <v>796</v>
      </c>
      <c r="E874">
        <v>509.90000000000003</v>
      </c>
      <c r="F874">
        <v>311</v>
      </c>
      <c r="G874">
        <v>17748</v>
      </c>
    </row>
    <row r="875" spans="1:7" x14ac:dyDescent="0.2">
      <c r="A875" t="s">
        <v>10</v>
      </c>
      <c r="B875" s="1">
        <v>44077</v>
      </c>
      <c r="C875">
        <v>2</v>
      </c>
      <c r="D875">
        <v>632</v>
      </c>
      <c r="E875">
        <v>507.40000000000003</v>
      </c>
      <c r="F875">
        <v>212</v>
      </c>
      <c r="G875">
        <v>15006</v>
      </c>
    </row>
    <row r="876" spans="1:7" x14ac:dyDescent="0.2">
      <c r="A876" t="s">
        <v>11</v>
      </c>
      <c r="B876" s="1">
        <v>44077</v>
      </c>
      <c r="C876">
        <v>1</v>
      </c>
      <c r="D876">
        <v>469</v>
      </c>
      <c r="E876">
        <v>669.6</v>
      </c>
      <c r="F876">
        <v>72</v>
      </c>
      <c r="G876">
        <v>9204</v>
      </c>
    </row>
    <row r="877" spans="1:7" x14ac:dyDescent="0.2">
      <c r="A877" t="s">
        <v>12</v>
      </c>
      <c r="B877" s="1">
        <v>44077</v>
      </c>
      <c r="C877">
        <v>4</v>
      </c>
      <c r="D877">
        <v>606</v>
      </c>
      <c r="E877">
        <v>1004.5</v>
      </c>
      <c r="F877">
        <v>116</v>
      </c>
      <c r="G877">
        <v>8411</v>
      </c>
    </row>
    <row r="878" spans="1:7" x14ac:dyDescent="0.2">
      <c r="A878" t="s">
        <v>13</v>
      </c>
      <c r="B878" s="1">
        <v>44077</v>
      </c>
      <c r="C878">
        <v>1</v>
      </c>
      <c r="D878">
        <v>395</v>
      </c>
      <c r="E878">
        <v>417.6</v>
      </c>
      <c r="F878">
        <v>114</v>
      </c>
      <c r="G878">
        <v>8672</v>
      </c>
    </row>
    <row r="879" spans="1:7" x14ac:dyDescent="0.2">
      <c r="A879" t="s">
        <v>14</v>
      </c>
      <c r="B879" s="1">
        <v>44077</v>
      </c>
      <c r="C879">
        <v>8</v>
      </c>
      <c r="D879">
        <v>703</v>
      </c>
      <c r="E879">
        <v>490.5</v>
      </c>
      <c r="F879">
        <v>297</v>
      </c>
      <c r="G879">
        <v>15539</v>
      </c>
    </row>
    <row r="880" spans="1:7" x14ac:dyDescent="0.2">
      <c r="A880" t="s">
        <v>15</v>
      </c>
      <c r="B880" s="1">
        <v>44077</v>
      </c>
      <c r="C880">
        <v>1</v>
      </c>
      <c r="D880">
        <v>916</v>
      </c>
      <c r="E880">
        <v>592.20000000000005</v>
      </c>
      <c r="F880">
        <v>265</v>
      </c>
      <c r="G880">
        <v>15475</v>
      </c>
    </row>
    <row r="881" spans="1:7" x14ac:dyDescent="0.2">
      <c r="A881" t="s">
        <v>16</v>
      </c>
      <c r="B881" s="1">
        <v>44077</v>
      </c>
      <c r="C881">
        <v>0</v>
      </c>
      <c r="D881">
        <v>142</v>
      </c>
      <c r="F881">
        <v>17</v>
      </c>
      <c r="G881">
        <v>2244</v>
      </c>
    </row>
    <row r="882" spans="1:7" x14ac:dyDescent="0.2">
      <c r="A882" t="s">
        <v>17</v>
      </c>
      <c r="B882" s="1">
        <v>44077</v>
      </c>
      <c r="C882">
        <v>3</v>
      </c>
      <c r="D882">
        <v>324</v>
      </c>
      <c r="E882">
        <v>257.5</v>
      </c>
      <c r="F882">
        <v>238</v>
      </c>
      <c r="G882">
        <v>12856</v>
      </c>
    </row>
    <row r="883" spans="1:7" x14ac:dyDescent="0.2">
      <c r="A883" t="s">
        <v>18</v>
      </c>
      <c r="B883" s="1">
        <v>44077</v>
      </c>
      <c r="C883">
        <v>2</v>
      </c>
      <c r="D883">
        <v>394</v>
      </c>
      <c r="E883">
        <v>297.5</v>
      </c>
      <c r="F883">
        <v>117</v>
      </c>
      <c r="G883">
        <v>11541</v>
      </c>
    </row>
    <row r="884" spans="1:7" x14ac:dyDescent="0.2">
      <c r="A884" t="s">
        <v>19</v>
      </c>
      <c r="B884" s="1">
        <v>44077</v>
      </c>
      <c r="C884">
        <v>24</v>
      </c>
      <c r="D884">
        <v>1975</v>
      </c>
      <c r="E884">
        <v>818.6</v>
      </c>
      <c r="F884">
        <v>805</v>
      </c>
      <c r="G884">
        <v>28622</v>
      </c>
    </row>
    <row r="885" spans="1:7" x14ac:dyDescent="0.2">
      <c r="A885" t="s">
        <v>20</v>
      </c>
      <c r="B885" s="1">
        <v>44077</v>
      </c>
      <c r="C885">
        <v>8</v>
      </c>
      <c r="D885">
        <v>1405</v>
      </c>
      <c r="E885">
        <v>568.80000000000007</v>
      </c>
      <c r="F885">
        <v>444</v>
      </c>
      <c r="G885">
        <v>25748</v>
      </c>
    </row>
    <row r="886" spans="1:7" x14ac:dyDescent="0.2">
      <c r="A886" t="s">
        <v>21</v>
      </c>
      <c r="B886" s="1">
        <v>44077</v>
      </c>
      <c r="C886">
        <v>2</v>
      </c>
      <c r="D886">
        <v>371</v>
      </c>
      <c r="E886">
        <v>394.8</v>
      </c>
      <c r="F886">
        <v>126</v>
      </c>
      <c r="G886">
        <v>8694</v>
      </c>
    </row>
    <row r="887" spans="1:7" x14ac:dyDescent="0.2">
      <c r="A887" t="s">
        <v>22</v>
      </c>
      <c r="B887" s="1">
        <v>44077</v>
      </c>
      <c r="C887">
        <v>0</v>
      </c>
      <c r="D887">
        <v>145</v>
      </c>
      <c r="F887">
        <v>9</v>
      </c>
      <c r="G887">
        <v>6632</v>
      </c>
    </row>
    <row r="888" spans="1:7" x14ac:dyDescent="0.2">
      <c r="A888" t="s">
        <v>23</v>
      </c>
      <c r="B888" s="1">
        <v>44077</v>
      </c>
      <c r="C888">
        <v>2</v>
      </c>
      <c r="D888">
        <v>820</v>
      </c>
      <c r="E888">
        <v>613.80000000000007</v>
      </c>
      <c r="F888">
        <v>208</v>
      </c>
      <c r="G888">
        <v>16019</v>
      </c>
    </row>
    <row r="889" spans="1:7" x14ac:dyDescent="0.2">
      <c r="A889" t="s">
        <v>24</v>
      </c>
      <c r="B889" s="1">
        <v>44077</v>
      </c>
      <c r="C889">
        <v>1</v>
      </c>
      <c r="D889">
        <v>1422</v>
      </c>
      <c r="E889">
        <v>1045.9000000000001</v>
      </c>
      <c r="F889">
        <v>198</v>
      </c>
      <c r="G889">
        <v>21309</v>
      </c>
    </row>
    <row r="890" spans="1:7" x14ac:dyDescent="0.2">
      <c r="A890" t="s">
        <v>1</v>
      </c>
      <c r="B890" s="1">
        <v>44076</v>
      </c>
      <c r="C890">
        <v>2</v>
      </c>
      <c r="D890">
        <v>382</v>
      </c>
      <c r="E890">
        <v>546.80000000000007</v>
      </c>
      <c r="F890">
        <v>113</v>
      </c>
      <c r="G890">
        <v>7846</v>
      </c>
    </row>
    <row r="891" spans="1:7" x14ac:dyDescent="0.2">
      <c r="A891" t="s">
        <v>2</v>
      </c>
      <c r="B891" s="1">
        <v>44076</v>
      </c>
      <c r="C891">
        <v>1</v>
      </c>
      <c r="D891">
        <v>605</v>
      </c>
      <c r="E891">
        <v>411.40000000000003</v>
      </c>
      <c r="F891">
        <v>506</v>
      </c>
      <c r="G891">
        <v>16369</v>
      </c>
    </row>
    <row r="892" spans="1:7" x14ac:dyDescent="0.2">
      <c r="A892" t="s">
        <v>3</v>
      </c>
      <c r="B892" s="1">
        <v>44076</v>
      </c>
      <c r="C892">
        <v>19</v>
      </c>
      <c r="D892">
        <v>851</v>
      </c>
      <c r="E892">
        <v>470</v>
      </c>
      <c r="F892">
        <v>483</v>
      </c>
      <c r="G892">
        <v>17126</v>
      </c>
    </row>
    <row r="893" spans="1:7" x14ac:dyDescent="0.2">
      <c r="A893" t="s">
        <v>4</v>
      </c>
      <c r="B893" s="1">
        <v>44076</v>
      </c>
      <c r="C893">
        <v>8</v>
      </c>
      <c r="D893">
        <v>2525</v>
      </c>
      <c r="E893">
        <v>688.2</v>
      </c>
      <c r="F893">
        <v>696</v>
      </c>
      <c r="G893">
        <v>40529</v>
      </c>
    </row>
    <row r="894" spans="1:7" x14ac:dyDescent="0.2">
      <c r="A894" t="s">
        <v>5</v>
      </c>
      <c r="B894" s="1">
        <v>44076</v>
      </c>
      <c r="C894">
        <v>2</v>
      </c>
      <c r="D894">
        <v>850</v>
      </c>
      <c r="E894">
        <v>450.3</v>
      </c>
      <c r="F894">
        <v>260</v>
      </c>
      <c r="G894">
        <v>21224</v>
      </c>
    </row>
    <row r="895" spans="1:7" x14ac:dyDescent="0.2">
      <c r="A895" t="s">
        <v>6</v>
      </c>
      <c r="B895" s="1">
        <v>44076</v>
      </c>
      <c r="C895">
        <v>1</v>
      </c>
      <c r="D895">
        <v>84</v>
      </c>
      <c r="E895">
        <v>115.60000000000001</v>
      </c>
      <c r="F895">
        <v>75</v>
      </c>
      <c r="G895">
        <v>5427</v>
      </c>
    </row>
    <row r="896" spans="1:7" x14ac:dyDescent="0.2">
      <c r="A896" t="s">
        <v>7</v>
      </c>
      <c r="B896" s="1">
        <v>44076</v>
      </c>
      <c r="C896">
        <v>2</v>
      </c>
      <c r="D896">
        <v>744</v>
      </c>
      <c r="E896">
        <v>634.80000000000007</v>
      </c>
      <c r="F896">
        <v>232</v>
      </c>
      <c r="G896">
        <v>16124</v>
      </c>
    </row>
    <row r="897" spans="1:7" x14ac:dyDescent="0.2">
      <c r="A897" t="s">
        <v>8</v>
      </c>
      <c r="B897" s="1">
        <v>44076</v>
      </c>
      <c r="C897">
        <v>1</v>
      </c>
      <c r="D897">
        <v>826</v>
      </c>
      <c r="E897">
        <v>863.1</v>
      </c>
      <c r="F897">
        <v>197</v>
      </c>
      <c r="G897">
        <v>14796</v>
      </c>
    </row>
    <row r="898" spans="1:7" x14ac:dyDescent="0.2">
      <c r="A898" t="s">
        <v>9</v>
      </c>
      <c r="B898" s="1">
        <v>44076</v>
      </c>
      <c r="C898">
        <v>3</v>
      </c>
      <c r="D898">
        <v>786</v>
      </c>
      <c r="E898">
        <v>503.5</v>
      </c>
      <c r="F898">
        <v>270</v>
      </c>
      <c r="G898">
        <v>17437</v>
      </c>
    </row>
    <row r="899" spans="1:7" x14ac:dyDescent="0.2">
      <c r="A899" t="s">
        <v>10</v>
      </c>
      <c r="B899" s="1">
        <v>44076</v>
      </c>
      <c r="C899">
        <v>0</v>
      </c>
      <c r="D899">
        <v>630</v>
      </c>
      <c r="E899">
        <v>505.8</v>
      </c>
      <c r="F899">
        <v>158</v>
      </c>
      <c r="G899">
        <v>14794</v>
      </c>
    </row>
    <row r="900" spans="1:7" x14ac:dyDescent="0.2">
      <c r="A900" t="s">
        <v>11</v>
      </c>
      <c r="B900" s="1">
        <v>44076</v>
      </c>
      <c r="C900">
        <v>0</v>
      </c>
      <c r="D900">
        <v>468</v>
      </c>
      <c r="E900">
        <v>668.2</v>
      </c>
      <c r="F900">
        <v>138</v>
      </c>
      <c r="G900">
        <v>9132</v>
      </c>
    </row>
    <row r="901" spans="1:7" x14ac:dyDescent="0.2">
      <c r="A901" t="s">
        <v>12</v>
      </c>
      <c r="B901" s="1">
        <v>44076</v>
      </c>
      <c r="C901">
        <v>1</v>
      </c>
      <c r="D901">
        <v>602</v>
      </c>
      <c r="E901">
        <v>997.90000000000009</v>
      </c>
      <c r="F901">
        <v>111</v>
      </c>
      <c r="G901">
        <v>8295</v>
      </c>
    </row>
    <row r="902" spans="1:7" x14ac:dyDescent="0.2">
      <c r="A902" t="s">
        <v>13</v>
      </c>
      <c r="B902" s="1">
        <v>44076</v>
      </c>
      <c r="C902">
        <v>0</v>
      </c>
      <c r="D902">
        <v>394</v>
      </c>
      <c r="E902">
        <v>416.5</v>
      </c>
      <c r="F902">
        <v>82</v>
      </c>
      <c r="G902">
        <v>8558</v>
      </c>
    </row>
    <row r="903" spans="1:7" x14ac:dyDescent="0.2">
      <c r="A903" t="s">
        <v>14</v>
      </c>
      <c r="B903" s="1">
        <v>44076</v>
      </c>
      <c r="C903">
        <v>4</v>
      </c>
      <c r="D903">
        <v>695</v>
      </c>
      <c r="E903">
        <v>484.90000000000003</v>
      </c>
      <c r="F903">
        <v>273</v>
      </c>
      <c r="G903">
        <v>15242</v>
      </c>
    </row>
    <row r="904" spans="1:7" x14ac:dyDescent="0.2">
      <c r="A904" t="s">
        <v>15</v>
      </c>
      <c r="B904" s="1">
        <v>44076</v>
      </c>
      <c r="C904">
        <v>2</v>
      </c>
      <c r="D904">
        <v>915</v>
      </c>
      <c r="E904">
        <v>591.6</v>
      </c>
      <c r="F904">
        <v>219</v>
      </c>
      <c r="G904">
        <v>15210</v>
      </c>
    </row>
    <row r="905" spans="1:7" x14ac:dyDescent="0.2">
      <c r="A905" t="s">
        <v>16</v>
      </c>
      <c r="B905" s="1">
        <v>44076</v>
      </c>
      <c r="C905">
        <v>0</v>
      </c>
      <c r="D905">
        <v>142</v>
      </c>
      <c r="F905">
        <v>35</v>
      </c>
      <c r="G905">
        <v>2227</v>
      </c>
    </row>
    <row r="906" spans="1:7" x14ac:dyDescent="0.2">
      <c r="A906" t="s">
        <v>17</v>
      </c>
      <c r="B906" s="1">
        <v>44076</v>
      </c>
      <c r="C906">
        <v>0</v>
      </c>
      <c r="D906">
        <v>321</v>
      </c>
      <c r="E906">
        <v>255.10000000000002</v>
      </c>
      <c r="F906">
        <v>231</v>
      </c>
      <c r="G906">
        <v>12618</v>
      </c>
    </row>
    <row r="907" spans="1:7" x14ac:dyDescent="0.2">
      <c r="A907" t="s">
        <v>18</v>
      </c>
      <c r="B907" s="1">
        <v>44076</v>
      </c>
      <c r="C907">
        <v>6</v>
      </c>
      <c r="D907">
        <v>392</v>
      </c>
      <c r="E907">
        <v>296</v>
      </c>
      <c r="F907">
        <v>248</v>
      </c>
      <c r="G907">
        <v>11424</v>
      </c>
    </row>
    <row r="908" spans="1:7" x14ac:dyDescent="0.2">
      <c r="A908" t="s">
        <v>19</v>
      </c>
      <c r="B908" s="1">
        <v>44076</v>
      </c>
      <c r="C908">
        <v>19</v>
      </c>
      <c r="D908">
        <v>1951</v>
      </c>
      <c r="E908">
        <v>808.7</v>
      </c>
      <c r="F908">
        <v>606</v>
      </c>
      <c r="G908">
        <v>27817</v>
      </c>
    </row>
    <row r="909" spans="1:7" x14ac:dyDescent="0.2">
      <c r="A909" t="s">
        <v>20</v>
      </c>
      <c r="B909" s="1">
        <v>44076</v>
      </c>
      <c r="C909">
        <v>12</v>
      </c>
      <c r="D909">
        <v>1397</v>
      </c>
      <c r="E909">
        <v>565.6</v>
      </c>
      <c r="F909">
        <v>441</v>
      </c>
      <c r="G909">
        <v>25304</v>
      </c>
    </row>
    <row r="910" spans="1:7" x14ac:dyDescent="0.2">
      <c r="A910" t="s">
        <v>21</v>
      </c>
      <c r="B910" s="1">
        <v>44076</v>
      </c>
      <c r="C910">
        <v>3</v>
      </c>
      <c r="D910">
        <v>369</v>
      </c>
      <c r="E910">
        <v>392.70000000000005</v>
      </c>
      <c r="F910">
        <v>116</v>
      </c>
      <c r="G910">
        <v>8568</v>
      </c>
    </row>
    <row r="911" spans="1:7" x14ac:dyDescent="0.2">
      <c r="A911" t="s">
        <v>22</v>
      </c>
      <c r="B911" s="1">
        <v>44076</v>
      </c>
      <c r="C911">
        <v>0</v>
      </c>
      <c r="D911">
        <v>145</v>
      </c>
      <c r="F911">
        <v>22</v>
      </c>
      <c r="G911">
        <v>6623</v>
      </c>
    </row>
    <row r="912" spans="1:7" x14ac:dyDescent="0.2">
      <c r="A912" t="s">
        <v>23</v>
      </c>
      <c r="B912" s="1">
        <v>44076</v>
      </c>
      <c r="C912">
        <v>2</v>
      </c>
      <c r="D912">
        <v>818</v>
      </c>
      <c r="E912">
        <v>612.30000000000007</v>
      </c>
      <c r="F912">
        <v>284</v>
      </c>
      <c r="G912">
        <v>15811</v>
      </c>
    </row>
    <row r="913" spans="1:7" x14ac:dyDescent="0.2">
      <c r="A913" t="s">
        <v>24</v>
      </c>
      <c r="B913" s="1">
        <v>44076</v>
      </c>
      <c r="C913">
        <v>7</v>
      </c>
      <c r="D913">
        <v>1421</v>
      </c>
      <c r="E913">
        <v>1045.2</v>
      </c>
      <c r="F913">
        <v>262</v>
      </c>
      <c r="G913">
        <v>21111</v>
      </c>
    </row>
    <row r="914" spans="1:7" x14ac:dyDescent="0.2">
      <c r="A914" t="s">
        <v>1</v>
      </c>
      <c r="B914" s="1">
        <v>44075</v>
      </c>
      <c r="C914">
        <v>0</v>
      </c>
      <c r="D914">
        <v>380</v>
      </c>
      <c r="E914">
        <v>543.9</v>
      </c>
      <c r="F914">
        <v>119</v>
      </c>
      <c r="G914">
        <v>7733</v>
      </c>
    </row>
    <row r="915" spans="1:7" x14ac:dyDescent="0.2">
      <c r="A915" t="s">
        <v>2</v>
      </c>
      <c r="B915" s="1">
        <v>44075</v>
      </c>
      <c r="C915">
        <v>3</v>
      </c>
      <c r="D915">
        <v>604</v>
      </c>
      <c r="E915">
        <v>410.70000000000005</v>
      </c>
      <c r="F915">
        <v>488</v>
      </c>
      <c r="G915">
        <v>15863</v>
      </c>
    </row>
    <row r="916" spans="1:7" x14ac:dyDescent="0.2">
      <c r="A916" t="s">
        <v>3</v>
      </c>
      <c r="B916" s="1">
        <v>44075</v>
      </c>
      <c r="C916">
        <v>14</v>
      </c>
      <c r="D916">
        <v>832</v>
      </c>
      <c r="E916">
        <v>459.5</v>
      </c>
      <c r="F916">
        <v>450</v>
      </c>
      <c r="G916">
        <v>16643</v>
      </c>
    </row>
    <row r="917" spans="1:7" x14ac:dyDescent="0.2">
      <c r="A917" t="s">
        <v>4</v>
      </c>
      <c r="B917" s="1">
        <v>44075</v>
      </c>
      <c r="C917">
        <v>8</v>
      </c>
      <c r="D917">
        <v>2517</v>
      </c>
      <c r="E917">
        <v>686</v>
      </c>
      <c r="F917">
        <v>789</v>
      </c>
      <c r="G917">
        <v>39833</v>
      </c>
    </row>
    <row r="918" spans="1:7" x14ac:dyDescent="0.2">
      <c r="A918" t="s">
        <v>5</v>
      </c>
      <c r="B918" s="1">
        <v>44075</v>
      </c>
      <c r="C918">
        <v>1</v>
      </c>
      <c r="D918">
        <v>848</v>
      </c>
      <c r="E918">
        <v>449.20000000000005</v>
      </c>
      <c r="F918">
        <v>384</v>
      </c>
      <c r="G918">
        <v>20964</v>
      </c>
    </row>
    <row r="919" spans="1:7" x14ac:dyDescent="0.2">
      <c r="A919" t="s">
        <v>6</v>
      </c>
      <c r="B919" s="1">
        <v>44075</v>
      </c>
      <c r="C919">
        <v>0</v>
      </c>
      <c r="D919">
        <v>83</v>
      </c>
      <c r="E919">
        <v>114.2</v>
      </c>
      <c r="F919">
        <v>71</v>
      </c>
      <c r="G919">
        <v>5352</v>
      </c>
    </row>
    <row r="920" spans="1:7" x14ac:dyDescent="0.2">
      <c r="A920" t="s">
        <v>7</v>
      </c>
      <c r="B920" s="1">
        <v>44075</v>
      </c>
      <c r="C920">
        <v>1</v>
      </c>
      <c r="D920">
        <v>742</v>
      </c>
      <c r="E920">
        <v>633.1</v>
      </c>
      <c r="F920">
        <v>236</v>
      </c>
      <c r="G920">
        <v>15892</v>
      </c>
    </row>
    <row r="921" spans="1:7" x14ac:dyDescent="0.2">
      <c r="A921" t="s">
        <v>8</v>
      </c>
      <c r="B921" s="1">
        <v>44075</v>
      </c>
      <c r="C921">
        <v>0</v>
      </c>
      <c r="D921">
        <v>825</v>
      </c>
      <c r="E921">
        <v>862.1</v>
      </c>
      <c r="F921">
        <v>217</v>
      </c>
      <c r="G921">
        <v>14599</v>
      </c>
    </row>
    <row r="922" spans="1:7" x14ac:dyDescent="0.2">
      <c r="A922" t="s">
        <v>9</v>
      </c>
      <c r="B922" s="1">
        <v>44075</v>
      </c>
      <c r="C922">
        <v>2</v>
      </c>
      <c r="D922">
        <v>783</v>
      </c>
      <c r="E922">
        <v>501.6</v>
      </c>
      <c r="F922">
        <v>199</v>
      </c>
      <c r="G922">
        <v>17167</v>
      </c>
    </row>
    <row r="923" spans="1:7" x14ac:dyDescent="0.2">
      <c r="A923" t="s">
        <v>10</v>
      </c>
      <c r="B923" s="1">
        <v>44075</v>
      </c>
      <c r="C923">
        <v>0</v>
      </c>
      <c r="D923">
        <v>630</v>
      </c>
      <c r="E923">
        <v>505.8</v>
      </c>
      <c r="F923">
        <v>209</v>
      </c>
      <c r="G923">
        <v>14636</v>
      </c>
    </row>
    <row r="924" spans="1:7" x14ac:dyDescent="0.2">
      <c r="A924" t="s">
        <v>11</v>
      </c>
      <c r="B924" s="1">
        <v>44075</v>
      </c>
      <c r="C924">
        <v>0</v>
      </c>
      <c r="D924">
        <v>468</v>
      </c>
      <c r="E924">
        <v>668.2</v>
      </c>
      <c r="F924">
        <v>108</v>
      </c>
      <c r="G924">
        <v>8994</v>
      </c>
    </row>
    <row r="925" spans="1:7" x14ac:dyDescent="0.2">
      <c r="A925" t="s">
        <v>12</v>
      </c>
      <c r="B925" s="1">
        <v>44075</v>
      </c>
      <c r="C925">
        <v>2</v>
      </c>
      <c r="D925">
        <v>601</v>
      </c>
      <c r="E925">
        <v>996.30000000000007</v>
      </c>
      <c r="F925">
        <v>118</v>
      </c>
      <c r="G925">
        <v>8184</v>
      </c>
    </row>
    <row r="926" spans="1:7" x14ac:dyDescent="0.2">
      <c r="A926" t="s">
        <v>13</v>
      </c>
      <c r="B926" s="1">
        <v>44075</v>
      </c>
      <c r="C926">
        <v>0</v>
      </c>
      <c r="D926">
        <v>394</v>
      </c>
      <c r="E926">
        <v>416.5</v>
      </c>
      <c r="F926">
        <v>147</v>
      </c>
      <c r="G926">
        <v>8476</v>
      </c>
    </row>
    <row r="927" spans="1:7" x14ac:dyDescent="0.2">
      <c r="A927" t="s">
        <v>14</v>
      </c>
      <c r="B927" s="1">
        <v>44075</v>
      </c>
      <c r="C927">
        <v>3</v>
      </c>
      <c r="D927">
        <v>691</v>
      </c>
      <c r="E927">
        <v>482.20000000000005</v>
      </c>
      <c r="F927">
        <v>286</v>
      </c>
      <c r="G927">
        <v>14969</v>
      </c>
    </row>
    <row r="928" spans="1:7" x14ac:dyDescent="0.2">
      <c r="A928" t="s">
        <v>15</v>
      </c>
      <c r="B928" s="1">
        <v>44075</v>
      </c>
      <c r="C928">
        <v>1</v>
      </c>
      <c r="D928">
        <v>913</v>
      </c>
      <c r="E928">
        <v>590.30000000000007</v>
      </c>
      <c r="F928">
        <v>221</v>
      </c>
      <c r="G928">
        <v>14991</v>
      </c>
    </row>
    <row r="929" spans="1:7" x14ac:dyDescent="0.2">
      <c r="A929" t="s">
        <v>16</v>
      </c>
      <c r="B929" s="1">
        <v>44075</v>
      </c>
      <c r="C929">
        <v>1</v>
      </c>
      <c r="D929">
        <v>142</v>
      </c>
      <c r="F929">
        <v>30</v>
      </c>
      <c r="G929">
        <v>2192</v>
      </c>
    </row>
    <row r="930" spans="1:7" x14ac:dyDescent="0.2">
      <c r="A930" t="s">
        <v>17</v>
      </c>
      <c r="B930" s="1">
        <v>44075</v>
      </c>
      <c r="C930">
        <v>0</v>
      </c>
      <c r="D930">
        <v>321</v>
      </c>
      <c r="E930">
        <v>255.10000000000002</v>
      </c>
      <c r="F930">
        <v>375</v>
      </c>
      <c r="G930">
        <v>12387</v>
      </c>
    </row>
    <row r="931" spans="1:7" x14ac:dyDescent="0.2">
      <c r="A931" t="s">
        <v>18</v>
      </c>
      <c r="B931" s="1">
        <v>44075</v>
      </c>
      <c r="C931">
        <v>2</v>
      </c>
      <c r="D931">
        <v>386</v>
      </c>
      <c r="E931">
        <v>291.5</v>
      </c>
      <c r="F931">
        <v>226</v>
      </c>
      <c r="G931">
        <v>11176</v>
      </c>
    </row>
    <row r="932" spans="1:7" x14ac:dyDescent="0.2">
      <c r="A932" t="s">
        <v>19</v>
      </c>
      <c r="B932" s="1">
        <v>44075</v>
      </c>
      <c r="C932">
        <v>12</v>
      </c>
      <c r="D932">
        <v>1932</v>
      </c>
      <c r="E932">
        <v>800.80000000000007</v>
      </c>
      <c r="F932">
        <v>541</v>
      </c>
      <c r="G932">
        <v>27211</v>
      </c>
    </row>
    <row r="933" spans="1:7" x14ac:dyDescent="0.2">
      <c r="A933" t="s">
        <v>20</v>
      </c>
      <c r="B933" s="1">
        <v>44075</v>
      </c>
      <c r="C933">
        <v>3</v>
      </c>
      <c r="D933">
        <v>1385</v>
      </c>
      <c r="E933">
        <v>560.70000000000005</v>
      </c>
      <c r="F933">
        <v>370</v>
      </c>
      <c r="G933">
        <v>24863</v>
      </c>
    </row>
    <row r="934" spans="1:7" x14ac:dyDescent="0.2">
      <c r="A934" t="s">
        <v>21</v>
      </c>
      <c r="B934" s="1">
        <v>44075</v>
      </c>
      <c r="C934">
        <v>1</v>
      </c>
      <c r="D934">
        <v>366</v>
      </c>
      <c r="E934">
        <v>389.5</v>
      </c>
      <c r="F934">
        <v>167</v>
      </c>
      <c r="G934">
        <v>8452</v>
      </c>
    </row>
    <row r="935" spans="1:7" x14ac:dyDescent="0.2">
      <c r="A935" t="s">
        <v>22</v>
      </c>
      <c r="B935" s="1">
        <v>44075</v>
      </c>
      <c r="C935">
        <v>0</v>
      </c>
      <c r="D935">
        <v>145</v>
      </c>
      <c r="F935">
        <v>23</v>
      </c>
      <c r="G935">
        <v>6601</v>
      </c>
    </row>
    <row r="936" spans="1:7" x14ac:dyDescent="0.2">
      <c r="A936" t="s">
        <v>23</v>
      </c>
      <c r="B936" s="1">
        <v>44075</v>
      </c>
      <c r="C936">
        <v>1</v>
      </c>
      <c r="D936">
        <v>816</v>
      </c>
      <c r="E936">
        <v>610.80000000000007</v>
      </c>
      <c r="F936">
        <v>232</v>
      </c>
      <c r="G936">
        <v>15527</v>
      </c>
    </row>
    <row r="937" spans="1:7" x14ac:dyDescent="0.2">
      <c r="A937" t="s">
        <v>24</v>
      </c>
      <c r="B937" s="1">
        <v>44075</v>
      </c>
      <c r="C937">
        <v>2</v>
      </c>
      <c r="D937">
        <v>1414</v>
      </c>
      <c r="E937">
        <v>1040</v>
      </c>
      <c r="F937">
        <v>292</v>
      </c>
      <c r="G937">
        <v>20849</v>
      </c>
    </row>
    <row r="938" spans="1:7" x14ac:dyDescent="0.2">
      <c r="A938" t="s">
        <v>1</v>
      </c>
      <c r="B938" s="1">
        <v>44074</v>
      </c>
      <c r="C938">
        <v>0</v>
      </c>
      <c r="D938">
        <v>380</v>
      </c>
      <c r="E938">
        <v>543.9</v>
      </c>
      <c r="F938">
        <v>63</v>
      </c>
      <c r="G938">
        <v>7614</v>
      </c>
    </row>
    <row r="939" spans="1:7" x14ac:dyDescent="0.2">
      <c r="A939" t="s">
        <v>2</v>
      </c>
      <c r="B939" s="1">
        <v>44074</v>
      </c>
      <c r="C939">
        <v>4</v>
      </c>
      <c r="D939">
        <v>601</v>
      </c>
      <c r="E939">
        <v>408.70000000000005</v>
      </c>
      <c r="F939">
        <v>158</v>
      </c>
      <c r="G939">
        <v>15375</v>
      </c>
    </row>
    <row r="940" spans="1:7" x14ac:dyDescent="0.2">
      <c r="A940" t="s">
        <v>3</v>
      </c>
      <c r="B940" s="1">
        <v>44074</v>
      </c>
      <c r="C940">
        <v>10</v>
      </c>
      <c r="D940">
        <v>818</v>
      </c>
      <c r="E940">
        <v>451.70000000000005</v>
      </c>
      <c r="F940">
        <v>173</v>
      </c>
      <c r="G940">
        <v>16193</v>
      </c>
    </row>
    <row r="941" spans="1:7" x14ac:dyDescent="0.2">
      <c r="A941" t="s">
        <v>4</v>
      </c>
      <c r="B941" s="1">
        <v>44074</v>
      </c>
      <c r="C941">
        <v>7</v>
      </c>
      <c r="D941">
        <v>2509</v>
      </c>
      <c r="E941">
        <v>683.80000000000007</v>
      </c>
      <c r="F941">
        <v>435</v>
      </c>
      <c r="G941">
        <v>39044</v>
      </c>
    </row>
    <row r="942" spans="1:7" x14ac:dyDescent="0.2">
      <c r="A942" t="s">
        <v>5</v>
      </c>
      <c r="B942" s="1">
        <v>44074</v>
      </c>
      <c r="C942">
        <v>1</v>
      </c>
      <c r="D942">
        <v>847</v>
      </c>
      <c r="E942">
        <v>448.70000000000005</v>
      </c>
      <c r="F942">
        <v>135</v>
      </c>
      <c r="G942">
        <v>20580</v>
      </c>
    </row>
    <row r="943" spans="1:7" x14ac:dyDescent="0.2">
      <c r="A943" t="s">
        <v>6</v>
      </c>
      <c r="B943" s="1">
        <v>44074</v>
      </c>
      <c r="C943">
        <v>1</v>
      </c>
      <c r="D943">
        <v>83</v>
      </c>
      <c r="E943">
        <v>114.2</v>
      </c>
      <c r="F943">
        <v>30</v>
      </c>
      <c r="G943">
        <v>5281</v>
      </c>
    </row>
    <row r="944" spans="1:7" x14ac:dyDescent="0.2">
      <c r="A944" t="s">
        <v>7</v>
      </c>
      <c r="B944" s="1">
        <v>44074</v>
      </c>
      <c r="C944">
        <v>3</v>
      </c>
      <c r="D944">
        <v>741</v>
      </c>
      <c r="E944">
        <v>632.20000000000005</v>
      </c>
      <c r="F944">
        <v>128</v>
      </c>
      <c r="G944">
        <v>15656</v>
      </c>
    </row>
    <row r="945" spans="1:7" x14ac:dyDescent="0.2">
      <c r="A945" t="s">
        <v>8</v>
      </c>
      <c r="B945" s="1">
        <v>44074</v>
      </c>
      <c r="C945">
        <v>0</v>
      </c>
      <c r="D945">
        <v>825</v>
      </c>
      <c r="E945">
        <v>862.1</v>
      </c>
      <c r="F945">
        <v>82</v>
      </c>
      <c r="G945">
        <v>14382</v>
      </c>
    </row>
    <row r="946" spans="1:7" x14ac:dyDescent="0.2">
      <c r="A946" t="s">
        <v>9</v>
      </c>
      <c r="B946" s="1">
        <v>44074</v>
      </c>
      <c r="C946">
        <v>2</v>
      </c>
      <c r="D946">
        <v>781</v>
      </c>
      <c r="E946">
        <v>500.3</v>
      </c>
      <c r="F946">
        <v>138</v>
      </c>
      <c r="G946">
        <v>16968</v>
      </c>
    </row>
    <row r="947" spans="1:7" x14ac:dyDescent="0.2">
      <c r="A947" t="s">
        <v>10</v>
      </c>
      <c r="B947" s="1">
        <v>44074</v>
      </c>
      <c r="C947">
        <v>4</v>
      </c>
      <c r="D947">
        <v>630</v>
      </c>
      <c r="E947">
        <v>505.8</v>
      </c>
      <c r="F947">
        <v>128</v>
      </c>
      <c r="G947">
        <v>14427</v>
      </c>
    </row>
    <row r="948" spans="1:7" x14ac:dyDescent="0.2">
      <c r="A948" t="s">
        <v>11</v>
      </c>
      <c r="B948" s="1">
        <v>44074</v>
      </c>
      <c r="C948">
        <v>0</v>
      </c>
      <c r="D948">
        <v>468</v>
      </c>
      <c r="E948">
        <v>668.2</v>
      </c>
      <c r="F948">
        <v>60</v>
      </c>
      <c r="G948">
        <v>8886</v>
      </c>
    </row>
    <row r="949" spans="1:7" x14ac:dyDescent="0.2">
      <c r="A949" t="s">
        <v>12</v>
      </c>
      <c r="B949" s="1">
        <v>44074</v>
      </c>
      <c r="C949">
        <v>0</v>
      </c>
      <c r="D949">
        <v>599</v>
      </c>
      <c r="E949">
        <v>992.90000000000009</v>
      </c>
      <c r="F949">
        <v>72</v>
      </c>
      <c r="G949">
        <v>8066</v>
      </c>
    </row>
    <row r="950" spans="1:7" x14ac:dyDescent="0.2">
      <c r="A950" t="s">
        <v>13</v>
      </c>
      <c r="B950" s="1">
        <v>44074</v>
      </c>
      <c r="C950">
        <v>0</v>
      </c>
      <c r="D950">
        <v>394</v>
      </c>
      <c r="E950">
        <v>416.5</v>
      </c>
      <c r="F950">
        <v>61</v>
      </c>
      <c r="G950">
        <v>8329</v>
      </c>
    </row>
    <row r="951" spans="1:7" x14ac:dyDescent="0.2">
      <c r="A951" t="s">
        <v>14</v>
      </c>
      <c r="B951" s="1">
        <v>44074</v>
      </c>
      <c r="C951">
        <v>0</v>
      </c>
      <c r="D951">
        <v>688</v>
      </c>
      <c r="E951">
        <v>480.1</v>
      </c>
      <c r="F951">
        <v>169</v>
      </c>
      <c r="G951">
        <v>14683</v>
      </c>
    </row>
    <row r="952" spans="1:7" x14ac:dyDescent="0.2">
      <c r="A952" t="s">
        <v>15</v>
      </c>
      <c r="B952" s="1">
        <v>44074</v>
      </c>
      <c r="C952">
        <v>1</v>
      </c>
      <c r="D952">
        <v>912</v>
      </c>
      <c r="E952">
        <v>589.6</v>
      </c>
      <c r="F952">
        <v>118</v>
      </c>
      <c r="G952">
        <v>14770</v>
      </c>
    </row>
    <row r="953" spans="1:7" x14ac:dyDescent="0.2">
      <c r="A953" t="s">
        <v>16</v>
      </c>
      <c r="B953" s="1">
        <v>44074</v>
      </c>
      <c r="C953">
        <v>0</v>
      </c>
      <c r="D953">
        <v>141</v>
      </c>
      <c r="F953">
        <v>16</v>
      </c>
      <c r="G953">
        <v>2162</v>
      </c>
    </row>
    <row r="954" spans="1:7" x14ac:dyDescent="0.2">
      <c r="A954" t="s">
        <v>17</v>
      </c>
      <c r="B954" s="1">
        <v>44074</v>
      </c>
      <c r="C954">
        <v>1</v>
      </c>
      <c r="D954">
        <v>321</v>
      </c>
      <c r="E954">
        <v>255.10000000000002</v>
      </c>
      <c r="F954">
        <v>140</v>
      </c>
      <c r="G954">
        <v>12012</v>
      </c>
    </row>
    <row r="955" spans="1:7" x14ac:dyDescent="0.2">
      <c r="A955" t="s">
        <v>18</v>
      </c>
      <c r="B955" s="1">
        <v>44074</v>
      </c>
      <c r="C955">
        <v>0</v>
      </c>
      <c r="D955">
        <v>384</v>
      </c>
      <c r="E955">
        <v>290</v>
      </c>
      <c r="F955">
        <v>68</v>
      </c>
      <c r="G955">
        <v>10950</v>
      </c>
    </row>
    <row r="956" spans="1:7" x14ac:dyDescent="0.2">
      <c r="A956" t="s">
        <v>19</v>
      </c>
      <c r="B956" s="1">
        <v>44074</v>
      </c>
      <c r="C956">
        <v>4</v>
      </c>
      <c r="D956">
        <v>1920</v>
      </c>
      <c r="E956">
        <v>795.80000000000007</v>
      </c>
      <c r="F956">
        <v>301</v>
      </c>
      <c r="G956">
        <v>26670</v>
      </c>
    </row>
    <row r="957" spans="1:7" x14ac:dyDescent="0.2">
      <c r="A957" t="s">
        <v>20</v>
      </c>
      <c r="B957" s="1">
        <v>44074</v>
      </c>
      <c r="C957">
        <v>1</v>
      </c>
      <c r="D957">
        <v>1382</v>
      </c>
      <c r="E957">
        <v>559.5</v>
      </c>
      <c r="F957">
        <v>210</v>
      </c>
      <c r="G957">
        <v>24493</v>
      </c>
    </row>
    <row r="958" spans="1:7" x14ac:dyDescent="0.2">
      <c r="A958" t="s">
        <v>21</v>
      </c>
      <c r="B958" s="1">
        <v>44074</v>
      </c>
      <c r="C958">
        <v>0</v>
      </c>
      <c r="D958">
        <v>365</v>
      </c>
      <c r="E958">
        <v>388.5</v>
      </c>
      <c r="F958">
        <v>79</v>
      </c>
      <c r="G958">
        <v>8285</v>
      </c>
    </row>
    <row r="959" spans="1:7" x14ac:dyDescent="0.2">
      <c r="A959" t="s">
        <v>22</v>
      </c>
      <c r="B959" s="1">
        <v>44074</v>
      </c>
      <c r="C959">
        <v>0</v>
      </c>
      <c r="D959">
        <v>145</v>
      </c>
      <c r="F959">
        <v>8</v>
      </c>
      <c r="G959">
        <v>6578</v>
      </c>
    </row>
    <row r="960" spans="1:7" x14ac:dyDescent="0.2">
      <c r="A960" t="s">
        <v>23</v>
      </c>
      <c r="B960" s="1">
        <v>44074</v>
      </c>
      <c r="C960">
        <v>4</v>
      </c>
      <c r="D960">
        <v>815</v>
      </c>
      <c r="E960">
        <v>610.1</v>
      </c>
      <c r="F960">
        <v>138</v>
      </c>
      <c r="G960">
        <v>15295</v>
      </c>
    </row>
    <row r="961" spans="1:7" x14ac:dyDescent="0.2">
      <c r="A961" t="s">
        <v>24</v>
      </c>
      <c r="B961" s="1">
        <v>44074</v>
      </c>
      <c r="C961">
        <v>1</v>
      </c>
      <c r="D961">
        <v>1412</v>
      </c>
      <c r="E961">
        <v>1038.6000000000001</v>
      </c>
      <c r="F961">
        <v>215</v>
      </c>
      <c r="G961">
        <v>20557</v>
      </c>
    </row>
    <row r="962" spans="1:7" x14ac:dyDescent="0.2">
      <c r="A962" t="s">
        <v>1</v>
      </c>
      <c r="B962" s="1">
        <v>44073</v>
      </c>
      <c r="C962">
        <v>0</v>
      </c>
      <c r="D962">
        <v>380</v>
      </c>
      <c r="E962">
        <v>543.9</v>
      </c>
      <c r="F962">
        <v>50</v>
      </c>
      <c r="G962">
        <v>7551</v>
      </c>
    </row>
    <row r="963" spans="1:7" x14ac:dyDescent="0.2">
      <c r="A963" t="s">
        <v>2</v>
      </c>
      <c r="B963" s="1">
        <v>44073</v>
      </c>
      <c r="C963">
        <v>8</v>
      </c>
      <c r="D963">
        <v>597</v>
      </c>
      <c r="E963">
        <v>406</v>
      </c>
      <c r="F963">
        <v>123</v>
      </c>
      <c r="G963">
        <v>15217</v>
      </c>
    </row>
    <row r="964" spans="1:7" x14ac:dyDescent="0.2">
      <c r="A964" t="s">
        <v>3</v>
      </c>
      <c r="B964" s="1">
        <v>44073</v>
      </c>
      <c r="C964">
        <v>11</v>
      </c>
      <c r="D964">
        <v>808</v>
      </c>
      <c r="E964">
        <v>446.20000000000005</v>
      </c>
      <c r="F964">
        <v>181</v>
      </c>
      <c r="G964">
        <v>16020</v>
      </c>
    </row>
    <row r="965" spans="1:7" x14ac:dyDescent="0.2">
      <c r="A965" t="s">
        <v>4</v>
      </c>
      <c r="B965" s="1">
        <v>44073</v>
      </c>
      <c r="C965">
        <v>16</v>
      </c>
      <c r="D965">
        <v>2502</v>
      </c>
      <c r="E965">
        <v>681.90000000000009</v>
      </c>
      <c r="F965">
        <v>332</v>
      </c>
      <c r="G965">
        <v>38609</v>
      </c>
    </row>
    <row r="966" spans="1:7" x14ac:dyDescent="0.2">
      <c r="A966" t="s">
        <v>5</v>
      </c>
      <c r="B966" s="1">
        <v>44073</v>
      </c>
      <c r="C966">
        <v>0</v>
      </c>
      <c r="D966">
        <v>846</v>
      </c>
      <c r="E966">
        <v>448.20000000000005</v>
      </c>
      <c r="F966">
        <v>90</v>
      </c>
      <c r="G966">
        <v>20445</v>
      </c>
    </row>
    <row r="967" spans="1:7" x14ac:dyDescent="0.2">
      <c r="A967" t="s">
        <v>6</v>
      </c>
      <c r="B967" s="1">
        <v>44073</v>
      </c>
      <c r="C967">
        <v>0</v>
      </c>
      <c r="D967">
        <v>82</v>
      </c>
      <c r="E967">
        <v>112.80000000000001</v>
      </c>
      <c r="F967">
        <v>38</v>
      </c>
      <c r="G967">
        <v>5251</v>
      </c>
    </row>
    <row r="968" spans="1:7" x14ac:dyDescent="0.2">
      <c r="A968" t="s">
        <v>7</v>
      </c>
      <c r="B968" s="1">
        <v>44073</v>
      </c>
      <c r="C968">
        <v>2</v>
      </c>
      <c r="D968">
        <v>738</v>
      </c>
      <c r="E968">
        <v>629.70000000000005</v>
      </c>
      <c r="F968">
        <v>82</v>
      </c>
      <c r="G968">
        <v>15528</v>
      </c>
    </row>
    <row r="969" spans="1:7" x14ac:dyDescent="0.2">
      <c r="A969" t="s">
        <v>8</v>
      </c>
      <c r="B969" s="1">
        <v>44073</v>
      </c>
      <c r="C969">
        <v>0</v>
      </c>
      <c r="D969">
        <v>825</v>
      </c>
      <c r="E969">
        <v>862.1</v>
      </c>
      <c r="F969">
        <v>76</v>
      </c>
      <c r="G969">
        <v>14300</v>
      </c>
    </row>
    <row r="970" spans="1:7" x14ac:dyDescent="0.2">
      <c r="A970" t="s">
        <v>9</v>
      </c>
      <c r="B970" s="1">
        <v>44073</v>
      </c>
      <c r="C970">
        <v>0</v>
      </c>
      <c r="D970">
        <v>779</v>
      </c>
      <c r="E970">
        <v>499</v>
      </c>
      <c r="F970">
        <v>87</v>
      </c>
      <c r="G970">
        <v>16830</v>
      </c>
    </row>
    <row r="971" spans="1:7" x14ac:dyDescent="0.2">
      <c r="A971" t="s">
        <v>10</v>
      </c>
      <c r="B971" s="1">
        <v>44073</v>
      </c>
      <c r="C971">
        <v>2</v>
      </c>
      <c r="D971">
        <v>626</v>
      </c>
      <c r="E971">
        <v>502.6</v>
      </c>
      <c r="F971">
        <v>71</v>
      </c>
      <c r="G971">
        <v>14299</v>
      </c>
    </row>
    <row r="972" spans="1:7" x14ac:dyDescent="0.2">
      <c r="A972" t="s">
        <v>11</v>
      </c>
      <c r="B972" s="1">
        <v>44073</v>
      </c>
      <c r="C972">
        <v>0</v>
      </c>
      <c r="D972">
        <v>468</v>
      </c>
      <c r="E972">
        <v>668.2</v>
      </c>
      <c r="F972">
        <v>43</v>
      </c>
      <c r="G972">
        <v>8826</v>
      </c>
    </row>
    <row r="973" spans="1:7" x14ac:dyDescent="0.2">
      <c r="A973" t="s">
        <v>12</v>
      </c>
      <c r="B973" s="1">
        <v>44073</v>
      </c>
      <c r="C973">
        <v>0</v>
      </c>
      <c r="D973">
        <v>599</v>
      </c>
      <c r="E973">
        <v>992.90000000000009</v>
      </c>
      <c r="F973">
        <v>47</v>
      </c>
      <c r="G973">
        <v>7994</v>
      </c>
    </row>
    <row r="974" spans="1:7" x14ac:dyDescent="0.2">
      <c r="A974" t="s">
        <v>13</v>
      </c>
      <c r="B974" s="1">
        <v>44073</v>
      </c>
      <c r="C974">
        <v>0</v>
      </c>
      <c r="D974">
        <v>394</v>
      </c>
      <c r="E974">
        <v>416.5</v>
      </c>
      <c r="F974">
        <v>48</v>
      </c>
      <c r="G974">
        <v>8268</v>
      </c>
    </row>
    <row r="975" spans="1:7" x14ac:dyDescent="0.2">
      <c r="A975" t="s">
        <v>14</v>
      </c>
      <c r="B975" s="1">
        <v>44073</v>
      </c>
      <c r="C975">
        <v>0</v>
      </c>
      <c r="D975">
        <v>688</v>
      </c>
      <c r="E975">
        <v>480.1</v>
      </c>
      <c r="F975">
        <v>86</v>
      </c>
      <c r="G975">
        <v>14514</v>
      </c>
    </row>
    <row r="976" spans="1:7" x14ac:dyDescent="0.2">
      <c r="A976" t="s">
        <v>15</v>
      </c>
      <c r="B976" s="1">
        <v>44073</v>
      </c>
      <c r="C976">
        <v>0</v>
      </c>
      <c r="D976">
        <v>911</v>
      </c>
      <c r="E976">
        <v>589</v>
      </c>
      <c r="F976">
        <v>99</v>
      </c>
      <c r="G976">
        <v>14652</v>
      </c>
    </row>
    <row r="977" spans="1:7" x14ac:dyDescent="0.2">
      <c r="A977" t="s">
        <v>16</v>
      </c>
      <c r="B977" s="1">
        <v>44073</v>
      </c>
      <c r="C977">
        <v>0</v>
      </c>
      <c r="D977">
        <v>141</v>
      </c>
      <c r="F977">
        <v>14</v>
      </c>
      <c r="G977">
        <v>2146</v>
      </c>
    </row>
    <row r="978" spans="1:7" x14ac:dyDescent="0.2">
      <c r="A978" t="s">
        <v>17</v>
      </c>
      <c r="B978" s="1">
        <v>44073</v>
      </c>
      <c r="C978">
        <v>2</v>
      </c>
      <c r="D978">
        <v>320</v>
      </c>
      <c r="E978">
        <v>254.3</v>
      </c>
      <c r="F978">
        <v>96</v>
      </c>
      <c r="G978">
        <v>11872</v>
      </c>
    </row>
    <row r="979" spans="1:7" x14ac:dyDescent="0.2">
      <c r="A979" t="s">
        <v>18</v>
      </c>
      <c r="B979" s="1">
        <v>44073</v>
      </c>
      <c r="C979">
        <v>0</v>
      </c>
      <c r="D979">
        <v>384</v>
      </c>
      <c r="E979">
        <v>290</v>
      </c>
      <c r="F979">
        <v>63</v>
      </c>
      <c r="G979">
        <v>10882</v>
      </c>
    </row>
    <row r="980" spans="1:7" x14ac:dyDescent="0.2">
      <c r="A980" t="s">
        <v>19</v>
      </c>
      <c r="B980" s="1">
        <v>44073</v>
      </c>
      <c r="C980">
        <v>1</v>
      </c>
      <c r="D980">
        <v>1916</v>
      </c>
      <c r="E980">
        <v>794.2</v>
      </c>
      <c r="F980">
        <v>187</v>
      </c>
      <c r="G980">
        <v>26369</v>
      </c>
    </row>
    <row r="981" spans="1:7" x14ac:dyDescent="0.2">
      <c r="A981" t="s">
        <v>20</v>
      </c>
      <c r="B981" s="1">
        <v>44073</v>
      </c>
      <c r="C981">
        <v>1</v>
      </c>
      <c r="D981">
        <v>1381</v>
      </c>
      <c r="E981">
        <v>559.1</v>
      </c>
      <c r="F981">
        <v>163</v>
      </c>
      <c r="G981">
        <v>24283</v>
      </c>
    </row>
    <row r="982" spans="1:7" x14ac:dyDescent="0.2">
      <c r="A982" t="s">
        <v>21</v>
      </c>
      <c r="B982" s="1">
        <v>44073</v>
      </c>
      <c r="C982">
        <v>0</v>
      </c>
      <c r="D982">
        <v>365</v>
      </c>
      <c r="E982">
        <v>388.5</v>
      </c>
      <c r="F982">
        <v>45</v>
      </c>
      <c r="G982">
        <v>8206</v>
      </c>
    </row>
    <row r="983" spans="1:7" x14ac:dyDescent="0.2">
      <c r="A983" t="s">
        <v>22</v>
      </c>
      <c r="B983" s="1">
        <v>44073</v>
      </c>
      <c r="C983">
        <v>0</v>
      </c>
      <c r="D983">
        <v>145</v>
      </c>
      <c r="F983">
        <v>10</v>
      </c>
      <c r="G983">
        <v>6570</v>
      </c>
    </row>
    <row r="984" spans="1:7" x14ac:dyDescent="0.2">
      <c r="A984" t="s">
        <v>23</v>
      </c>
      <c r="B984" s="1">
        <v>44073</v>
      </c>
      <c r="C984">
        <v>0</v>
      </c>
      <c r="D984">
        <v>811</v>
      </c>
      <c r="E984">
        <v>607.1</v>
      </c>
      <c r="F984">
        <v>109</v>
      </c>
      <c r="G984">
        <v>15157</v>
      </c>
    </row>
    <row r="985" spans="1:7" x14ac:dyDescent="0.2">
      <c r="A985" t="s">
        <v>24</v>
      </c>
      <c r="B985" s="1">
        <v>44073</v>
      </c>
      <c r="C985">
        <v>3</v>
      </c>
      <c r="D985">
        <v>1411</v>
      </c>
      <c r="E985">
        <v>1037.8</v>
      </c>
      <c r="F985">
        <v>83</v>
      </c>
      <c r="G985">
        <v>20342</v>
      </c>
    </row>
    <row r="986" spans="1:7" x14ac:dyDescent="0.2">
      <c r="A986" t="s">
        <v>1</v>
      </c>
      <c r="B986" s="1">
        <v>44072</v>
      </c>
      <c r="C986">
        <v>0</v>
      </c>
      <c r="D986">
        <v>380</v>
      </c>
      <c r="E986">
        <v>543.9</v>
      </c>
      <c r="F986">
        <v>45</v>
      </c>
      <c r="G986">
        <v>7501</v>
      </c>
    </row>
    <row r="987" spans="1:7" x14ac:dyDescent="0.2">
      <c r="A987" t="s">
        <v>2</v>
      </c>
      <c r="B987" s="1">
        <v>44072</v>
      </c>
      <c r="C987">
        <v>1</v>
      </c>
      <c r="D987">
        <v>589</v>
      </c>
      <c r="E987">
        <v>400.5</v>
      </c>
      <c r="F987">
        <v>106</v>
      </c>
      <c r="G987">
        <v>15094</v>
      </c>
    </row>
    <row r="988" spans="1:7" x14ac:dyDescent="0.2">
      <c r="A988" t="s">
        <v>3</v>
      </c>
      <c r="B988" s="1">
        <v>44072</v>
      </c>
      <c r="C988">
        <v>9</v>
      </c>
      <c r="D988">
        <v>797</v>
      </c>
      <c r="E988">
        <v>440.1</v>
      </c>
      <c r="F988">
        <v>158</v>
      </c>
      <c r="G988">
        <v>15839</v>
      </c>
    </row>
    <row r="989" spans="1:7" x14ac:dyDescent="0.2">
      <c r="A989" t="s">
        <v>4</v>
      </c>
      <c r="B989" s="1">
        <v>44072</v>
      </c>
      <c r="C989">
        <v>17</v>
      </c>
      <c r="D989">
        <v>2486</v>
      </c>
      <c r="E989">
        <v>677.6</v>
      </c>
      <c r="F989">
        <v>334</v>
      </c>
      <c r="G989">
        <v>38277</v>
      </c>
    </row>
    <row r="990" spans="1:7" x14ac:dyDescent="0.2">
      <c r="A990" t="s">
        <v>5</v>
      </c>
      <c r="B990" s="1">
        <v>44072</v>
      </c>
      <c r="C990">
        <v>0</v>
      </c>
      <c r="D990">
        <v>846</v>
      </c>
      <c r="E990">
        <v>448.20000000000005</v>
      </c>
      <c r="F990">
        <v>111</v>
      </c>
      <c r="G990">
        <v>20355</v>
      </c>
    </row>
    <row r="991" spans="1:7" x14ac:dyDescent="0.2">
      <c r="A991" t="s">
        <v>6</v>
      </c>
      <c r="B991" s="1">
        <v>44072</v>
      </c>
      <c r="C991">
        <v>0</v>
      </c>
      <c r="D991">
        <v>82</v>
      </c>
      <c r="E991">
        <v>112.80000000000001</v>
      </c>
      <c r="F991">
        <v>22</v>
      </c>
      <c r="G991">
        <v>5213</v>
      </c>
    </row>
    <row r="992" spans="1:7" x14ac:dyDescent="0.2">
      <c r="A992" t="s">
        <v>7</v>
      </c>
      <c r="B992" s="1">
        <v>44072</v>
      </c>
      <c r="C992">
        <v>1</v>
      </c>
      <c r="D992">
        <v>736</v>
      </c>
      <c r="E992">
        <v>628</v>
      </c>
      <c r="F992">
        <v>135</v>
      </c>
      <c r="G992">
        <v>15446</v>
      </c>
    </row>
    <row r="993" spans="1:7" x14ac:dyDescent="0.2">
      <c r="A993" t="s">
        <v>8</v>
      </c>
      <c r="B993" s="1">
        <v>44072</v>
      </c>
      <c r="C993">
        <v>0</v>
      </c>
      <c r="D993">
        <v>825</v>
      </c>
      <c r="E993">
        <v>862.1</v>
      </c>
      <c r="F993">
        <v>77</v>
      </c>
      <c r="G993">
        <v>14224</v>
      </c>
    </row>
    <row r="994" spans="1:7" x14ac:dyDescent="0.2">
      <c r="A994" t="s">
        <v>9</v>
      </c>
      <c r="B994" s="1">
        <v>44072</v>
      </c>
      <c r="C994">
        <v>1</v>
      </c>
      <c r="D994">
        <v>779</v>
      </c>
      <c r="E994">
        <v>499</v>
      </c>
      <c r="F994">
        <v>134</v>
      </c>
      <c r="G994">
        <v>16743</v>
      </c>
    </row>
    <row r="995" spans="1:7" x14ac:dyDescent="0.2">
      <c r="A995" t="s">
        <v>10</v>
      </c>
      <c r="B995" s="1">
        <v>44072</v>
      </c>
      <c r="C995">
        <v>0</v>
      </c>
      <c r="D995">
        <v>624</v>
      </c>
      <c r="E995">
        <v>501</v>
      </c>
      <c r="F995">
        <v>85</v>
      </c>
      <c r="G995">
        <v>14228</v>
      </c>
    </row>
    <row r="996" spans="1:7" x14ac:dyDescent="0.2">
      <c r="A996" t="s">
        <v>11</v>
      </c>
      <c r="B996" s="1">
        <v>44072</v>
      </c>
      <c r="C996">
        <v>0</v>
      </c>
      <c r="D996">
        <v>468</v>
      </c>
      <c r="E996">
        <v>668.2</v>
      </c>
      <c r="F996">
        <v>42</v>
      </c>
      <c r="G996">
        <v>8783</v>
      </c>
    </row>
    <row r="997" spans="1:7" x14ac:dyDescent="0.2">
      <c r="A997" t="s">
        <v>12</v>
      </c>
      <c r="B997" s="1">
        <v>44072</v>
      </c>
      <c r="C997">
        <v>1</v>
      </c>
      <c r="D997">
        <v>599</v>
      </c>
      <c r="E997">
        <v>992.90000000000009</v>
      </c>
      <c r="F997">
        <v>48</v>
      </c>
      <c r="G997">
        <v>7947</v>
      </c>
    </row>
    <row r="998" spans="1:7" x14ac:dyDescent="0.2">
      <c r="A998" t="s">
        <v>13</v>
      </c>
      <c r="B998" s="1">
        <v>44072</v>
      </c>
      <c r="C998">
        <v>0</v>
      </c>
      <c r="D998">
        <v>394</v>
      </c>
      <c r="E998">
        <v>416.5</v>
      </c>
      <c r="F998">
        <v>44</v>
      </c>
      <c r="G998">
        <v>8220</v>
      </c>
    </row>
    <row r="999" spans="1:7" x14ac:dyDescent="0.2">
      <c r="A999" t="s">
        <v>14</v>
      </c>
      <c r="B999" s="1">
        <v>44072</v>
      </c>
      <c r="C999">
        <v>0</v>
      </c>
      <c r="D999">
        <v>688</v>
      </c>
      <c r="E999">
        <v>480.1</v>
      </c>
      <c r="F999">
        <v>84</v>
      </c>
      <c r="G999">
        <v>14428</v>
      </c>
    </row>
    <row r="1000" spans="1:7" x14ac:dyDescent="0.2">
      <c r="A1000" t="s">
        <v>15</v>
      </c>
      <c r="B1000" s="1">
        <v>44072</v>
      </c>
      <c r="C1000">
        <v>0</v>
      </c>
      <c r="D1000">
        <v>911</v>
      </c>
      <c r="E1000">
        <v>589</v>
      </c>
      <c r="F1000">
        <v>127</v>
      </c>
      <c r="G1000">
        <v>14553</v>
      </c>
    </row>
    <row r="1001" spans="1:7" x14ac:dyDescent="0.2">
      <c r="A1001" t="s">
        <v>16</v>
      </c>
      <c r="B1001" s="1">
        <v>44072</v>
      </c>
      <c r="C1001">
        <v>2</v>
      </c>
      <c r="D1001">
        <v>141</v>
      </c>
      <c r="F1001">
        <v>24</v>
      </c>
      <c r="G1001">
        <v>2132</v>
      </c>
    </row>
    <row r="1002" spans="1:7" x14ac:dyDescent="0.2">
      <c r="A1002" t="s">
        <v>17</v>
      </c>
      <c r="B1002" s="1">
        <v>44072</v>
      </c>
      <c r="C1002">
        <v>1</v>
      </c>
      <c r="D1002">
        <v>318</v>
      </c>
      <c r="E1002">
        <v>252.70000000000002</v>
      </c>
      <c r="F1002">
        <v>100</v>
      </c>
      <c r="G1002">
        <v>11776</v>
      </c>
    </row>
    <row r="1003" spans="1:7" x14ac:dyDescent="0.2">
      <c r="A1003" t="s">
        <v>18</v>
      </c>
      <c r="B1003" s="1">
        <v>44072</v>
      </c>
      <c r="C1003">
        <v>2</v>
      </c>
      <c r="D1003">
        <v>384</v>
      </c>
      <c r="E1003">
        <v>290</v>
      </c>
      <c r="F1003">
        <v>69</v>
      </c>
      <c r="G1003">
        <v>10819</v>
      </c>
    </row>
    <row r="1004" spans="1:7" x14ac:dyDescent="0.2">
      <c r="A1004" t="s">
        <v>19</v>
      </c>
      <c r="B1004" s="1">
        <v>44072</v>
      </c>
      <c r="C1004">
        <v>5</v>
      </c>
      <c r="D1004">
        <v>1915</v>
      </c>
      <c r="E1004">
        <v>793.7</v>
      </c>
      <c r="F1004">
        <v>181</v>
      </c>
      <c r="G1004">
        <v>26182</v>
      </c>
    </row>
    <row r="1005" spans="1:7" x14ac:dyDescent="0.2">
      <c r="A1005" t="s">
        <v>20</v>
      </c>
      <c r="B1005" s="1">
        <v>44072</v>
      </c>
      <c r="C1005">
        <v>2</v>
      </c>
      <c r="D1005">
        <v>1380</v>
      </c>
      <c r="E1005">
        <v>558.70000000000005</v>
      </c>
      <c r="F1005">
        <v>192</v>
      </c>
      <c r="G1005">
        <v>24120</v>
      </c>
    </row>
    <row r="1006" spans="1:7" x14ac:dyDescent="0.2">
      <c r="A1006" t="s">
        <v>21</v>
      </c>
      <c r="B1006" s="1">
        <v>44072</v>
      </c>
      <c r="C1006">
        <v>0</v>
      </c>
      <c r="D1006">
        <v>365</v>
      </c>
      <c r="E1006">
        <v>388.5</v>
      </c>
      <c r="F1006">
        <v>56</v>
      </c>
      <c r="G1006">
        <v>8161</v>
      </c>
    </row>
    <row r="1007" spans="1:7" x14ac:dyDescent="0.2">
      <c r="A1007" t="s">
        <v>22</v>
      </c>
      <c r="B1007" s="1">
        <v>44072</v>
      </c>
      <c r="C1007">
        <v>0</v>
      </c>
      <c r="D1007">
        <v>145</v>
      </c>
      <c r="F1007">
        <v>18</v>
      </c>
      <c r="G1007">
        <v>6560</v>
      </c>
    </row>
    <row r="1008" spans="1:7" x14ac:dyDescent="0.2">
      <c r="A1008" t="s">
        <v>23</v>
      </c>
      <c r="B1008" s="1">
        <v>44072</v>
      </c>
      <c r="C1008">
        <v>1</v>
      </c>
      <c r="D1008">
        <v>811</v>
      </c>
      <c r="E1008">
        <v>607.1</v>
      </c>
      <c r="F1008">
        <v>124</v>
      </c>
      <c r="G1008">
        <v>15048</v>
      </c>
    </row>
    <row r="1009" spans="1:7" x14ac:dyDescent="0.2">
      <c r="A1009" t="s">
        <v>24</v>
      </c>
      <c r="B1009" s="1">
        <v>44072</v>
      </c>
      <c r="C1009">
        <v>1</v>
      </c>
      <c r="D1009">
        <v>1408</v>
      </c>
      <c r="E1009">
        <v>1035.6000000000001</v>
      </c>
      <c r="F1009">
        <v>81</v>
      </c>
      <c r="G1009">
        <v>20259</v>
      </c>
    </row>
    <row r="1010" spans="1:7" x14ac:dyDescent="0.2">
      <c r="A1010" t="s">
        <v>1</v>
      </c>
      <c r="B1010" s="1">
        <v>44071</v>
      </c>
      <c r="C1010">
        <v>1</v>
      </c>
      <c r="D1010">
        <v>380</v>
      </c>
      <c r="E1010">
        <v>543.9</v>
      </c>
      <c r="F1010">
        <v>83</v>
      </c>
      <c r="G1010">
        <v>7456</v>
      </c>
    </row>
    <row r="1011" spans="1:7" x14ac:dyDescent="0.2">
      <c r="A1011" t="s">
        <v>2</v>
      </c>
      <c r="B1011" s="1">
        <v>44071</v>
      </c>
      <c r="C1011">
        <v>1</v>
      </c>
      <c r="D1011">
        <v>588</v>
      </c>
      <c r="E1011">
        <v>399.90000000000003</v>
      </c>
      <c r="F1011">
        <v>163</v>
      </c>
      <c r="G1011">
        <v>14988</v>
      </c>
    </row>
    <row r="1012" spans="1:7" x14ac:dyDescent="0.2">
      <c r="A1012" t="s">
        <v>3</v>
      </c>
      <c r="B1012" s="1">
        <v>44071</v>
      </c>
      <c r="C1012">
        <v>9</v>
      </c>
      <c r="D1012">
        <v>788</v>
      </c>
      <c r="E1012">
        <v>435.20000000000005</v>
      </c>
      <c r="F1012">
        <v>229</v>
      </c>
      <c r="G1012">
        <v>15681</v>
      </c>
    </row>
    <row r="1013" spans="1:7" x14ac:dyDescent="0.2">
      <c r="A1013" t="s">
        <v>4</v>
      </c>
      <c r="B1013" s="1">
        <v>44071</v>
      </c>
      <c r="C1013">
        <v>9</v>
      </c>
      <c r="D1013">
        <v>2469</v>
      </c>
      <c r="E1013">
        <v>672.90000000000009</v>
      </c>
      <c r="F1013">
        <v>525</v>
      </c>
      <c r="G1013">
        <v>37943</v>
      </c>
    </row>
    <row r="1014" spans="1:7" x14ac:dyDescent="0.2">
      <c r="A1014" t="s">
        <v>5</v>
      </c>
      <c r="B1014" s="1">
        <v>44071</v>
      </c>
      <c r="C1014">
        <v>3</v>
      </c>
      <c r="D1014">
        <v>846</v>
      </c>
      <c r="E1014">
        <v>448.20000000000005</v>
      </c>
      <c r="F1014">
        <v>310</v>
      </c>
      <c r="G1014">
        <v>20244</v>
      </c>
    </row>
    <row r="1015" spans="1:7" x14ac:dyDescent="0.2">
      <c r="A1015" t="s">
        <v>6</v>
      </c>
      <c r="B1015" s="1">
        <v>44071</v>
      </c>
      <c r="C1015">
        <v>3</v>
      </c>
      <c r="D1015">
        <v>82</v>
      </c>
      <c r="E1015">
        <v>112.80000000000001</v>
      </c>
      <c r="F1015">
        <v>58</v>
      </c>
      <c r="G1015">
        <v>5191</v>
      </c>
    </row>
    <row r="1016" spans="1:7" x14ac:dyDescent="0.2">
      <c r="A1016" t="s">
        <v>7</v>
      </c>
      <c r="B1016" s="1">
        <v>44071</v>
      </c>
      <c r="C1016">
        <v>1</v>
      </c>
      <c r="D1016">
        <v>735</v>
      </c>
      <c r="E1016">
        <v>627.1</v>
      </c>
      <c r="F1016">
        <v>211</v>
      </c>
      <c r="G1016">
        <v>15311</v>
      </c>
    </row>
    <row r="1017" spans="1:7" x14ac:dyDescent="0.2">
      <c r="A1017" t="s">
        <v>8</v>
      </c>
      <c r="B1017" s="1">
        <v>44071</v>
      </c>
      <c r="C1017">
        <v>0</v>
      </c>
      <c r="D1017">
        <v>825</v>
      </c>
      <c r="E1017">
        <v>862.1</v>
      </c>
      <c r="F1017">
        <v>107</v>
      </c>
      <c r="G1017">
        <v>14147</v>
      </c>
    </row>
    <row r="1018" spans="1:7" x14ac:dyDescent="0.2">
      <c r="A1018" t="s">
        <v>9</v>
      </c>
      <c r="B1018" s="1">
        <v>44071</v>
      </c>
      <c r="C1018">
        <v>0</v>
      </c>
      <c r="D1018">
        <v>778</v>
      </c>
      <c r="E1018">
        <v>498.40000000000003</v>
      </c>
      <c r="F1018">
        <v>175</v>
      </c>
      <c r="G1018">
        <v>16609</v>
      </c>
    </row>
    <row r="1019" spans="1:7" x14ac:dyDescent="0.2">
      <c r="A1019" t="s">
        <v>10</v>
      </c>
      <c r="B1019" s="1">
        <v>44071</v>
      </c>
      <c r="C1019">
        <v>0</v>
      </c>
      <c r="D1019">
        <v>624</v>
      </c>
      <c r="E1019">
        <v>501</v>
      </c>
      <c r="F1019">
        <v>137</v>
      </c>
      <c r="G1019">
        <v>14143</v>
      </c>
    </row>
    <row r="1020" spans="1:7" x14ac:dyDescent="0.2">
      <c r="A1020" t="s">
        <v>11</v>
      </c>
      <c r="B1020" s="1">
        <v>44071</v>
      </c>
      <c r="C1020">
        <v>1</v>
      </c>
      <c r="D1020">
        <v>468</v>
      </c>
      <c r="E1020">
        <v>668.2</v>
      </c>
      <c r="F1020">
        <v>68</v>
      </c>
      <c r="G1020">
        <v>8741</v>
      </c>
    </row>
    <row r="1021" spans="1:7" x14ac:dyDescent="0.2">
      <c r="A1021" t="s">
        <v>12</v>
      </c>
      <c r="B1021" s="1">
        <v>44071</v>
      </c>
      <c r="C1021">
        <v>2</v>
      </c>
      <c r="D1021">
        <v>598</v>
      </c>
      <c r="E1021">
        <v>991.30000000000007</v>
      </c>
      <c r="F1021">
        <v>187</v>
      </c>
      <c r="G1021">
        <v>7899</v>
      </c>
    </row>
    <row r="1022" spans="1:7" x14ac:dyDescent="0.2">
      <c r="A1022" t="s">
        <v>13</v>
      </c>
      <c r="B1022" s="1">
        <v>44071</v>
      </c>
      <c r="C1022">
        <v>0</v>
      </c>
      <c r="D1022">
        <v>394</v>
      </c>
      <c r="E1022">
        <v>416.5</v>
      </c>
      <c r="F1022">
        <v>98</v>
      </c>
      <c r="G1022">
        <v>8176</v>
      </c>
    </row>
    <row r="1023" spans="1:7" x14ac:dyDescent="0.2">
      <c r="A1023" t="s">
        <v>14</v>
      </c>
      <c r="B1023" s="1">
        <v>44071</v>
      </c>
      <c r="C1023">
        <v>1</v>
      </c>
      <c r="D1023">
        <v>688</v>
      </c>
      <c r="E1023">
        <v>480.1</v>
      </c>
      <c r="F1023">
        <v>174</v>
      </c>
      <c r="G1023">
        <v>14344</v>
      </c>
    </row>
    <row r="1024" spans="1:7" x14ac:dyDescent="0.2">
      <c r="A1024" t="s">
        <v>15</v>
      </c>
      <c r="B1024" s="1">
        <v>44071</v>
      </c>
      <c r="C1024">
        <v>2</v>
      </c>
      <c r="D1024">
        <v>911</v>
      </c>
      <c r="E1024">
        <v>589</v>
      </c>
      <c r="F1024">
        <v>195</v>
      </c>
      <c r="G1024">
        <v>14426</v>
      </c>
    </row>
    <row r="1025" spans="1:7" x14ac:dyDescent="0.2">
      <c r="A1025" t="s">
        <v>16</v>
      </c>
      <c r="B1025" s="1">
        <v>44071</v>
      </c>
      <c r="C1025">
        <v>0</v>
      </c>
      <c r="D1025">
        <v>139</v>
      </c>
      <c r="F1025">
        <v>47</v>
      </c>
      <c r="G1025">
        <v>2108</v>
      </c>
    </row>
    <row r="1026" spans="1:7" x14ac:dyDescent="0.2">
      <c r="A1026" t="s">
        <v>17</v>
      </c>
      <c r="B1026" s="1">
        <v>44071</v>
      </c>
      <c r="C1026">
        <v>2</v>
      </c>
      <c r="D1026">
        <v>317</v>
      </c>
      <c r="E1026">
        <v>252</v>
      </c>
      <c r="F1026">
        <v>113</v>
      </c>
      <c r="G1026">
        <v>11676</v>
      </c>
    </row>
    <row r="1027" spans="1:7" x14ac:dyDescent="0.2">
      <c r="A1027" t="s">
        <v>18</v>
      </c>
      <c r="B1027" s="1">
        <v>44071</v>
      </c>
      <c r="C1027">
        <v>4</v>
      </c>
      <c r="D1027">
        <v>382</v>
      </c>
      <c r="E1027">
        <v>288.40000000000003</v>
      </c>
      <c r="F1027">
        <v>110</v>
      </c>
      <c r="G1027">
        <v>10750</v>
      </c>
    </row>
    <row r="1028" spans="1:7" x14ac:dyDescent="0.2">
      <c r="A1028" t="s">
        <v>19</v>
      </c>
      <c r="B1028" s="1">
        <v>44071</v>
      </c>
      <c r="C1028">
        <v>3</v>
      </c>
      <c r="D1028">
        <v>1910</v>
      </c>
      <c r="E1028">
        <v>791.7</v>
      </c>
      <c r="F1028">
        <v>361</v>
      </c>
      <c r="G1028">
        <v>26001</v>
      </c>
    </row>
    <row r="1029" spans="1:7" x14ac:dyDescent="0.2">
      <c r="A1029" t="s">
        <v>20</v>
      </c>
      <c r="B1029" s="1">
        <v>44071</v>
      </c>
      <c r="C1029">
        <v>8</v>
      </c>
      <c r="D1029">
        <v>1378</v>
      </c>
      <c r="E1029">
        <v>557.9</v>
      </c>
      <c r="F1029">
        <v>299</v>
      </c>
      <c r="G1029">
        <v>23928</v>
      </c>
    </row>
    <row r="1030" spans="1:7" x14ac:dyDescent="0.2">
      <c r="A1030" t="s">
        <v>21</v>
      </c>
      <c r="B1030" s="1">
        <v>44071</v>
      </c>
      <c r="C1030">
        <v>0</v>
      </c>
      <c r="D1030">
        <v>365</v>
      </c>
      <c r="E1030">
        <v>388.5</v>
      </c>
      <c r="F1030">
        <v>124</v>
      </c>
      <c r="G1030">
        <v>8105</v>
      </c>
    </row>
    <row r="1031" spans="1:7" x14ac:dyDescent="0.2">
      <c r="A1031" t="s">
        <v>22</v>
      </c>
      <c r="B1031" s="1">
        <v>44071</v>
      </c>
      <c r="C1031">
        <v>1</v>
      </c>
      <c r="D1031">
        <v>145</v>
      </c>
      <c r="F1031">
        <v>59</v>
      </c>
      <c r="G1031">
        <v>6542</v>
      </c>
    </row>
    <row r="1032" spans="1:7" x14ac:dyDescent="0.2">
      <c r="A1032" t="s">
        <v>23</v>
      </c>
      <c r="B1032" s="1">
        <v>44071</v>
      </c>
      <c r="C1032">
        <v>1</v>
      </c>
      <c r="D1032">
        <v>810</v>
      </c>
      <c r="E1032">
        <v>606.30000000000007</v>
      </c>
      <c r="F1032">
        <v>190</v>
      </c>
      <c r="G1032">
        <v>14924</v>
      </c>
    </row>
    <row r="1033" spans="1:7" x14ac:dyDescent="0.2">
      <c r="A1033" t="s">
        <v>24</v>
      </c>
      <c r="B1033" s="1">
        <v>44071</v>
      </c>
      <c r="C1033">
        <v>0</v>
      </c>
      <c r="D1033">
        <v>1407</v>
      </c>
      <c r="E1033">
        <v>1034.9000000000001</v>
      </c>
      <c r="F1033">
        <v>262</v>
      </c>
      <c r="G1033">
        <v>20178</v>
      </c>
    </row>
    <row r="1034" spans="1:7" x14ac:dyDescent="0.2">
      <c r="A1034" t="s">
        <v>1</v>
      </c>
      <c r="B1034" s="1">
        <v>44070</v>
      </c>
      <c r="C1034">
        <v>0</v>
      </c>
      <c r="D1034">
        <v>379</v>
      </c>
      <c r="E1034">
        <v>542.5</v>
      </c>
      <c r="F1034">
        <v>93</v>
      </c>
      <c r="G1034">
        <v>7373</v>
      </c>
    </row>
    <row r="1035" spans="1:7" x14ac:dyDescent="0.2">
      <c r="A1035" t="s">
        <v>2</v>
      </c>
      <c r="B1035" s="1">
        <v>44070</v>
      </c>
      <c r="C1035">
        <v>1</v>
      </c>
      <c r="D1035">
        <v>587</v>
      </c>
      <c r="E1035">
        <v>399.20000000000005</v>
      </c>
      <c r="F1035">
        <v>160</v>
      </c>
      <c r="G1035">
        <v>14825</v>
      </c>
    </row>
    <row r="1036" spans="1:7" x14ac:dyDescent="0.2">
      <c r="A1036" t="s">
        <v>3</v>
      </c>
      <c r="B1036" s="1">
        <v>44070</v>
      </c>
      <c r="C1036">
        <v>6</v>
      </c>
      <c r="D1036">
        <v>779</v>
      </c>
      <c r="E1036">
        <v>430.20000000000005</v>
      </c>
      <c r="F1036">
        <v>274</v>
      </c>
      <c r="G1036">
        <v>15452</v>
      </c>
    </row>
    <row r="1037" spans="1:7" x14ac:dyDescent="0.2">
      <c r="A1037" t="s">
        <v>4</v>
      </c>
      <c r="B1037" s="1">
        <v>44070</v>
      </c>
      <c r="C1037">
        <v>10</v>
      </c>
      <c r="D1037">
        <v>2460</v>
      </c>
      <c r="E1037">
        <v>670.5</v>
      </c>
      <c r="F1037">
        <v>549</v>
      </c>
      <c r="G1037">
        <v>37418</v>
      </c>
    </row>
    <row r="1038" spans="1:7" x14ac:dyDescent="0.2">
      <c r="A1038" t="s">
        <v>5</v>
      </c>
      <c r="B1038" s="1">
        <v>44070</v>
      </c>
      <c r="C1038">
        <v>2</v>
      </c>
      <c r="D1038">
        <v>843</v>
      </c>
      <c r="E1038">
        <v>446.6</v>
      </c>
      <c r="F1038">
        <v>267</v>
      </c>
      <c r="G1038">
        <v>19934</v>
      </c>
    </row>
    <row r="1039" spans="1:7" x14ac:dyDescent="0.2">
      <c r="A1039" t="s">
        <v>6</v>
      </c>
      <c r="B1039" s="1">
        <v>44070</v>
      </c>
      <c r="C1039">
        <v>0</v>
      </c>
      <c r="D1039">
        <v>79</v>
      </c>
      <c r="E1039">
        <v>108.7</v>
      </c>
      <c r="F1039">
        <v>65</v>
      </c>
      <c r="G1039">
        <v>5133</v>
      </c>
    </row>
    <row r="1040" spans="1:7" x14ac:dyDescent="0.2">
      <c r="A1040" t="s">
        <v>7</v>
      </c>
      <c r="B1040" s="1">
        <v>44070</v>
      </c>
      <c r="C1040">
        <v>1</v>
      </c>
      <c r="D1040">
        <v>734</v>
      </c>
      <c r="E1040">
        <v>626.30000000000007</v>
      </c>
      <c r="F1040">
        <v>260</v>
      </c>
      <c r="G1040">
        <v>15100</v>
      </c>
    </row>
    <row r="1041" spans="1:7" x14ac:dyDescent="0.2">
      <c r="A1041" t="s">
        <v>8</v>
      </c>
      <c r="B1041" s="1">
        <v>44070</v>
      </c>
      <c r="C1041">
        <v>0</v>
      </c>
      <c r="D1041">
        <v>825</v>
      </c>
      <c r="E1041">
        <v>862.1</v>
      </c>
      <c r="F1041">
        <v>232</v>
      </c>
      <c r="G1041">
        <v>14040</v>
      </c>
    </row>
    <row r="1042" spans="1:7" x14ac:dyDescent="0.2">
      <c r="A1042" t="s">
        <v>9</v>
      </c>
      <c r="B1042" s="1">
        <v>44070</v>
      </c>
      <c r="C1042">
        <v>1</v>
      </c>
      <c r="D1042">
        <v>778</v>
      </c>
      <c r="E1042">
        <v>498.40000000000003</v>
      </c>
      <c r="F1042">
        <v>339</v>
      </c>
      <c r="G1042">
        <v>16434</v>
      </c>
    </row>
    <row r="1043" spans="1:7" x14ac:dyDescent="0.2">
      <c r="A1043" t="s">
        <v>10</v>
      </c>
      <c r="B1043" s="1">
        <v>44070</v>
      </c>
      <c r="C1043">
        <v>3</v>
      </c>
      <c r="D1043">
        <v>624</v>
      </c>
      <c r="E1043">
        <v>501</v>
      </c>
      <c r="F1043">
        <v>309</v>
      </c>
      <c r="G1043">
        <v>14006</v>
      </c>
    </row>
    <row r="1044" spans="1:7" x14ac:dyDescent="0.2">
      <c r="A1044" t="s">
        <v>11</v>
      </c>
      <c r="B1044" s="1">
        <v>44070</v>
      </c>
      <c r="C1044">
        <v>0</v>
      </c>
      <c r="D1044">
        <v>467</v>
      </c>
      <c r="E1044">
        <v>666.7</v>
      </c>
      <c r="F1044">
        <v>133</v>
      </c>
      <c r="G1044">
        <v>8673</v>
      </c>
    </row>
    <row r="1045" spans="1:7" x14ac:dyDescent="0.2">
      <c r="A1045" t="s">
        <v>12</v>
      </c>
      <c r="B1045" s="1">
        <v>44070</v>
      </c>
      <c r="C1045">
        <v>1</v>
      </c>
      <c r="D1045">
        <v>596</v>
      </c>
      <c r="E1045">
        <v>988</v>
      </c>
      <c r="F1045">
        <v>109</v>
      </c>
      <c r="G1045">
        <v>7712</v>
      </c>
    </row>
    <row r="1046" spans="1:7" x14ac:dyDescent="0.2">
      <c r="A1046" t="s">
        <v>13</v>
      </c>
      <c r="B1046" s="1">
        <v>44070</v>
      </c>
      <c r="C1046">
        <v>1</v>
      </c>
      <c r="D1046">
        <v>394</v>
      </c>
      <c r="E1046">
        <v>416.5</v>
      </c>
      <c r="F1046">
        <v>129</v>
      </c>
      <c r="G1046">
        <v>8078</v>
      </c>
    </row>
    <row r="1047" spans="1:7" x14ac:dyDescent="0.2">
      <c r="A1047" t="s">
        <v>14</v>
      </c>
      <c r="B1047" s="1">
        <v>44070</v>
      </c>
      <c r="C1047">
        <v>0</v>
      </c>
      <c r="D1047">
        <v>687</v>
      </c>
      <c r="E1047">
        <v>479.40000000000003</v>
      </c>
      <c r="F1047">
        <v>166</v>
      </c>
      <c r="G1047">
        <v>14170</v>
      </c>
    </row>
    <row r="1048" spans="1:7" x14ac:dyDescent="0.2">
      <c r="A1048" t="s">
        <v>15</v>
      </c>
      <c r="B1048" s="1">
        <v>44070</v>
      </c>
      <c r="C1048">
        <v>3</v>
      </c>
      <c r="D1048">
        <v>909</v>
      </c>
      <c r="E1048">
        <v>587.70000000000005</v>
      </c>
      <c r="F1048">
        <v>239</v>
      </c>
      <c r="G1048">
        <v>14231</v>
      </c>
    </row>
    <row r="1049" spans="1:7" x14ac:dyDescent="0.2">
      <c r="A1049" t="s">
        <v>16</v>
      </c>
      <c r="B1049" s="1">
        <v>44070</v>
      </c>
      <c r="C1049">
        <v>0</v>
      </c>
      <c r="D1049">
        <v>139</v>
      </c>
      <c r="F1049">
        <v>26</v>
      </c>
      <c r="G1049">
        <v>2061</v>
      </c>
    </row>
    <row r="1050" spans="1:7" x14ac:dyDescent="0.2">
      <c r="A1050" t="s">
        <v>17</v>
      </c>
      <c r="B1050" s="1">
        <v>44070</v>
      </c>
      <c r="C1050">
        <v>3</v>
      </c>
      <c r="D1050">
        <v>315</v>
      </c>
      <c r="E1050">
        <v>250.4</v>
      </c>
      <c r="F1050">
        <v>101</v>
      </c>
      <c r="G1050">
        <v>11563</v>
      </c>
    </row>
    <row r="1051" spans="1:7" x14ac:dyDescent="0.2">
      <c r="A1051" t="s">
        <v>18</v>
      </c>
      <c r="B1051" s="1">
        <v>44070</v>
      </c>
      <c r="C1051">
        <v>2</v>
      </c>
      <c r="D1051">
        <v>378</v>
      </c>
      <c r="E1051">
        <v>285.40000000000003</v>
      </c>
      <c r="F1051">
        <v>130</v>
      </c>
      <c r="G1051">
        <v>10640</v>
      </c>
    </row>
    <row r="1052" spans="1:7" x14ac:dyDescent="0.2">
      <c r="A1052" t="s">
        <v>19</v>
      </c>
      <c r="B1052" s="1">
        <v>44070</v>
      </c>
      <c r="C1052">
        <v>1</v>
      </c>
      <c r="D1052">
        <v>1907</v>
      </c>
      <c r="E1052">
        <v>790.40000000000009</v>
      </c>
      <c r="F1052">
        <v>395</v>
      </c>
      <c r="G1052">
        <v>25640</v>
      </c>
    </row>
    <row r="1053" spans="1:7" x14ac:dyDescent="0.2">
      <c r="A1053" t="s">
        <v>20</v>
      </c>
      <c r="B1053" s="1">
        <v>44070</v>
      </c>
      <c r="C1053">
        <v>7</v>
      </c>
      <c r="D1053">
        <v>1370</v>
      </c>
      <c r="E1053">
        <v>554.70000000000005</v>
      </c>
      <c r="F1053">
        <v>234</v>
      </c>
      <c r="G1053">
        <v>23629</v>
      </c>
    </row>
    <row r="1054" spans="1:7" x14ac:dyDescent="0.2">
      <c r="A1054" t="s">
        <v>21</v>
      </c>
      <c r="B1054" s="1">
        <v>44070</v>
      </c>
      <c r="C1054">
        <v>1</v>
      </c>
      <c r="D1054">
        <v>365</v>
      </c>
      <c r="E1054">
        <v>388.5</v>
      </c>
      <c r="F1054">
        <v>107</v>
      </c>
      <c r="G1054">
        <v>7981</v>
      </c>
    </row>
    <row r="1055" spans="1:7" x14ac:dyDescent="0.2">
      <c r="A1055" t="s">
        <v>22</v>
      </c>
      <c r="B1055" s="1">
        <v>44070</v>
      </c>
      <c r="C1055">
        <v>0</v>
      </c>
      <c r="D1055">
        <v>144</v>
      </c>
      <c r="F1055">
        <v>39</v>
      </c>
      <c r="G1055">
        <v>6483</v>
      </c>
    </row>
    <row r="1056" spans="1:7" x14ac:dyDescent="0.2">
      <c r="A1056" t="s">
        <v>23</v>
      </c>
      <c r="B1056" s="1">
        <v>44070</v>
      </c>
      <c r="C1056">
        <v>5</v>
      </c>
      <c r="D1056">
        <v>809</v>
      </c>
      <c r="E1056">
        <v>605.6</v>
      </c>
      <c r="F1056">
        <v>156</v>
      </c>
      <c r="G1056">
        <v>14734</v>
      </c>
    </row>
    <row r="1057" spans="1:7" x14ac:dyDescent="0.2">
      <c r="A1057" t="s">
        <v>24</v>
      </c>
      <c r="B1057" s="1">
        <v>44070</v>
      </c>
      <c r="C1057">
        <v>2</v>
      </c>
      <c r="D1057">
        <v>1407</v>
      </c>
      <c r="E1057">
        <v>1034.9000000000001</v>
      </c>
      <c r="F1057">
        <v>312</v>
      </c>
      <c r="G1057">
        <v>19916</v>
      </c>
    </row>
    <row r="1058" spans="1:7" x14ac:dyDescent="0.2">
      <c r="A1058" t="s">
        <v>1</v>
      </c>
      <c r="B1058" s="1">
        <v>44069</v>
      </c>
      <c r="C1058">
        <v>0</v>
      </c>
      <c r="D1058">
        <v>379</v>
      </c>
      <c r="E1058">
        <v>542.5</v>
      </c>
      <c r="F1058">
        <v>83</v>
      </c>
      <c r="G1058">
        <v>7280</v>
      </c>
    </row>
    <row r="1059" spans="1:7" x14ac:dyDescent="0.2">
      <c r="A1059" t="s">
        <v>2</v>
      </c>
      <c r="B1059" s="1">
        <v>44069</v>
      </c>
      <c r="C1059">
        <v>2</v>
      </c>
      <c r="D1059">
        <v>586</v>
      </c>
      <c r="E1059">
        <v>398.5</v>
      </c>
      <c r="F1059">
        <v>197</v>
      </c>
      <c r="G1059">
        <v>14665</v>
      </c>
    </row>
    <row r="1060" spans="1:7" x14ac:dyDescent="0.2">
      <c r="A1060" t="s">
        <v>3</v>
      </c>
      <c r="B1060" s="1">
        <v>44069</v>
      </c>
      <c r="C1060">
        <v>9</v>
      </c>
      <c r="D1060">
        <v>773</v>
      </c>
      <c r="E1060">
        <v>426.90000000000003</v>
      </c>
      <c r="F1060">
        <v>266</v>
      </c>
      <c r="G1060">
        <v>15178</v>
      </c>
    </row>
    <row r="1061" spans="1:7" x14ac:dyDescent="0.2">
      <c r="A1061" t="s">
        <v>4</v>
      </c>
      <c r="B1061" s="1">
        <v>44069</v>
      </c>
      <c r="C1061">
        <v>7</v>
      </c>
      <c r="D1061">
        <v>2450</v>
      </c>
      <c r="E1061">
        <v>667.80000000000007</v>
      </c>
      <c r="F1061">
        <v>538</v>
      </c>
      <c r="G1061">
        <v>36869</v>
      </c>
    </row>
    <row r="1062" spans="1:7" x14ac:dyDescent="0.2">
      <c r="A1062" t="s">
        <v>5</v>
      </c>
      <c r="B1062" s="1">
        <v>44069</v>
      </c>
      <c r="C1062">
        <v>3</v>
      </c>
      <c r="D1062">
        <v>841</v>
      </c>
      <c r="E1062">
        <v>445.5</v>
      </c>
      <c r="F1062">
        <v>299</v>
      </c>
      <c r="G1062">
        <v>19667</v>
      </c>
    </row>
    <row r="1063" spans="1:7" x14ac:dyDescent="0.2">
      <c r="A1063" t="s">
        <v>6</v>
      </c>
      <c r="B1063" s="1">
        <v>44069</v>
      </c>
      <c r="C1063">
        <v>1</v>
      </c>
      <c r="D1063">
        <v>79</v>
      </c>
      <c r="E1063">
        <v>108.7</v>
      </c>
      <c r="F1063">
        <v>46</v>
      </c>
      <c r="G1063">
        <v>5068</v>
      </c>
    </row>
    <row r="1064" spans="1:7" x14ac:dyDescent="0.2">
      <c r="A1064" t="s">
        <v>7</v>
      </c>
      <c r="B1064" s="1">
        <v>44069</v>
      </c>
      <c r="C1064">
        <v>0</v>
      </c>
      <c r="D1064">
        <v>733</v>
      </c>
      <c r="E1064">
        <v>625.40000000000009</v>
      </c>
      <c r="F1064">
        <v>149</v>
      </c>
      <c r="G1064">
        <v>14840</v>
      </c>
    </row>
    <row r="1065" spans="1:7" x14ac:dyDescent="0.2">
      <c r="A1065" t="s">
        <v>8</v>
      </c>
      <c r="B1065" s="1">
        <v>44069</v>
      </c>
      <c r="C1065">
        <v>2</v>
      </c>
      <c r="D1065">
        <v>825</v>
      </c>
      <c r="E1065">
        <v>862.1</v>
      </c>
      <c r="F1065">
        <v>153</v>
      </c>
      <c r="G1065">
        <v>13808</v>
      </c>
    </row>
    <row r="1066" spans="1:7" x14ac:dyDescent="0.2">
      <c r="A1066" t="s">
        <v>9</v>
      </c>
      <c r="B1066" s="1">
        <v>44069</v>
      </c>
      <c r="C1066">
        <v>4</v>
      </c>
      <c r="D1066">
        <v>777</v>
      </c>
      <c r="E1066">
        <v>497.8</v>
      </c>
      <c r="F1066">
        <v>244</v>
      </c>
      <c r="G1066">
        <v>16095</v>
      </c>
    </row>
    <row r="1067" spans="1:7" x14ac:dyDescent="0.2">
      <c r="A1067" t="s">
        <v>10</v>
      </c>
      <c r="B1067" s="1">
        <v>44069</v>
      </c>
      <c r="C1067">
        <v>3</v>
      </c>
      <c r="D1067">
        <v>621</v>
      </c>
      <c r="E1067">
        <v>498.6</v>
      </c>
      <c r="F1067">
        <v>176</v>
      </c>
      <c r="G1067">
        <v>13697</v>
      </c>
    </row>
    <row r="1068" spans="1:7" x14ac:dyDescent="0.2">
      <c r="A1068" t="s">
        <v>11</v>
      </c>
      <c r="B1068" s="1">
        <v>44069</v>
      </c>
      <c r="C1068">
        <v>0</v>
      </c>
      <c r="D1068">
        <v>467</v>
      </c>
      <c r="E1068">
        <v>666.7</v>
      </c>
      <c r="F1068">
        <v>141</v>
      </c>
      <c r="G1068">
        <v>8540</v>
      </c>
    </row>
    <row r="1069" spans="1:7" x14ac:dyDescent="0.2">
      <c r="A1069" t="s">
        <v>12</v>
      </c>
      <c r="B1069" s="1">
        <v>44069</v>
      </c>
      <c r="C1069">
        <v>2</v>
      </c>
      <c r="D1069">
        <v>595</v>
      </c>
      <c r="E1069">
        <v>986.30000000000007</v>
      </c>
      <c r="F1069">
        <v>74</v>
      </c>
      <c r="G1069">
        <v>7603</v>
      </c>
    </row>
    <row r="1070" spans="1:7" x14ac:dyDescent="0.2">
      <c r="A1070" t="s">
        <v>13</v>
      </c>
      <c r="B1070" s="1">
        <v>44069</v>
      </c>
      <c r="C1070">
        <v>1</v>
      </c>
      <c r="D1070">
        <v>393</v>
      </c>
      <c r="E1070">
        <v>415.5</v>
      </c>
      <c r="F1070">
        <v>171</v>
      </c>
      <c r="G1070">
        <v>7949</v>
      </c>
    </row>
    <row r="1071" spans="1:7" x14ac:dyDescent="0.2">
      <c r="A1071" t="s">
        <v>14</v>
      </c>
      <c r="B1071" s="1">
        <v>44069</v>
      </c>
      <c r="C1071">
        <v>0</v>
      </c>
      <c r="D1071">
        <v>687</v>
      </c>
      <c r="E1071">
        <v>479.40000000000003</v>
      </c>
      <c r="F1071">
        <v>205</v>
      </c>
      <c r="G1071">
        <v>14004</v>
      </c>
    </row>
    <row r="1072" spans="1:7" x14ac:dyDescent="0.2">
      <c r="A1072" t="s">
        <v>15</v>
      </c>
      <c r="B1072" s="1">
        <v>44069</v>
      </c>
      <c r="C1072">
        <v>1</v>
      </c>
      <c r="D1072">
        <v>906</v>
      </c>
      <c r="E1072">
        <v>585.70000000000005</v>
      </c>
      <c r="F1072">
        <v>260</v>
      </c>
      <c r="G1072">
        <v>13992</v>
      </c>
    </row>
    <row r="1073" spans="1:7" x14ac:dyDescent="0.2">
      <c r="A1073" t="s">
        <v>16</v>
      </c>
      <c r="B1073" s="1">
        <v>44069</v>
      </c>
      <c r="C1073">
        <v>0</v>
      </c>
      <c r="D1073">
        <v>139</v>
      </c>
      <c r="F1073">
        <v>27</v>
      </c>
      <c r="G1073">
        <v>2035</v>
      </c>
    </row>
    <row r="1074" spans="1:7" x14ac:dyDescent="0.2">
      <c r="A1074" t="s">
        <v>17</v>
      </c>
      <c r="B1074" s="1">
        <v>44069</v>
      </c>
      <c r="C1074">
        <v>0</v>
      </c>
      <c r="D1074">
        <v>312</v>
      </c>
      <c r="E1074">
        <v>248</v>
      </c>
      <c r="F1074">
        <v>83</v>
      </c>
      <c r="G1074">
        <v>11462</v>
      </c>
    </row>
    <row r="1075" spans="1:7" x14ac:dyDescent="0.2">
      <c r="A1075" t="s">
        <v>18</v>
      </c>
      <c r="B1075" s="1">
        <v>44069</v>
      </c>
      <c r="C1075">
        <v>2</v>
      </c>
      <c r="D1075">
        <v>376</v>
      </c>
      <c r="E1075">
        <v>283.90000000000003</v>
      </c>
      <c r="F1075">
        <v>92</v>
      </c>
      <c r="G1075">
        <v>10510</v>
      </c>
    </row>
    <row r="1076" spans="1:7" x14ac:dyDescent="0.2">
      <c r="A1076" t="s">
        <v>19</v>
      </c>
      <c r="B1076" s="1">
        <v>44069</v>
      </c>
      <c r="C1076">
        <v>2</v>
      </c>
      <c r="D1076">
        <v>1906</v>
      </c>
      <c r="E1076">
        <v>790</v>
      </c>
      <c r="F1076">
        <v>312</v>
      </c>
      <c r="G1076">
        <v>25245</v>
      </c>
    </row>
    <row r="1077" spans="1:7" x14ac:dyDescent="0.2">
      <c r="A1077" t="s">
        <v>20</v>
      </c>
      <c r="B1077" s="1">
        <v>44069</v>
      </c>
      <c r="C1077">
        <v>3</v>
      </c>
      <c r="D1077">
        <v>1363</v>
      </c>
      <c r="E1077">
        <v>551.80000000000007</v>
      </c>
      <c r="F1077">
        <v>387</v>
      </c>
      <c r="G1077">
        <v>23395</v>
      </c>
    </row>
    <row r="1078" spans="1:7" x14ac:dyDescent="0.2">
      <c r="A1078" t="s">
        <v>21</v>
      </c>
      <c r="B1078" s="1">
        <v>44069</v>
      </c>
      <c r="C1078">
        <v>1</v>
      </c>
      <c r="D1078">
        <v>364</v>
      </c>
      <c r="E1078">
        <v>387.40000000000003</v>
      </c>
      <c r="F1078">
        <v>73</v>
      </c>
      <c r="G1078">
        <v>7874</v>
      </c>
    </row>
    <row r="1079" spans="1:7" x14ac:dyDescent="0.2">
      <c r="A1079" t="s">
        <v>22</v>
      </c>
      <c r="B1079" s="1">
        <v>44069</v>
      </c>
      <c r="C1079">
        <v>0</v>
      </c>
      <c r="D1079">
        <v>144</v>
      </c>
      <c r="F1079">
        <v>34</v>
      </c>
      <c r="G1079">
        <v>6444</v>
      </c>
    </row>
    <row r="1080" spans="1:7" x14ac:dyDescent="0.2">
      <c r="A1080" t="s">
        <v>23</v>
      </c>
      <c r="B1080" s="1">
        <v>44069</v>
      </c>
      <c r="C1080">
        <v>1</v>
      </c>
      <c r="D1080">
        <v>804</v>
      </c>
      <c r="E1080">
        <v>601.9</v>
      </c>
      <c r="F1080">
        <v>195</v>
      </c>
      <c r="G1080">
        <v>14578</v>
      </c>
    </row>
    <row r="1081" spans="1:7" x14ac:dyDescent="0.2">
      <c r="A1081" t="s">
        <v>24</v>
      </c>
      <c r="B1081" s="1">
        <v>44069</v>
      </c>
      <c r="C1081">
        <v>0</v>
      </c>
      <c r="D1081">
        <v>1405</v>
      </c>
      <c r="E1081">
        <v>1033.4000000000001</v>
      </c>
      <c r="F1081">
        <v>238</v>
      </c>
      <c r="G1081">
        <v>19604</v>
      </c>
    </row>
    <row r="1082" spans="1:7" x14ac:dyDescent="0.2">
      <c r="A1082" t="s">
        <v>1</v>
      </c>
      <c r="B1082" s="1">
        <v>44068</v>
      </c>
      <c r="C1082">
        <v>2</v>
      </c>
      <c r="D1082">
        <v>379</v>
      </c>
      <c r="E1082">
        <v>542.5</v>
      </c>
      <c r="F1082">
        <v>132</v>
      </c>
      <c r="G1082">
        <v>7197</v>
      </c>
    </row>
    <row r="1083" spans="1:7" x14ac:dyDescent="0.2">
      <c r="A1083" t="s">
        <v>2</v>
      </c>
      <c r="B1083" s="1">
        <v>44068</v>
      </c>
      <c r="C1083">
        <v>4</v>
      </c>
      <c r="D1083">
        <v>584</v>
      </c>
      <c r="E1083">
        <v>397.1</v>
      </c>
      <c r="F1083">
        <v>164</v>
      </c>
      <c r="G1083">
        <v>14468</v>
      </c>
    </row>
    <row r="1084" spans="1:7" x14ac:dyDescent="0.2">
      <c r="A1084" t="s">
        <v>3</v>
      </c>
      <c r="B1084" s="1">
        <v>44068</v>
      </c>
      <c r="C1084">
        <v>2</v>
      </c>
      <c r="D1084">
        <v>764</v>
      </c>
      <c r="E1084">
        <v>421.90000000000003</v>
      </c>
      <c r="F1084">
        <v>283</v>
      </c>
      <c r="G1084">
        <v>14912</v>
      </c>
    </row>
    <row r="1085" spans="1:7" x14ac:dyDescent="0.2">
      <c r="A1085" t="s">
        <v>4</v>
      </c>
      <c r="B1085" s="1">
        <v>44068</v>
      </c>
      <c r="C1085">
        <v>9</v>
      </c>
      <c r="D1085">
        <v>2443</v>
      </c>
      <c r="E1085">
        <v>665.80000000000007</v>
      </c>
      <c r="F1085">
        <v>577</v>
      </c>
      <c r="G1085">
        <v>36331</v>
      </c>
    </row>
    <row r="1086" spans="1:7" x14ac:dyDescent="0.2">
      <c r="A1086" t="s">
        <v>5</v>
      </c>
      <c r="B1086" s="1">
        <v>44068</v>
      </c>
      <c r="C1086">
        <v>3</v>
      </c>
      <c r="D1086">
        <v>838</v>
      </c>
      <c r="E1086">
        <v>443.90000000000003</v>
      </c>
      <c r="F1086">
        <v>539</v>
      </c>
      <c r="G1086">
        <v>19368</v>
      </c>
    </row>
    <row r="1087" spans="1:7" x14ac:dyDescent="0.2">
      <c r="A1087" t="s">
        <v>6</v>
      </c>
      <c r="B1087" s="1">
        <v>44068</v>
      </c>
      <c r="C1087">
        <v>0</v>
      </c>
      <c r="D1087">
        <v>78</v>
      </c>
      <c r="E1087">
        <v>107.30000000000001</v>
      </c>
      <c r="F1087">
        <v>123</v>
      </c>
      <c r="G1087">
        <v>5022</v>
      </c>
    </row>
    <row r="1088" spans="1:7" x14ac:dyDescent="0.2">
      <c r="A1088" t="s">
        <v>7</v>
      </c>
      <c r="B1088" s="1">
        <v>44068</v>
      </c>
      <c r="C1088">
        <v>1</v>
      </c>
      <c r="D1088">
        <v>733</v>
      </c>
      <c r="E1088">
        <v>625.40000000000009</v>
      </c>
      <c r="F1088">
        <v>183</v>
      </c>
      <c r="G1088">
        <v>14691</v>
      </c>
    </row>
    <row r="1089" spans="1:7" x14ac:dyDescent="0.2">
      <c r="A1089" t="s">
        <v>8</v>
      </c>
      <c r="B1089" s="1">
        <v>44068</v>
      </c>
      <c r="C1089">
        <v>1</v>
      </c>
      <c r="D1089">
        <v>823</v>
      </c>
      <c r="E1089">
        <v>860</v>
      </c>
      <c r="F1089">
        <v>157</v>
      </c>
      <c r="G1089">
        <v>13655</v>
      </c>
    </row>
    <row r="1090" spans="1:7" x14ac:dyDescent="0.2">
      <c r="A1090" t="s">
        <v>9</v>
      </c>
      <c r="B1090" s="1">
        <v>44068</v>
      </c>
      <c r="C1090">
        <v>2</v>
      </c>
      <c r="D1090">
        <v>773</v>
      </c>
      <c r="E1090">
        <v>495.20000000000005</v>
      </c>
      <c r="F1090">
        <v>166</v>
      </c>
      <c r="G1090">
        <v>15851</v>
      </c>
    </row>
    <row r="1091" spans="1:7" x14ac:dyDescent="0.2">
      <c r="A1091" t="s">
        <v>10</v>
      </c>
      <c r="B1091" s="1">
        <v>44068</v>
      </c>
      <c r="C1091">
        <v>0</v>
      </c>
      <c r="D1091">
        <v>618</v>
      </c>
      <c r="E1091">
        <v>496.1</v>
      </c>
      <c r="F1091">
        <v>127</v>
      </c>
      <c r="G1091">
        <v>13521</v>
      </c>
    </row>
    <row r="1092" spans="1:7" x14ac:dyDescent="0.2">
      <c r="A1092" t="s">
        <v>11</v>
      </c>
      <c r="B1092" s="1">
        <v>44068</v>
      </c>
      <c r="C1092">
        <v>0</v>
      </c>
      <c r="D1092">
        <v>467</v>
      </c>
      <c r="E1092">
        <v>666.7</v>
      </c>
      <c r="F1092">
        <v>100</v>
      </c>
      <c r="G1092">
        <v>8399</v>
      </c>
    </row>
    <row r="1093" spans="1:7" x14ac:dyDescent="0.2">
      <c r="A1093" t="s">
        <v>12</v>
      </c>
      <c r="B1093" s="1">
        <v>44068</v>
      </c>
      <c r="C1093">
        <v>1</v>
      </c>
      <c r="D1093">
        <v>593</v>
      </c>
      <c r="E1093">
        <v>983</v>
      </c>
      <c r="F1093">
        <v>101</v>
      </c>
      <c r="G1093">
        <v>7529</v>
      </c>
    </row>
    <row r="1094" spans="1:7" x14ac:dyDescent="0.2">
      <c r="A1094" t="s">
        <v>13</v>
      </c>
      <c r="B1094" s="1">
        <v>44068</v>
      </c>
      <c r="C1094">
        <v>3</v>
      </c>
      <c r="D1094">
        <v>392</v>
      </c>
      <c r="E1094">
        <v>414.40000000000003</v>
      </c>
      <c r="F1094">
        <v>70</v>
      </c>
      <c r="G1094">
        <v>7778</v>
      </c>
    </row>
    <row r="1095" spans="1:7" x14ac:dyDescent="0.2">
      <c r="A1095" t="s">
        <v>14</v>
      </c>
      <c r="B1095" s="1">
        <v>44068</v>
      </c>
      <c r="C1095">
        <v>4</v>
      </c>
      <c r="D1095">
        <v>687</v>
      </c>
      <c r="E1095">
        <v>479.40000000000003</v>
      </c>
      <c r="F1095">
        <v>234</v>
      </c>
      <c r="G1095">
        <v>13799</v>
      </c>
    </row>
    <row r="1096" spans="1:7" x14ac:dyDescent="0.2">
      <c r="A1096" t="s">
        <v>15</v>
      </c>
      <c r="B1096" s="1">
        <v>44068</v>
      </c>
      <c r="C1096">
        <v>7</v>
      </c>
      <c r="D1096">
        <v>905</v>
      </c>
      <c r="E1096">
        <v>585.1</v>
      </c>
      <c r="F1096">
        <v>189</v>
      </c>
      <c r="G1096">
        <v>13732</v>
      </c>
    </row>
    <row r="1097" spans="1:7" x14ac:dyDescent="0.2">
      <c r="A1097" t="s">
        <v>16</v>
      </c>
      <c r="B1097" s="1">
        <v>44068</v>
      </c>
      <c r="C1097">
        <v>0</v>
      </c>
      <c r="D1097">
        <v>139</v>
      </c>
      <c r="F1097">
        <v>20</v>
      </c>
      <c r="G1097">
        <v>2008</v>
      </c>
    </row>
    <row r="1098" spans="1:7" x14ac:dyDescent="0.2">
      <c r="A1098" t="s">
        <v>17</v>
      </c>
      <c r="B1098" s="1">
        <v>44068</v>
      </c>
      <c r="C1098">
        <v>1</v>
      </c>
      <c r="D1098">
        <v>312</v>
      </c>
      <c r="E1098">
        <v>248</v>
      </c>
      <c r="F1098">
        <v>200</v>
      </c>
      <c r="G1098">
        <v>11379</v>
      </c>
    </row>
    <row r="1099" spans="1:7" x14ac:dyDescent="0.2">
      <c r="A1099" t="s">
        <v>18</v>
      </c>
      <c r="B1099" s="1">
        <v>44068</v>
      </c>
      <c r="C1099">
        <v>0</v>
      </c>
      <c r="D1099">
        <v>374</v>
      </c>
      <c r="E1099">
        <v>282.40000000000003</v>
      </c>
      <c r="F1099">
        <v>113</v>
      </c>
      <c r="G1099">
        <v>10418</v>
      </c>
    </row>
    <row r="1100" spans="1:7" x14ac:dyDescent="0.2">
      <c r="A1100" t="s">
        <v>19</v>
      </c>
      <c r="B1100" s="1">
        <v>44068</v>
      </c>
      <c r="C1100">
        <v>5</v>
      </c>
      <c r="D1100">
        <v>1904</v>
      </c>
      <c r="E1100">
        <v>789.2</v>
      </c>
      <c r="F1100">
        <v>343</v>
      </c>
      <c r="G1100">
        <v>24933</v>
      </c>
    </row>
    <row r="1101" spans="1:7" x14ac:dyDescent="0.2">
      <c r="A1101" t="s">
        <v>20</v>
      </c>
      <c r="B1101" s="1">
        <v>44068</v>
      </c>
      <c r="C1101">
        <v>2</v>
      </c>
      <c r="D1101">
        <v>1360</v>
      </c>
      <c r="E1101">
        <v>550.6</v>
      </c>
      <c r="F1101">
        <v>319</v>
      </c>
      <c r="G1101">
        <v>23008</v>
      </c>
    </row>
    <row r="1102" spans="1:7" x14ac:dyDescent="0.2">
      <c r="A1102" t="s">
        <v>21</v>
      </c>
      <c r="B1102" s="1">
        <v>44068</v>
      </c>
      <c r="C1102">
        <v>0</v>
      </c>
      <c r="D1102">
        <v>363</v>
      </c>
      <c r="E1102">
        <v>386.3</v>
      </c>
      <c r="F1102">
        <v>54</v>
      </c>
      <c r="G1102">
        <v>7801</v>
      </c>
    </row>
    <row r="1103" spans="1:7" x14ac:dyDescent="0.2">
      <c r="A1103" t="s">
        <v>22</v>
      </c>
      <c r="B1103" s="1">
        <v>44068</v>
      </c>
      <c r="C1103">
        <v>0</v>
      </c>
      <c r="D1103">
        <v>144</v>
      </c>
      <c r="F1103">
        <v>34</v>
      </c>
      <c r="G1103">
        <v>6410</v>
      </c>
    </row>
    <row r="1104" spans="1:7" x14ac:dyDescent="0.2">
      <c r="A1104" t="s">
        <v>23</v>
      </c>
      <c r="B1104" s="1">
        <v>44068</v>
      </c>
      <c r="C1104">
        <v>0</v>
      </c>
      <c r="D1104">
        <v>803</v>
      </c>
      <c r="E1104">
        <v>601.1</v>
      </c>
      <c r="F1104">
        <v>164</v>
      </c>
      <c r="G1104">
        <v>14383</v>
      </c>
    </row>
    <row r="1105" spans="1:7" x14ac:dyDescent="0.2">
      <c r="A1105" t="s">
        <v>24</v>
      </c>
      <c r="B1105" s="1">
        <v>44068</v>
      </c>
      <c r="C1105">
        <v>3</v>
      </c>
      <c r="D1105">
        <v>1405</v>
      </c>
      <c r="E1105">
        <v>1033.4000000000001</v>
      </c>
      <c r="F1105">
        <v>251</v>
      </c>
      <c r="G1105">
        <v>19366</v>
      </c>
    </row>
    <row r="1106" spans="1:7" x14ac:dyDescent="0.2">
      <c r="A1106" t="s">
        <v>1</v>
      </c>
      <c r="B1106" s="1">
        <v>44067</v>
      </c>
      <c r="C1106">
        <v>1</v>
      </c>
      <c r="D1106">
        <v>377</v>
      </c>
      <c r="E1106">
        <v>539.6</v>
      </c>
      <c r="F1106">
        <v>153</v>
      </c>
      <c r="G1106">
        <v>7065</v>
      </c>
    </row>
    <row r="1107" spans="1:7" x14ac:dyDescent="0.2">
      <c r="A1107" t="s">
        <v>2</v>
      </c>
      <c r="B1107" s="1">
        <v>44067</v>
      </c>
      <c r="C1107">
        <v>1</v>
      </c>
      <c r="D1107">
        <v>580</v>
      </c>
      <c r="E1107">
        <v>394.40000000000003</v>
      </c>
      <c r="F1107">
        <v>177</v>
      </c>
      <c r="G1107">
        <v>14304</v>
      </c>
    </row>
    <row r="1108" spans="1:7" x14ac:dyDescent="0.2">
      <c r="A1108" t="s">
        <v>3</v>
      </c>
      <c r="B1108" s="1">
        <v>44067</v>
      </c>
      <c r="C1108">
        <v>1</v>
      </c>
      <c r="D1108">
        <v>762</v>
      </c>
      <c r="E1108">
        <v>420.8</v>
      </c>
      <c r="F1108">
        <v>166</v>
      </c>
      <c r="G1108">
        <v>14629</v>
      </c>
    </row>
    <row r="1109" spans="1:7" x14ac:dyDescent="0.2">
      <c r="A1109" t="s">
        <v>4</v>
      </c>
      <c r="B1109" s="1">
        <v>44067</v>
      </c>
      <c r="C1109">
        <v>13</v>
      </c>
      <c r="D1109">
        <v>2434</v>
      </c>
      <c r="E1109">
        <v>663.40000000000009</v>
      </c>
      <c r="F1109">
        <v>553</v>
      </c>
      <c r="G1109">
        <v>35754</v>
      </c>
    </row>
    <row r="1110" spans="1:7" x14ac:dyDescent="0.2">
      <c r="A1110" t="s">
        <v>5</v>
      </c>
      <c r="B1110" s="1">
        <v>44067</v>
      </c>
      <c r="C1110">
        <v>2</v>
      </c>
      <c r="D1110">
        <v>835</v>
      </c>
      <c r="E1110">
        <v>442.3</v>
      </c>
      <c r="F1110">
        <v>212</v>
      </c>
      <c r="G1110">
        <v>18829</v>
      </c>
    </row>
    <row r="1111" spans="1:7" x14ac:dyDescent="0.2">
      <c r="A1111" t="s">
        <v>6</v>
      </c>
      <c r="B1111" s="1">
        <v>44067</v>
      </c>
      <c r="C1111">
        <v>3</v>
      </c>
      <c r="D1111">
        <v>78</v>
      </c>
      <c r="E1111">
        <v>107.30000000000001</v>
      </c>
      <c r="F1111">
        <v>73</v>
      </c>
      <c r="G1111">
        <v>4899</v>
      </c>
    </row>
    <row r="1112" spans="1:7" x14ac:dyDescent="0.2">
      <c r="A1112" t="s">
        <v>7</v>
      </c>
      <c r="B1112" s="1">
        <v>44067</v>
      </c>
      <c r="C1112">
        <v>0</v>
      </c>
      <c r="D1112">
        <v>732</v>
      </c>
      <c r="E1112">
        <v>624.6</v>
      </c>
      <c r="F1112">
        <v>138</v>
      </c>
      <c r="G1112">
        <v>14508</v>
      </c>
    </row>
    <row r="1113" spans="1:7" x14ac:dyDescent="0.2">
      <c r="A1113" t="s">
        <v>8</v>
      </c>
      <c r="B1113" s="1">
        <v>44067</v>
      </c>
      <c r="C1113">
        <v>1</v>
      </c>
      <c r="D1113">
        <v>822</v>
      </c>
      <c r="E1113">
        <v>859</v>
      </c>
      <c r="F1113">
        <v>128</v>
      </c>
      <c r="G1113">
        <v>13498</v>
      </c>
    </row>
    <row r="1114" spans="1:7" x14ac:dyDescent="0.2">
      <c r="A1114" t="s">
        <v>9</v>
      </c>
      <c r="B1114" s="1">
        <v>44067</v>
      </c>
      <c r="C1114">
        <v>3</v>
      </c>
      <c r="D1114">
        <v>771</v>
      </c>
      <c r="E1114">
        <v>493.90000000000003</v>
      </c>
      <c r="F1114">
        <v>180</v>
      </c>
      <c r="G1114">
        <v>15685</v>
      </c>
    </row>
    <row r="1115" spans="1:7" x14ac:dyDescent="0.2">
      <c r="A1115" t="s">
        <v>10</v>
      </c>
      <c r="B1115" s="1">
        <v>44067</v>
      </c>
      <c r="C1115">
        <v>0</v>
      </c>
      <c r="D1115">
        <v>618</v>
      </c>
      <c r="E1115">
        <v>496.1</v>
      </c>
      <c r="F1115">
        <v>120</v>
      </c>
      <c r="G1115">
        <v>13394</v>
      </c>
    </row>
    <row r="1116" spans="1:7" x14ac:dyDescent="0.2">
      <c r="A1116" t="s">
        <v>11</v>
      </c>
      <c r="B1116" s="1">
        <v>44067</v>
      </c>
      <c r="C1116">
        <v>0</v>
      </c>
      <c r="D1116">
        <v>467</v>
      </c>
      <c r="E1116">
        <v>666.7</v>
      </c>
      <c r="F1116">
        <v>61</v>
      </c>
      <c r="G1116">
        <v>8299</v>
      </c>
    </row>
    <row r="1117" spans="1:7" x14ac:dyDescent="0.2">
      <c r="A1117" t="s">
        <v>12</v>
      </c>
      <c r="B1117" s="1">
        <v>44067</v>
      </c>
      <c r="C1117">
        <v>1</v>
      </c>
      <c r="D1117">
        <v>592</v>
      </c>
      <c r="E1117">
        <v>981.30000000000007</v>
      </c>
      <c r="F1117">
        <v>88</v>
      </c>
      <c r="G1117">
        <v>7428</v>
      </c>
    </row>
    <row r="1118" spans="1:7" x14ac:dyDescent="0.2">
      <c r="A1118" t="s">
        <v>13</v>
      </c>
      <c r="B1118" s="1">
        <v>44067</v>
      </c>
      <c r="C1118">
        <v>0</v>
      </c>
      <c r="D1118">
        <v>389</v>
      </c>
      <c r="E1118">
        <v>411.20000000000005</v>
      </c>
      <c r="F1118">
        <v>166</v>
      </c>
      <c r="G1118">
        <v>7708</v>
      </c>
    </row>
    <row r="1119" spans="1:7" x14ac:dyDescent="0.2">
      <c r="A1119" t="s">
        <v>14</v>
      </c>
      <c r="B1119" s="1">
        <v>44067</v>
      </c>
      <c r="C1119">
        <v>0</v>
      </c>
      <c r="D1119">
        <v>683</v>
      </c>
      <c r="E1119">
        <v>476.6</v>
      </c>
      <c r="F1119">
        <v>163</v>
      </c>
      <c r="G1119">
        <v>13565</v>
      </c>
    </row>
    <row r="1120" spans="1:7" x14ac:dyDescent="0.2">
      <c r="A1120" t="s">
        <v>15</v>
      </c>
      <c r="B1120" s="1">
        <v>44067</v>
      </c>
      <c r="C1120">
        <v>0</v>
      </c>
      <c r="D1120">
        <v>898</v>
      </c>
      <c r="E1120">
        <v>580.6</v>
      </c>
      <c r="F1120">
        <v>147</v>
      </c>
      <c r="G1120">
        <v>13543</v>
      </c>
    </row>
    <row r="1121" spans="1:7" x14ac:dyDescent="0.2">
      <c r="A1121" t="s">
        <v>16</v>
      </c>
      <c r="B1121" s="1">
        <v>44067</v>
      </c>
      <c r="C1121">
        <v>0</v>
      </c>
      <c r="D1121">
        <v>139</v>
      </c>
      <c r="F1121">
        <v>16</v>
      </c>
      <c r="G1121">
        <v>1988</v>
      </c>
    </row>
    <row r="1122" spans="1:7" x14ac:dyDescent="0.2">
      <c r="A1122" t="s">
        <v>17</v>
      </c>
      <c r="B1122" s="1">
        <v>44067</v>
      </c>
      <c r="C1122">
        <v>2</v>
      </c>
      <c r="D1122">
        <v>311</v>
      </c>
      <c r="E1122">
        <v>247.20000000000002</v>
      </c>
      <c r="F1122">
        <v>129</v>
      </c>
      <c r="G1122">
        <v>11179</v>
      </c>
    </row>
    <row r="1123" spans="1:7" x14ac:dyDescent="0.2">
      <c r="A1123" t="s">
        <v>18</v>
      </c>
      <c r="B1123" s="1">
        <v>44067</v>
      </c>
      <c r="C1123">
        <v>3</v>
      </c>
      <c r="D1123">
        <v>374</v>
      </c>
      <c r="E1123">
        <v>282.40000000000003</v>
      </c>
      <c r="F1123">
        <v>178</v>
      </c>
      <c r="G1123">
        <v>10305</v>
      </c>
    </row>
    <row r="1124" spans="1:7" x14ac:dyDescent="0.2">
      <c r="A1124" t="s">
        <v>19</v>
      </c>
      <c r="B1124" s="1">
        <v>44067</v>
      </c>
      <c r="C1124">
        <v>2</v>
      </c>
      <c r="D1124">
        <v>1899</v>
      </c>
      <c r="E1124">
        <v>787.1</v>
      </c>
      <c r="F1124">
        <v>306</v>
      </c>
      <c r="G1124">
        <v>24590</v>
      </c>
    </row>
    <row r="1125" spans="1:7" x14ac:dyDescent="0.2">
      <c r="A1125" t="s">
        <v>20</v>
      </c>
      <c r="B1125" s="1">
        <v>44067</v>
      </c>
      <c r="C1125">
        <v>1</v>
      </c>
      <c r="D1125">
        <v>1358</v>
      </c>
      <c r="E1125">
        <v>549.80000000000007</v>
      </c>
      <c r="F1125">
        <v>251</v>
      </c>
      <c r="G1125">
        <v>22689</v>
      </c>
    </row>
    <row r="1126" spans="1:7" x14ac:dyDescent="0.2">
      <c r="A1126" t="s">
        <v>21</v>
      </c>
      <c r="B1126" s="1">
        <v>44067</v>
      </c>
      <c r="C1126">
        <v>0</v>
      </c>
      <c r="D1126">
        <v>363</v>
      </c>
      <c r="E1126">
        <v>386.3</v>
      </c>
      <c r="F1126">
        <v>101</v>
      </c>
      <c r="G1126">
        <v>7747</v>
      </c>
    </row>
    <row r="1127" spans="1:7" x14ac:dyDescent="0.2">
      <c r="A1127" t="s">
        <v>22</v>
      </c>
      <c r="B1127" s="1">
        <v>44067</v>
      </c>
      <c r="C1127">
        <v>1</v>
      </c>
      <c r="D1127">
        <v>144</v>
      </c>
      <c r="F1127">
        <v>13</v>
      </c>
      <c r="G1127">
        <v>6376</v>
      </c>
    </row>
    <row r="1128" spans="1:7" x14ac:dyDescent="0.2">
      <c r="A1128" t="s">
        <v>23</v>
      </c>
      <c r="B1128" s="1">
        <v>44067</v>
      </c>
      <c r="C1128">
        <v>0</v>
      </c>
      <c r="D1128">
        <v>803</v>
      </c>
      <c r="E1128">
        <v>601.1</v>
      </c>
      <c r="F1128">
        <v>170</v>
      </c>
      <c r="G1128">
        <v>14219</v>
      </c>
    </row>
    <row r="1129" spans="1:7" x14ac:dyDescent="0.2">
      <c r="A1129" t="s">
        <v>24</v>
      </c>
      <c r="B1129" s="1">
        <v>44067</v>
      </c>
      <c r="C1129">
        <v>1</v>
      </c>
      <c r="D1129">
        <v>1402</v>
      </c>
      <c r="E1129">
        <v>1031.2</v>
      </c>
      <c r="F1129">
        <v>243</v>
      </c>
      <c r="G1129">
        <v>19115</v>
      </c>
    </row>
    <row r="1130" spans="1:7" x14ac:dyDescent="0.2">
      <c r="A1130" t="s">
        <v>1</v>
      </c>
      <c r="B1130" s="1">
        <v>44066</v>
      </c>
      <c r="C1130">
        <v>0</v>
      </c>
      <c r="D1130">
        <v>376</v>
      </c>
      <c r="E1130">
        <v>538.20000000000005</v>
      </c>
      <c r="F1130">
        <v>35</v>
      </c>
      <c r="G1130">
        <v>6912</v>
      </c>
    </row>
    <row r="1131" spans="1:7" x14ac:dyDescent="0.2">
      <c r="A1131" t="s">
        <v>2</v>
      </c>
      <c r="B1131" s="1">
        <v>44066</v>
      </c>
      <c r="C1131">
        <v>0</v>
      </c>
      <c r="D1131">
        <v>579</v>
      </c>
      <c r="E1131">
        <v>393.70000000000005</v>
      </c>
      <c r="F1131">
        <v>63</v>
      </c>
      <c r="G1131">
        <v>14127</v>
      </c>
    </row>
    <row r="1132" spans="1:7" x14ac:dyDescent="0.2">
      <c r="A1132" t="s">
        <v>3</v>
      </c>
      <c r="B1132" s="1">
        <v>44066</v>
      </c>
      <c r="C1132">
        <v>0</v>
      </c>
      <c r="D1132">
        <v>761</v>
      </c>
      <c r="E1132">
        <v>420.3</v>
      </c>
      <c r="F1132">
        <v>82</v>
      </c>
      <c r="G1132">
        <v>14463</v>
      </c>
    </row>
    <row r="1133" spans="1:7" x14ac:dyDescent="0.2">
      <c r="A1133" t="s">
        <v>4</v>
      </c>
      <c r="B1133" s="1">
        <v>44066</v>
      </c>
      <c r="C1133">
        <v>5</v>
      </c>
      <c r="D1133">
        <v>2421</v>
      </c>
      <c r="E1133">
        <v>659.80000000000007</v>
      </c>
      <c r="F1133">
        <v>294</v>
      </c>
      <c r="G1133">
        <v>35201</v>
      </c>
    </row>
    <row r="1134" spans="1:7" x14ac:dyDescent="0.2">
      <c r="A1134" t="s">
        <v>5</v>
      </c>
      <c r="B1134" s="1">
        <v>44066</v>
      </c>
      <c r="C1134">
        <v>0</v>
      </c>
      <c r="D1134">
        <v>833</v>
      </c>
      <c r="E1134">
        <v>441.3</v>
      </c>
      <c r="F1134">
        <v>74</v>
      </c>
      <c r="G1134">
        <v>18617</v>
      </c>
    </row>
    <row r="1135" spans="1:7" x14ac:dyDescent="0.2">
      <c r="A1135" t="s">
        <v>6</v>
      </c>
      <c r="B1135" s="1">
        <v>44066</v>
      </c>
      <c r="C1135">
        <v>1</v>
      </c>
      <c r="D1135">
        <v>75</v>
      </c>
      <c r="E1135">
        <v>103.2</v>
      </c>
      <c r="F1135">
        <v>27</v>
      </c>
      <c r="G1135">
        <v>4826</v>
      </c>
    </row>
    <row r="1136" spans="1:7" x14ac:dyDescent="0.2">
      <c r="A1136" t="s">
        <v>7</v>
      </c>
      <c r="B1136" s="1">
        <v>44066</v>
      </c>
      <c r="C1136">
        <v>0</v>
      </c>
      <c r="D1136">
        <v>732</v>
      </c>
      <c r="E1136">
        <v>624.6</v>
      </c>
      <c r="F1136">
        <v>98</v>
      </c>
      <c r="G1136">
        <v>14370</v>
      </c>
    </row>
    <row r="1137" spans="1:7" x14ac:dyDescent="0.2">
      <c r="A1137" t="s">
        <v>8</v>
      </c>
      <c r="B1137" s="1">
        <v>44066</v>
      </c>
      <c r="C1137">
        <v>0</v>
      </c>
      <c r="D1137">
        <v>821</v>
      </c>
      <c r="E1137">
        <v>857.90000000000009</v>
      </c>
      <c r="F1137">
        <v>44</v>
      </c>
      <c r="G1137">
        <v>13370</v>
      </c>
    </row>
    <row r="1138" spans="1:7" x14ac:dyDescent="0.2">
      <c r="A1138" t="s">
        <v>9</v>
      </c>
      <c r="B1138" s="1">
        <v>44066</v>
      </c>
      <c r="C1138">
        <v>0</v>
      </c>
      <c r="D1138">
        <v>768</v>
      </c>
      <c r="E1138">
        <v>492</v>
      </c>
      <c r="F1138">
        <v>98</v>
      </c>
      <c r="G1138">
        <v>15505</v>
      </c>
    </row>
    <row r="1139" spans="1:7" x14ac:dyDescent="0.2">
      <c r="A1139" t="s">
        <v>10</v>
      </c>
      <c r="B1139" s="1">
        <v>44066</v>
      </c>
      <c r="C1139">
        <v>0</v>
      </c>
      <c r="D1139">
        <v>618</v>
      </c>
      <c r="E1139">
        <v>496.1</v>
      </c>
      <c r="F1139">
        <v>57</v>
      </c>
      <c r="G1139">
        <v>13274</v>
      </c>
    </row>
    <row r="1140" spans="1:7" x14ac:dyDescent="0.2">
      <c r="A1140" t="s">
        <v>11</v>
      </c>
      <c r="B1140" s="1">
        <v>44066</v>
      </c>
      <c r="C1140">
        <v>0</v>
      </c>
      <c r="D1140">
        <v>467</v>
      </c>
      <c r="E1140">
        <v>666.7</v>
      </c>
      <c r="F1140">
        <v>32</v>
      </c>
      <c r="G1140">
        <v>8238</v>
      </c>
    </row>
    <row r="1141" spans="1:7" x14ac:dyDescent="0.2">
      <c r="A1141" t="s">
        <v>12</v>
      </c>
      <c r="B1141" s="1">
        <v>44066</v>
      </c>
      <c r="C1141">
        <v>2</v>
      </c>
      <c r="D1141">
        <v>591</v>
      </c>
      <c r="E1141">
        <v>979.7</v>
      </c>
      <c r="F1141">
        <v>65</v>
      </c>
      <c r="G1141">
        <v>7340</v>
      </c>
    </row>
    <row r="1142" spans="1:7" x14ac:dyDescent="0.2">
      <c r="A1142" t="s">
        <v>13</v>
      </c>
      <c r="B1142" s="1">
        <v>44066</v>
      </c>
      <c r="C1142">
        <v>1</v>
      </c>
      <c r="D1142">
        <v>389</v>
      </c>
      <c r="E1142">
        <v>411.20000000000005</v>
      </c>
      <c r="F1142">
        <v>58</v>
      </c>
      <c r="G1142">
        <v>7542</v>
      </c>
    </row>
    <row r="1143" spans="1:7" x14ac:dyDescent="0.2">
      <c r="A1143" t="s">
        <v>14</v>
      </c>
      <c r="B1143" s="1">
        <v>44066</v>
      </c>
      <c r="C1143">
        <v>0</v>
      </c>
      <c r="D1143">
        <v>683</v>
      </c>
      <c r="E1143">
        <v>476.6</v>
      </c>
      <c r="F1143">
        <v>68</v>
      </c>
      <c r="G1143">
        <v>13402</v>
      </c>
    </row>
    <row r="1144" spans="1:7" x14ac:dyDescent="0.2">
      <c r="A1144" t="s">
        <v>15</v>
      </c>
      <c r="B1144" s="1">
        <v>44066</v>
      </c>
      <c r="C1144">
        <v>0</v>
      </c>
      <c r="D1144">
        <v>898</v>
      </c>
      <c r="E1144">
        <v>580.6</v>
      </c>
      <c r="F1144">
        <v>86</v>
      </c>
      <c r="G1144">
        <v>13396</v>
      </c>
    </row>
    <row r="1145" spans="1:7" x14ac:dyDescent="0.2">
      <c r="A1145" t="s">
        <v>16</v>
      </c>
      <c r="B1145" s="1">
        <v>44066</v>
      </c>
      <c r="C1145">
        <v>0</v>
      </c>
      <c r="D1145">
        <v>139</v>
      </c>
      <c r="F1145">
        <v>12</v>
      </c>
      <c r="G1145">
        <v>1972</v>
      </c>
    </row>
    <row r="1146" spans="1:7" x14ac:dyDescent="0.2">
      <c r="A1146" t="s">
        <v>17</v>
      </c>
      <c r="B1146" s="1">
        <v>44066</v>
      </c>
      <c r="C1146">
        <v>0</v>
      </c>
      <c r="D1146">
        <v>309</v>
      </c>
      <c r="E1146">
        <v>245.60000000000002</v>
      </c>
      <c r="F1146">
        <v>53</v>
      </c>
      <c r="G1146">
        <v>11050</v>
      </c>
    </row>
    <row r="1147" spans="1:7" x14ac:dyDescent="0.2">
      <c r="A1147" t="s">
        <v>18</v>
      </c>
      <c r="B1147" s="1">
        <v>44066</v>
      </c>
      <c r="C1147">
        <v>0</v>
      </c>
      <c r="D1147">
        <v>371</v>
      </c>
      <c r="E1147">
        <v>280.10000000000002</v>
      </c>
      <c r="F1147">
        <v>27</v>
      </c>
      <c r="G1147">
        <v>10127</v>
      </c>
    </row>
    <row r="1148" spans="1:7" x14ac:dyDescent="0.2">
      <c r="A1148" t="s">
        <v>19</v>
      </c>
      <c r="B1148" s="1">
        <v>44066</v>
      </c>
      <c r="C1148">
        <v>0</v>
      </c>
      <c r="D1148">
        <v>1897</v>
      </c>
      <c r="E1148">
        <v>786.30000000000007</v>
      </c>
      <c r="F1148">
        <v>133</v>
      </c>
      <c r="G1148">
        <v>24284</v>
      </c>
    </row>
    <row r="1149" spans="1:7" x14ac:dyDescent="0.2">
      <c r="A1149" t="s">
        <v>20</v>
      </c>
      <c r="B1149" s="1">
        <v>44066</v>
      </c>
      <c r="C1149">
        <v>1</v>
      </c>
      <c r="D1149">
        <v>1357</v>
      </c>
      <c r="E1149">
        <v>549.4</v>
      </c>
      <c r="F1149">
        <v>129</v>
      </c>
      <c r="G1149">
        <v>22438</v>
      </c>
    </row>
    <row r="1150" spans="1:7" x14ac:dyDescent="0.2">
      <c r="A1150" t="s">
        <v>21</v>
      </c>
      <c r="B1150" s="1">
        <v>44066</v>
      </c>
      <c r="C1150">
        <v>0</v>
      </c>
      <c r="D1150">
        <v>363</v>
      </c>
      <c r="E1150">
        <v>386.3</v>
      </c>
      <c r="F1150">
        <v>45</v>
      </c>
      <c r="G1150">
        <v>7646</v>
      </c>
    </row>
    <row r="1151" spans="1:7" x14ac:dyDescent="0.2">
      <c r="A1151" t="s">
        <v>22</v>
      </c>
      <c r="B1151" s="1">
        <v>44066</v>
      </c>
      <c r="C1151">
        <v>0</v>
      </c>
      <c r="D1151">
        <v>143</v>
      </c>
      <c r="F1151">
        <v>18</v>
      </c>
      <c r="G1151">
        <v>6363</v>
      </c>
    </row>
    <row r="1152" spans="1:7" x14ac:dyDescent="0.2">
      <c r="A1152" t="s">
        <v>23</v>
      </c>
      <c r="B1152" s="1">
        <v>44066</v>
      </c>
      <c r="C1152">
        <v>0</v>
      </c>
      <c r="D1152">
        <v>803</v>
      </c>
      <c r="E1152">
        <v>601.1</v>
      </c>
      <c r="F1152">
        <v>78</v>
      </c>
      <c r="G1152">
        <v>14049</v>
      </c>
    </row>
    <row r="1153" spans="1:7" x14ac:dyDescent="0.2">
      <c r="A1153" t="s">
        <v>24</v>
      </c>
      <c r="B1153" s="1">
        <v>44066</v>
      </c>
      <c r="C1153">
        <v>1</v>
      </c>
      <c r="D1153">
        <v>1401</v>
      </c>
      <c r="E1153">
        <v>1030.5</v>
      </c>
      <c r="F1153">
        <v>118</v>
      </c>
      <c r="G1153">
        <v>18872</v>
      </c>
    </row>
    <row r="1154" spans="1:7" x14ac:dyDescent="0.2">
      <c r="A1154" t="s">
        <v>1</v>
      </c>
      <c r="B1154" s="1">
        <v>44065</v>
      </c>
      <c r="C1154">
        <v>0</v>
      </c>
      <c r="D1154">
        <v>376</v>
      </c>
      <c r="E1154">
        <v>538.20000000000005</v>
      </c>
      <c r="F1154">
        <v>28</v>
      </c>
      <c r="G1154">
        <v>6877</v>
      </c>
    </row>
    <row r="1155" spans="1:7" x14ac:dyDescent="0.2">
      <c r="A1155" t="s">
        <v>2</v>
      </c>
      <c r="B1155" s="1">
        <v>44065</v>
      </c>
      <c r="C1155">
        <v>0</v>
      </c>
      <c r="D1155">
        <v>579</v>
      </c>
      <c r="E1155">
        <v>393.70000000000005</v>
      </c>
      <c r="F1155">
        <v>121</v>
      </c>
      <c r="G1155">
        <v>14064</v>
      </c>
    </row>
    <row r="1156" spans="1:7" x14ac:dyDescent="0.2">
      <c r="A1156" t="s">
        <v>3</v>
      </c>
      <c r="B1156" s="1">
        <v>44065</v>
      </c>
      <c r="C1156">
        <v>0</v>
      </c>
      <c r="D1156">
        <v>761</v>
      </c>
      <c r="E1156">
        <v>420.3</v>
      </c>
      <c r="F1156">
        <v>84</v>
      </c>
      <c r="G1156">
        <v>14381</v>
      </c>
    </row>
    <row r="1157" spans="1:7" x14ac:dyDescent="0.2">
      <c r="A1157" t="s">
        <v>4</v>
      </c>
      <c r="B1157" s="1">
        <v>44065</v>
      </c>
      <c r="C1157">
        <v>8</v>
      </c>
      <c r="D1157">
        <v>2416</v>
      </c>
      <c r="E1157">
        <v>658.5</v>
      </c>
      <c r="F1157">
        <v>300</v>
      </c>
      <c r="G1157">
        <v>34907</v>
      </c>
    </row>
    <row r="1158" spans="1:7" x14ac:dyDescent="0.2">
      <c r="A1158" t="s">
        <v>5</v>
      </c>
      <c r="B1158" s="1">
        <v>44065</v>
      </c>
      <c r="C1158">
        <v>0</v>
      </c>
      <c r="D1158">
        <v>833</v>
      </c>
      <c r="E1158">
        <v>441.3</v>
      </c>
      <c r="F1158">
        <v>74</v>
      </c>
      <c r="G1158">
        <v>18543</v>
      </c>
    </row>
    <row r="1159" spans="1:7" x14ac:dyDescent="0.2">
      <c r="A1159" t="s">
        <v>6</v>
      </c>
      <c r="B1159" s="1">
        <v>44065</v>
      </c>
      <c r="C1159">
        <v>0</v>
      </c>
      <c r="D1159">
        <v>74</v>
      </c>
      <c r="E1159">
        <v>101.80000000000001</v>
      </c>
      <c r="F1159">
        <v>29</v>
      </c>
      <c r="G1159">
        <v>4799</v>
      </c>
    </row>
    <row r="1160" spans="1:7" x14ac:dyDescent="0.2">
      <c r="A1160" t="s">
        <v>7</v>
      </c>
      <c r="B1160" s="1">
        <v>44065</v>
      </c>
      <c r="C1160">
        <v>0</v>
      </c>
      <c r="D1160">
        <v>732</v>
      </c>
      <c r="E1160">
        <v>624.6</v>
      </c>
      <c r="F1160">
        <v>99</v>
      </c>
      <c r="G1160">
        <v>14272</v>
      </c>
    </row>
    <row r="1161" spans="1:7" x14ac:dyDescent="0.2">
      <c r="A1161" t="s">
        <v>8</v>
      </c>
      <c r="B1161" s="1">
        <v>44065</v>
      </c>
      <c r="C1161">
        <v>2</v>
      </c>
      <c r="D1161">
        <v>821</v>
      </c>
      <c r="E1161">
        <v>857.90000000000009</v>
      </c>
      <c r="F1161">
        <v>78</v>
      </c>
      <c r="G1161">
        <v>13326</v>
      </c>
    </row>
    <row r="1162" spans="1:7" x14ac:dyDescent="0.2">
      <c r="A1162" t="s">
        <v>9</v>
      </c>
      <c r="B1162" s="1">
        <v>44065</v>
      </c>
      <c r="C1162">
        <v>1</v>
      </c>
      <c r="D1162">
        <v>768</v>
      </c>
      <c r="E1162">
        <v>492</v>
      </c>
      <c r="F1162">
        <v>124</v>
      </c>
      <c r="G1162">
        <v>15407</v>
      </c>
    </row>
    <row r="1163" spans="1:7" x14ac:dyDescent="0.2">
      <c r="A1163" t="s">
        <v>10</v>
      </c>
      <c r="B1163" s="1">
        <v>44065</v>
      </c>
      <c r="C1163">
        <v>0</v>
      </c>
      <c r="D1163">
        <v>618</v>
      </c>
      <c r="E1163">
        <v>496.1</v>
      </c>
      <c r="F1163">
        <v>68</v>
      </c>
      <c r="G1163">
        <v>13217</v>
      </c>
    </row>
    <row r="1164" spans="1:7" x14ac:dyDescent="0.2">
      <c r="A1164" t="s">
        <v>11</v>
      </c>
      <c r="B1164" s="1">
        <v>44065</v>
      </c>
      <c r="C1164">
        <v>0</v>
      </c>
      <c r="D1164">
        <v>467</v>
      </c>
      <c r="E1164">
        <v>666.7</v>
      </c>
      <c r="F1164">
        <v>37</v>
      </c>
      <c r="G1164">
        <v>8206</v>
      </c>
    </row>
    <row r="1165" spans="1:7" x14ac:dyDescent="0.2">
      <c r="A1165" t="s">
        <v>12</v>
      </c>
      <c r="B1165" s="1">
        <v>44065</v>
      </c>
      <c r="C1165">
        <v>1</v>
      </c>
      <c r="D1165">
        <v>589</v>
      </c>
      <c r="E1165">
        <v>976.40000000000009</v>
      </c>
      <c r="F1165">
        <v>33</v>
      </c>
      <c r="G1165">
        <v>7275</v>
      </c>
    </row>
    <row r="1166" spans="1:7" x14ac:dyDescent="0.2">
      <c r="A1166" t="s">
        <v>13</v>
      </c>
      <c r="B1166" s="1">
        <v>44065</v>
      </c>
      <c r="C1166">
        <v>0</v>
      </c>
      <c r="D1166">
        <v>388</v>
      </c>
      <c r="E1166">
        <v>410.20000000000005</v>
      </c>
      <c r="F1166">
        <v>37</v>
      </c>
      <c r="G1166">
        <v>7484</v>
      </c>
    </row>
    <row r="1167" spans="1:7" x14ac:dyDescent="0.2">
      <c r="A1167" t="s">
        <v>14</v>
      </c>
      <c r="B1167" s="1">
        <v>44065</v>
      </c>
      <c r="C1167">
        <v>0</v>
      </c>
      <c r="D1167">
        <v>683</v>
      </c>
      <c r="E1167">
        <v>476.6</v>
      </c>
      <c r="F1167">
        <v>66</v>
      </c>
      <c r="G1167">
        <v>13334</v>
      </c>
    </row>
    <row r="1168" spans="1:7" x14ac:dyDescent="0.2">
      <c r="A1168" t="s">
        <v>15</v>
      </c>
      <c r="B1168" s="1">
        <v>44065</v>
      </c>
      <c r="C1168">
        <v>0</v>
      </c>
      <c r="D1168">
        <v>898</v>
      </c>
      <c r="E1168">
        <v>580.6</v>
      </c>
      <c r="F1168">
        <v>66</v>
      </c>
      <c r="G1168">
        <v>13310</v>
      </c>
    </row>
    <row r="1169" spans="1:7" x14ac:dyDescent="0.2">
      <c r="A1169" t="s">
        <v>16</v>
      </c>
      <c r="B1169" s="1">
        <v>44065</v>
      </c>
      <c r="C1169">
        <v>1</v>
      </c>
      <c r="D1169">
        <v>139</v>
      </c>
      <c r="F1169">
        <v>9</v>
      </c>
      <c r="G1169">
        <v>1960</v>
      </c>
    </row>
    <row r="1170" spans="1:7" x14ac:dyDescent="0.2">
      <c r="A1170" t="s">
        <v>17</v>
      </c>
      <c r="B1170" s="1">
        <v>44065</v>
      </c>
      <c r="C1170">
        <v>3</v>
      </c>
      <c r="D1170">
        <v>309</v>
      </c>
      <c r="E1170">
        <v>245.60000000000002</v>
      </c>
      <c r="F1170">
        <v>66</v>
      </c>
      <c r="G1170">
        <v>10997</v>
      </c>
    </row>
    <row r="1171" spans="1:7" x14ac:dyDescent="0.2">
      <c r="A1171" t="s">
        <v>18</v>
      </c>
      <c r="B1171" s="1">
        <v>44065</v>
      </c>
      <c r="C1171">
        <v>0</v>
      </c>
      <c r="D1171">
        <v>371</v>
      </c>
      <c r="E1171">
        <v>280.10000000000002</v>
      </c>
      <c r="F1171">
        <v>45</v>
      </c>
      <c r="G1171">
        <v>10100</v>
      </c>
    </row>
    <row r="1172" spans="1:7" x14ac:dyDescent="0.2">
      <c r="A1172" t="s">
        <v>19</v>
      </c>
      <c r="B1172" s="1">
        <v>44065</v>
      </c>
      <c r="C1172">
        <v>1</v>
      </c>
      <c r="D1172">
        <v>1897</v>
      </c>
      <c r="E1172">
        <v>786.30000000000007</v>
      </c>
      <c r="F1172">
        <v>151</v>
      </c>
      <c r="G1172">
        <v>24151</v>
      </c>
    </row>
    <row r="1173" spans="1:7" x14ac:dyDescent="0.2">
      <c r="A1173" t="s">
        <v>20</v>
      </c>
      <c r="B1173" s="1">
        <v>44065</v>
      </c>
      <c r="C1173">
        <v>0</v>
      </c>
      <c r="D1173">
        <v>1356</v>
      </c>
      <c r="E1173">
        <v>549</v>
      </c>
      <c r="F1173">
        <v>145</v>
      </c>
      <c r="G1173">
        <v>22309</v>
      </c>
    </row>
    <row r="1174" spans="1:7" x14ac:dyDescent="0.2">
      <c r="A1174" t="s">
        <v>21</v>
      </c>
      <c r="B1174" s="1">
        <v>44065</v>
      </c>
      <c r="C1174">
        <v>0</v>
      </c>
      <c r="D1174">
        <v>363</v>
      </c>
      <c r="E1174">
        <v>386.3</v>
      </c>
      <c r="F1174">
        <v>33</v>
      </c>
      <c r="G1174">
        <v>7601</v>
      </c>
    </row>
    <row r="1175" spans="1:7" x14ac:dyDescent="0.2">
      <c r="A1175" t="s">
        <v>22</v>
      </c>
      <c r="B1175" s="1">
        <v>44065</v>
      </c>
      <c r="C1175">
        <v>0</v>
      </c>
      <c r="D1175">
        <v>143</v>
      </c>
      <c r="F1175">
        <v>2</v>
      </c>
      <c r="G1175">
        <v>6345</v>
      </c>
    </row>
    <row r="1176" spans="1:7" x14ac:dyDescent="0.2">
      <c r="A1176" t="s">
        <v>23</v>
      </c>
      <c r="B1176" s="1">
        <v>44065</v>
      </c>
      <c r="C1176">
        <v>0</v>
      </c>
      <c r="D1176">
        <v>803</v>
      </c>
      <c r="E1176">
        <v>601.1</v>
      </c>
      <c r="F1176">
        <v>96</v>
      </c>
      <c r="G1176">
        <v>13971</v>
      </c>
    </row>
    <row r="1177" spans="1:7" x14ac:dyDescent="0.2">
      <c r="A1177" t="s">
        <v>24</v>
      </c>
      <c r="B1177" s="1">
        <v>44065</v>
      </c>
      <c r="C1177">
        <v>2</v>
      </c>
      <c r="D1177">
        <v>1400</v>
      </c>
      <c r="E1177">
        <v>1029.7</v>
      </c>
      <c r="F1177">
        <v>106</v>
      </c>
      <c r="G1177">
        <v>18754</v>
      </c>
    </row>
    <row r="1178" spans="1:7" x14ac:dyDescent="0.2">
      <c r="A1178" t="s">
        <v>1</v>
      </c>
      <c r="B1178" s="1">
        <v>44064</v>
      </c>
      <c r="C1178">
        <v>0</v>
      </c>
      <c r="D1178">
        <v>376</v>
      </c>
      <c r="E1178">
        <v>538.20000000000005</v>
      </c>
      <c r="F1178">
        <v>48</v>
      </c>
      <c r="G1178">
        <v>6849</v>
      </c>
    </row>
    <row r="1179" spans="1:7" x14ac:dyDescent="0.2">
      <c r="A1179" t="s">
        <v>2</v>
      </c>
      <c r="B1179" s="1">
        <v>44064</v>
      </c>
      <c r="C1179">
        <v>0</v>
      </c>
      <c r="D1179">
        <v>579</v>
      </c>
      <c r="E1179">
        <v>393.70000000000005</v>
      </c>
      <c r="F1179">
        <v>137</v>
      </c>
      <c r="G1179">
        <v>13943</v>
      </c>
    </row>
    <row r="1180" spans="1:7" x14ac:dyDescent="0.2">
      <c r="A1180" t="s">
        <v>3</v>
      </c>
      <c r="B1180" s="1">
        <v>44064</v>
      </c>
      <c r="C1180">
        <v>1</v>
      </c>
      <c r="D1180">
        <v>761</v>
      </c>
      <c r="E1180">
        <v>420.3</v>
      </c>
      <c r="F1180">
        <v>148</v>
      </c>
      <c r="G1180">
        <v>14297</v>
      </c>
    </row>
    <row r="1181" spans="1:7" x14ac:dyDescent="0.2">
      <c r="A1181" t="s">
        <v>4</v>
      </c>
      <c r="B1181" s="1">
        <v>44064</v>
      </c>
      <c r="C1181">
        <v>8</v>
      </c>
      <c r="D1181">
        <v>2408</v>
      </c>
      <c r="E1181">
        <v>656.30000000000007</v>
      </c>
      <c r="F1181">
        <v>539</v>
      </c>
      <c r="G1181">
        <v>34607</v>
      </c>
    </row>
    <row r="1182" spans="1:7" x14ac:dyDescent="0.2">
      <c r="A1182" t="s">
        <v>5</v>
      </c>
      <c r="B1182" s="1">
        <v>44064</v>
      </c>
      <c r="C1182">
        <v>1</v>
      </c>
      <c r="D1182">
        <v>833</v>
      </c>
      <c r="E1182">
        <v>441.3</v>
      </c>
      <c r="F1182">
        <v>137</v>
      </c>
      <c r="G1182">
        <v>18469</v>
      </c>
    </row>
    <row r="1183" spans="1:7" x14ac:dyDescent="0.2">
      <c r="A1183" t="s">
        <v>6</v>
      </c>
      <c r="B1183" s="1">
        <v>44064</v>
      </c>
      <c r="C1183">
        <v>0</v>
      </c>
      <c r="D1183">
        <v>74</v>
      </c>
      <c r="E1183">
        <v>101.80000000000001</v>
      </c>
      <c r="F1183">
        <v>46</v>
      </c>
      <c r="G1183">
        <v>4770</v>
      </c>
    </row>
    <row r="1184" spans="1:7" x14ac:dyDescent="0.2">
      <c r="A1184" t="s">
        <v>7</v>
      </c>
      <c r="B1184" s="1">
        <v>44064</v>
      </c>
      <c r="C1184">
        <v>0</v>
      </c>
      <c r="D1184">
        <v>732</v>
      </c>
      <c r="E1184">
        <v>624.6</v>
      </c>
      <c r="F1184">
        <v>212</v>
      </c>
      <c r="G1184">
        <v>14173</v>
      </c>
    </row>
    <row r="1185" spans="1:7" x14ac:dyDescent="0.2">
      <c r="A1185" t="s">
        <v>8</v>
      </c>
      <c r="B1185" s="1">
        <v>44064</v>
      </c>
      <c r="C1185">
        <v>0</v>
      </c>
      <c r="D1185">
        <v>819</v>
      </c>
      <c r="E1185">
        <v>855.80000000000007</v>
      </c>
      <c r="F1185">
        <v>126</v>
      </c>
      <c r="G1185">
        <v>13248</v>
      </c>
    </row>
    <row r="1186" spans="1:7" x14ac:dyDescent="0.2">
      <c r="A1186" t="s">
        <v>9</v>
      </c>
      <c r="B1186" s="1">
        <v>44064</v>
      </c>
      <c r="C1186">
        <v>1</v>
      </c>
      <c r="D1186">
        <v>767</v>
      </c>
      <c r="E1186">
        <v>491.40000000000003</v>
      </c>
      <c r="F1186">
        <v>161</v>
      </c>
      <c r="G1186">
        <v>15283</v>
      </c>
    </row>
    <row r="1187" spans="1:7" x14ac:dyDescent="0.2">
      <c r="A1187" t="s">
        <v>10</v>
      </c>
      <c r="B1187" s="1">
        <v>44064</v>
      </c>
      <c r="C1187">
        <v>3</v>
      </c>
      <c r="D1187">
        <v>618</v>
      </c>
      <c r="E1187">
        <v>496.1</v>
      </c>
      <c r="F1187">
        <v>119</v>
      </c>
      <c r="G1187">
        <v>13149</v>
      </c>
    </row>
    <row r="1188" spans="1:7" x14ac:dyDescent="0.2">
      <c r="A1188" t="s">
        <v>11</v>
      </c>
      <c r="B1188" s="1">
        <v>44064</v>
      </c>
      <c r="C1188">
        <v>1</v>
      </c>
      <c r="D1188">
        <v>467</v>
      </c>
      <c r="E1188">
        <v>666.7</v>
      </c>
      <c r="F1188">
        <v>75</v>
      </c>
      <c r="G1188">
        <v>8169</v>
      </c>
    </row>
    <row r="1189" spans="1:7" x14ac:dyDescent="0.2">
      <c r="A1189" t="s">
        <v>12</v>
      </c>
      <c r="B1189" s="1">
        <v>44064</v>
      </c>
      <c r="C1189">
        <v>1</v>
      </c>
      <c r="D1189">
        <v>588</v>
      </c>
      <c r="E1189">
        <v>974.7</v>
      </c>
      <c r="F1189">
        <v>96</v>
      </c>
      <c r="G1189">
        <v>7242</v>
      </c>
    </row>
    <row r="1190" spans="1:7" x14ac:dyDescent="0.2">
      <c r="A1190" t="s">
        <v>13</v>
      </c>
      <c r="B1190" s="1">
        <v>44064</v>
      </c>
      <c r="C1190">
        <v>1</v>
      </c>
      <c r="D1190">
        <v>388</v>
      </c>
      <c r="E1190">
        <v>410.20000000000005</v>
      </c>
      <c r="F1190">
        <v>75</v>
      </c>
      <c r="G1190">
        <v>7447</v>
      </c>
    </row>
    <row r="1191" spans="1:7" x14ac:dyDescent="0.2">
      <c r="A1191" t="s">
        <v>14</v>
      </c>
      <c r="B1191" s="1">
        <v>44064</v>
      </c>
      <c r="C1191">
        <v>0</v>
      </c>
      <c r="D1191">
        <v>683</v>
      </c>
      <c r="E1191">
        <v>476.6</v>
      </c>
      <c r="F1191">
        <v>86</v>
      </c>
      <c r="G1191">
        <v>13268</v>
      </c>
    </row>
    <row r="1192" spans="1:7" x14ac:dyDescent="0.2">
      <c r="A1192" t="s">
        <v>15</v>
      </c>
      <c r="B1192" s="1">
        <v>44064</v>
      </c>
      <c r="C1192">
        <v>0</v>
      </c>
      <c r="D1192">
        <v>898</v>
      </c>
      <c r="E1192">
        <v>580.6</v>
      </c>
      <c r="F1192">
        <v>148</v>
      </c>
      <c r="G1192">
        <v>13244</v>
      </c>
    </row>
    <row r="1193" spans="1:7" x14ac:dyDescent="0.2">
      <c r="A1193" t="s">
        <v>16</v>
      </c>
      <c r="B1193" s="1">
        <v>44064</v>
      </c>
      <c r="C1193">
        <v>0</v>
      </c>
      <c r="D1193">
        <v>138</v>
      </c>
      <c r="F1193">
        <v>20</v>
      </c>
      <c r="G1193">
        <v>1951</v>
      </c>
    </row>
    <row r="1194" spans="1:7" x14ac:dyDescent="0.2">
      <c r="A1194" t="s">
        <v>17</v>
      </c>
      <c r="B1194" s="1">
        <v>44064</v>
      </c>
      <c r="C1194">
        <v>0</v>
      </c>
      <c r="D1194">
        <v>306</v>
      </c>
      <c r="E1194">
        <v>243.20000000000002</v>
      </c>
      <c r="F1194">
        <v>104</v>
      </c>
      <c r="G1194">
        <v>10931</v>
      </c>
    </row>
    <row r="1195" spans="1:7" x14ac:dyDescent="0.2">
      <c r="A1195" t="s">
        <v>18</v>
      </c>
      <c r="B1195" s="1">
        <v>44064</v>
      </c>
      <c r="C1195">
        <v>0</v>
      </c>
      <c r="D1195">
        <v>371</v>
      </c>
      <c r="E1195">
        <v>280.10000000000002</v>
      </c>
      <c r="F1195">
        <v>118</v>
      </c>
      <c r="G1195">
        <v>10055</v>
      </c>
    </row>
    <row r="1196" spans="1:7" x14ac:dyDescent="0.2">
      <c r="A1196" t="s">
        <v>19</v>
      </c>
      <c r="B1196" s="1">
        <v>44064</v>
      </c>
      <c r="C1196">
        <v>1</v>
      </c>
      <c r="D1196">
        <v>1896</v>
      </c>
      <c r="E1196">
        <v>785.90000000000009</v>
      </c>
      <c r="F1196">
        <v>408</v>
      </c>
      <c r="G1196">
        <v>24000</v>
      </c>
    </row>
    <row r="1197" spans="1:7" x14ac:dyDescent="0.2">
      <c r="A1197" t="s">
        <v>20</v>
      </c>
      <c r="B1197" s="1">
        <v>44064</v>
      </c>
      <c r="C1197">
        <v>4</v>
      </c>
      <c r="D1197">
        <v>1356</v>
      </c>
      <c r="E1197">
        <v>549</v>
      </c>
      <c r="F1197">
        <v>313</v>
      </c>
      <c r="G1197">
        <v>22164</v>
      </c>
    </row>
    <row r="1198" spans="1:7" x14ac:dyDescent="0.2">
      <c r="A1198" t="s">
        <v>21</v>
      </c>
      <c r="B1198" s="1">
        <v>44064</v>
      </c>
      <c r="C1198">
        <v>0</v>
      </c>
      <c r="D1198">
        <v>363</v>
      </c>
      <c r="E1198">
        <v>386.3</v>
      </c>
      <c r="F1198">
        <v>66</v>
      </c>
      <c r="G1198">
        <v>7568</v>
      </c>
    </row>
    <row r="1199" spans="1:7" x14ac:dyDescent="0.2">
      <c r="A1199" t="s">
        <v>22</v>
      </c>
      <c r="B1199" s="1">
        <v>44064</v>
      </c>
      <c r="C1199">
        <v>0</v>
      </c>
      <c r="D1199">
        <v>143</v>
      </c>
      <c r="F1199">
        <v>25</v>
      </c>
      <c r="G1199">
        <v>6343</v>
      </c>
    </row>
    <row r="1200" spans="1:7" x14ac:dyDescent="0.2">
      <c r="A1200" t="s">
        <v>23</v>
      </c>
      <c r="B1200" s="1">
        <v>44064</v>
      </c>
      <c r="C1200">
        <v>1</v>
      </c>
      <c r="D1200">
        <v>803</v>
      </c>
      <c r="E1200">
        <v>601.1</v>
      </c>
      <c r="F1200">
        <v>176</v>
      </c>
      <c r="G1200">
        <v>13875</v>
      </c>
    </row>
    <row r="1201" spans="1:7" x14ac:dyDescent="0.2">
      <c r="A1201" t="s">
        <v>24</v>
      </c>
      <c r="B1201" s="1">
        <v>44064</v>
      </c>
      <c r="C1201">
        <v>0</v>
      </c>
      <c r="D1201">
        <v>1398</v>
      </c>
      <c r="E1201">
        <v>1028.3</v>
      </c>
      <c r="F1201">
        <v>190</v>
      </c>
      <c r="G1201">
        <v>18648</v>
      </c>
    </row>
    <row r="1202" spans="1:7" x14ac:dyDescent="0.2">
      <c r="A1202" t="s">
        <v>1</v>
      </c>
      <c r="B1202" s="1">
        <v>44063</v>
      </c>
      <c r="C1202">
        <v>0</v>
      </c>
      <c r="D1202">
        <v>376</v>
      </c>
      <c r="E1202">
        <v>538.20000000000005</v>
      </c>
      <c r="F1202">
        <v>49</v>
      </c>
      <c r="G1202">
        <v>6801</v>
      </c>
    </row>
    <row r="1203" spans="1:7" x14ac:dyDescent="0.2">
      <c r="A1203" t="s">
        <v>2</v>
      </c>
      <c r="B1203" s="1">
        <v>44063</v>
      </c>
      <c r="C1203">
        <v>0</v>
      </c>
      <c r="D1203">
        <v>579</v>
      </c>
      <c r="E1203">
        <v>393.70000000000005</v>
      </c>
      <c r="F1203">
        <v>144</v>
      </c>
      <c r="G1203">
        <v>13806</v>
      </c>
    </row>
    <row r="1204" spans="1:7" x14ac:dyDescent="0.2">
      <c r="A1204" t="s">
        <v>3</v>
      </c>
      <c r="B1204" s="1">
        <v>44063</v>
      </c>
      <c r="C1204">
        <v>0</v>
      </c>
      <c r="D1204">
        <v>760</v>
      </c>
      <c r="E1204">
        <v>419.70000000000005</v>
      </c>
      <c r="F1204">
        <v>135</v>
      </c>
      <c r="G1204">
        <v>14149</v>
      </c>
    </row>
    <row r="1205" spans="1:7" x14ac:dyDescent="0.2">
      <c r="A1205" t="s">
        <v>4</v>
      </c>
      <c r="B1205" s="1">
        <v>44063</v>
      </c>
      <c r="C1205">
        <v>13</v>
      </c>
      <c r="D1205">
        <v>2400</v>
      </c>
      <c r="E1205">
        <v>654.1</v>
      </c>
      <c r="F1205">
        <v>540</v>
      </c>
      <c r="G1205">
        <v>34068</v>
      </c>
    </row>
    <row r="1206" spans="1:7" x14ac:dyDescent="0.2">
      <c r="A1206" t="s">
        <v>5</v>
      </c>
      <c r="B1206" s="1">
        <v>44063</v>
      </c>
      <c r="C1206">
        <v>3</v>
      </c>
      <c r="D1206">
        <v>832</v>
      </c>
      <c r="E1206">
        <v>440.70000000000005</v>
      </c>
      <c r="F1206">
        <v>143</v>
      </c>
      <c r="G1206">
        <v>18332</v>
      </c>
    </row>
    <row r="1207" spans="1:7" x14ac:dyDescent="0.2">
      <c r="A1207" t="s">
        <v>6</v>
      </c>
      <c r="B1207" s="1">
        <v>44063</v>
      </c>
      <c r="C1207">
        <v>0</v>
      </c>
      <c r="D1207">
        <v>74</v>
      </c>
      <c r="E1207">
        <v>101.80000000000001</v>
      </c>
      <c r="F1207">
        <v>44</v>
      </c>
      <c r="G1207">
        <v>4724</v>
      </c>
    </row>
    <row r="1208" spans="1:7" x14ac:dyDescent="0.2">
      <c r="A1208" t="s">
        <v>7</v>
      </c>
      <c r="B1208" s="1">
        <v>44063</v>
      </c>
      <c r="C1208">
        <v>1</v>
      </c>
      <c r="D1208">
        <v>732</v>
      </c>
      <c r="E1208">
        <v>624.6</v>
      </c>
      <c r="F1208">
        <v>229</v>
      </c>
      <c r="G1208">
        <v>13961</v>
      </c>
    </row>
    <row r="1209" spans="1:7" x14ac:dyDescent="0.2">
      <c r="A1209" t="s">
        <v>8</v>
      </c>
      <c r="B1209" s="1">
        <v>44063</v>
      </c>
      <c r="C1209">
        <v>0</v>
      </c>
      <c r="D1209">
        <v>819</v>
      </c>
      <c r="E1209">
        <v>855.80000000000007</v>
      </c>
      <c r="F1209">
        <v>218</v>
      </c>
      <c r="G1209">
        <v>13122</v>
      </c>
    </row>
    <row r="1210" spans="1:7" x14ac:dyDescent="0.2">
      <c r="A1210" t="s">
        <v>9</v>
      </c>
      <c r="B1210" s="1">
        <v>44063</v>
      </c>
      <c r="C1210">
        <v>1</v>
      </c>
      <c r="D1210">
        <v>766</v>
      </c>
      <c r="E1210">
        <v>490.70000000000005</v>
      </c>
      <c r="F1210">
        <v>251</v>
      </c>
      <c r="G1210">
        <v>15122</v>
      </c>
    </row>
    <row r="1211" spans="1:7" x14ac:dyDescent="0.2">
      <c r="A1211" t="s">
        <v>10</v>
      </c>
      <c r="B1211" s="1">
        <v>44063</v>
      </c>
      <c r="C1211">
        <v>1</v>
      </c>
      <c r="D1211">
        <v>615</v>
      </c>
      <c r="E1211">
        <v>493.70000000000005</v>
      </c>
      <c r="F1211">
        <v>214</v>
      </c>
      <c r="G1211">
        <v>13030</v>
      </c>
    </row>
    <row r="1212" spans="1:7" x14ac:dyDescent="0.2">
      <c r="A1212" t="s">
        <v>11</v>
      </c>
      <c r="B1212" s="1">
        <v>44063</v>
      </c>
      <c r="C1212">
        <v>0</v>
      </c>
      <c r="D1212">
        <v>466</v>
      </c>
      <c r="E1212">
        <v>665.30000000000007</v>
      </c>
      <c r="F1212">
        <v>69</v>
      </c>
      <c r="G1212">
        <v>8094</v>
      </c>
    </row>
    <row r="1213" spans="1:7" x14ac:dyDescent="0.2">
      <c r="A1213" t="s">
        <v>12</v>
      </c>
      <c r="B1213" s="1">
        <v>44063</v>
      </c>
      <c r="C1213">
        <v>2</v>
      </c>
      <c r="D1213">
        <v>587</v>
      </c>
      <c r="E1213">
        <v>973</v>
      </c>
      <c r="F1213">
        <v>51</v>
      </c>
      <c r="G1213">
        <v>7146</v>
      </c>
    </row>
    <row r="1214" spans="1:7" x14ac:dyDescent="0.2">
      <c r="A1214" t="s">
        <v>13</v>
      </c>
      <c r="B1214" s="1">
        <v>44063</v>
      </c>
      <c r="C1214">
        <v>0</v>
      </c>
      <c r="D1214">
        <v>387</v>
      </c>
      <c r="E1214">
        <v>409.1</v>
      </c>
      <c r="F1214">
        <v>71</v>
      </c>
      <c r="G1214">
        <v>7372</v>
      </c>
    </row>
    <row r="1215" spans="1:7" x14ac:dyDescent="0.2">
      <c r="A1215" t="s">
        <v>14</v>
      </c>
      <c r="B1215" s="1">
        <v>44063</v>
      </c>
      <c r="C1215">
        <v>2</v>
      </c>
      <c r="D1215">
        <v>683</v>
      </c>
      <c r="E1215">
        <v>476.6</v>
      </c>
      <c r="F1215">
        <v>165</v>
      </c>
      <c r="G1215">
        <v>13182</v>
      </c>
    </row>
    <row r="1216" spans="1:7" x14ac:dyDescent="0.2">
      <c r="A1216" t="s">
        <v>15</v>
      </c>
      <c r="B1216" s="1">
        <v>44063</v>
      </c>
      <c r="C1216">
        <v>0</v>
      </c>
      <c r="D1216">
        <v>898</v>
      </c>
      <c r="E1216">
        <v>580.6</v>
      </c>
      <c r="F1216">
        <v>149</v>
      </c>
      <c r="G1216">
        <v>13096</v>
      </c>
    </row>
    <row r="1217" spans="1:7" x14ac:dyDescent="0.2">
      <c r="A1217" t="s">
        <v>16</v>
      </c>
      <c r="B1217" s="1">
        <v>44063</v>
      </c>
      <c r="C1217">
        <v>0</v>
      </c>
      <c r="D1217">
        <v>138</v>
      </c>
      <c r="F1217">
        <v>24</v>
      </c>
      <c r="G1217">
        <v>1931</v>
      </c>
    </row>
    <row r="1218" spans="1:7" x14ac:dyDescent="0.2">
      <c r="A1218" t="s">
        <v>17</v>
      </c>
      <c r="B1218" s="1">
        <v>44063</v>
      </c>
      <c r="C1218">
        <v>0</v>
      </c>
      <c r="D1218">
        <v>306</v>
      </c>
      <c r="E1218">
        <v>243.20000000000002</v>
      </c>
      <c r="F1218">
        <v>131</v>
      </c>
      <c r="G1218">
        <v>10827</v>
      </c>
    </row>
    <row r="1219" spans="1:7" x14ac:dyDescent="0.2">
      <c r="A1219" t="s">
        <v>18</v>
      </c>
      <c r="B1219" s="1">
        <v>44063</v>
      </c>
      <c r="C1219">
        <v>2</v>
      </c>
      <c r="D1219">
        <v>371</v>
      </c>
      <c r="E1219">
        <v>280.10000000000002</v>
      </c>
      <c r="F1219">
        <v>80</v>
      </c>
      <c r="G1219">
        <v>9937</v>
      </c>
    </row>
    <row r="1220" spans="1:7" x14ac:dyDescent="0.2">
      <c r="A1220" t="s">
        <v>19</v>
      </c>
      <c r="B1220" s="1">
        <v>44063</v>
      </c>
      <c r="C1220">
        <v>1</v>
      </c>
      <c r="D1220">
        <v>1895</v>
      </c>
      <c r="E1220">
        <v>785.40000000000009</v>
      </c>
      <c r="F1220">
        <v>301</v>
      </c>
      <c r="G1220">
        <v>23592</v>
      </c>
    </row>
    <row r="1221" spans="1:7" x14ac:dyDescent="0.2">
      <c r="A1221" t="s">
        <v>20</v>
      </c>
      <c r="B1221" s="1">
        <v>44063</v>
      </c>
      <c r="C1221">
        <v>1</v>
      </c>
      <c r="D1221">
        <v>1352</v>
      </c>
      <c r="E1221">
        <v>547.4</v>
      </c>
      <c r="F1221">
        <v>275</v>
      </c>
      <c r="G1221">
        <v>21851</v>
      </c>
    </row>
    <row r="1222" spans="1:7" x14ac:dyDescent="0.2">
      <c r="A1222" t="s">
        <v>21</v>
      </c>
      <c r="B1222" s="1">
        <v>44063</v>
      </c>
      <c r="C1222">
        <v>0</v>
      </c>
      <c r="D1222">
        <v>363</v>
      </c>
      <c r="E1222">
        <v>386.3</v>
      </c>
      <c r="F1222">
        <v>72</v>
      </c>
      <c r="G1222">
        <v>7502</v>
      </c>
    </row>
    <row r="1223" spans="1:7" x14ac:dyDescent="0.2">
      <c r="A1223" t="s">
        <v>22</v>
      </c>
      <c r="B1223" s="1">
        <v>44063</v>
      </c>
      <c r="C1223">
        <v>0</v>
      </c>
      <c r="D1223">
        <v>143</v>
      </c>
      <c r="F1223">
        <v>11</v>
      </c>
      <c r="G1223">
        <v>6318</v>
      </c>
    </row>
    <row r="1224" spans="1:7" x14ac:dyDescent="0.2">
      <c r="A1224" t="s">
        <v>23</v>
      </c>
      <c r="B1224" s="1">
        <v>44063</v>
      </c>
      <c r="C1224">
        <v>2</v>
      </c>
      <c r="D1224">
        <v>802</v>
      </c>
      <c r="E1224">
        <v>600.4</v>
      </c>
      <c r="F1224">
        <v>232</v>
      </c>
      <c r="G1224">
        <v>13699</v>
      </c>
    </row>
    <row r="1225" spans="1:7" x14ac:dyDescent="0.2">
      <c r="A1225" t="s">
        <v>24</v>
      </c>
      <c r="B1225" s="1">
        <v>44063</v>
      </c>
      <c r="C1225">
        <v>2</v>
      </c>
      <c r="D1225">
        <v>1398</v>
      </c>
      <c r="E1225">
        <v>1028.3</v>
      </c>
      <c r="F1225">
        <v>181</v>
      </c>
      <c r="G1225">
        <v>18458</v>
      </c>
    </row>
    <row r="1226" spans="1:7" x14ac:dyDescent="0.2">
      <c r="A1226" t="s">
        <v>1</v>
      </c>
      <c r="B1226" s="1">
        <v>44062</v>
      </c>
      <c r="C1226">
        <v>0</v>
      </c>
      <c r="D1226">
        <v>376</v>
      </c>
      <c r="E1226">
        <v>538.20000000000005</v>
      </c>
      <c r="F1226">
        <v>51</v>
      </c>
      <c r="G1226">
        <v>6752</v>
      </c>
    </row>
    <row r="1227" spans="1:7" x14ac:dyDescent="0.2">
      <c r="A1227" t="s">
        <v>2</v>
      </c>
      <c r="B1227" s="1">
        <v>44062</v>
      </c>
      <c r="C1227">
        <v>0</v>
      </c>
      <c r="D1227">
        <v>579</v>
      </c>
      <c r="E1227">
        <v>393.70000000000005</v>
      </c>
      <c r="F1227">
        <v>269</v>
      </c>
      <c r="G1227">
        <v>13662</v>
      </c>
    </row>
    <row r="1228" spans="1:7" x14ac:dyDescent="0.2">
      <c r="A1228" t="s">
        <v>3</v>
      </c>
      <c r="B1228" s="1">
        <v>44062</v>
      </c>
      <c r="C1228">
        <v>3</v>
      </c>
      <c r="D1228">
        <v>760</v>
      </c>
      <c r="E1228">
        <v>419.70000000000005</v>
      </c>
      <c r="F1228">
        <v>134</v>
      </c>
      <c r="G1228">
        <v>14014</v>
      </c>
    </row>
    <row r="1229" spans="1:7" x14ac:dyDescent="0.2">
      <c r="A1229" t="s">
        <v>4</v>
      </c>
      <c r="B1229" s="1">
        <v>44062</v>
      </c>
      <c r="C1229">
        <v>12</v>
      </c>
      <c r="D1229">
        <v>2387</v>
      </c>
      <c r="E1229">
        <v>650.6</v>
      </c>
      <c r="F1229">
        <v>543</v>
      </c>
      <c r="G1229">
        <v>33528</v>
      </c>
    </row>
    <row r="1230" spans="1:7" x14ac:dyDescent="0.2">
      <c r="A1230" t="s">
        <v>5</v>
      </c>
      <c r="B1230" s="1">
        <v>44062</v>
      </c>
      <c r="C1230">
        <v>0</v>
      </c>
      <c r="D1230">
        <v>829</v>
      </c>
      <c r="E1230">
        <v>439.20000000000005</v>
      </c>
      <c r="F1230">
        <v>169</v>
      </c>
      <c r="G1230">
        <v>18189</v>
      </c>
    </row>
    <row r="1231" spans="1:7" x14ac:dyDescent="0.2">
      <c r="A1231" t="s">
        <v>6</v>
      </c>
      <c r="B1231" s="1">
        <v>44062</v>
      </c>
      <c r="C1231">
        <v>0</v>
      </c>
      <c r="D1231">
        <v>74</v>
      </c>
      <c r="E1231">
        <v>101.80000000000001</v>
      </c>
      <c r="F1231">
        <v>56</v>
      </c>
      <c r="G1231">
        <v>4680</v>
      </c>
    </row>
    <row r="1232" spans="1:7" x14ac:dyDescent="0.2">
      <c r="A1232" t="s">
        <v>7</v>
      </c>
      <c r="B1232" s="1">
        <v>44062</v>
      </c>
      <c r="C1232">
        <v>1</v>
      </c>
      <c r="D1232">
        <v>731</v>
      </c>
      <c r="E1232">
        <v>623.70000000000005</v>
      </c>
      <c r="F1232">
        <v>192</v>
      </c>
      <c r="G1232">
        <v>13732</v>
      </c>
    </row>
    <row r="1233" spans="1:7" x14ac:dyDescent="0.2">
      <c r="A1233" t="s">
        <v>8</v>
      </c>
      <c r="B1233" s="1">
        <v>44062</v>
      </c>
      <c r="C1233">
        <v>1</v>
      </c>
      <c r="D1233">
        <v>819</v>
      </c>
      <c r="E1233">
        <v>855.80000000000007</v>
      </c>
      <c r="F1233">
        <v>273</v>
      </c>
      <c r="G1233">
        <v>12904</v>
      </c>
    </row>
    <row r="1234" spans="1:7" x14ac:dyDescent="0.2">
      <c r="A1234" t="s">
        <v>9</v>
      </c>
      <c r="B1234" s="1">
        <v>44062</v>
      </c>
      <c r="C1234">
        <v>1</v>
      </c>
      <c r="D1234">
        <v>765</v>
      </c>
      <c r="E1234">
        <v>490.1</v>
      </c>
      <c r="F1234">
        <v>217</v>
      </c>
      <c r="G1234">
        <v>14871</v>
      </c>
    </row>
    <row r="1235" spans="1:7" x14ac:dyDescent="0.2">
      <c r="A1235" t="s">
        <v>10</v>
      </c>
      <c r="B1235" s="1">
        <v>44062</v>
      </c>
      <c r="C1235">
        <v>5</v>
      </c>
      <c r="D1235">
        <v>614</v>
      </c>
      <c r="E1235">
        <v>492.90000000000003</v>
      </c>
      <c r="F1235">
        <v>199</v>
      </c>
      <c r="G1235">
        <v>12816</v>
      </c>
    </row>
    <row r="1236" spans="1:7" x14ac:dyDescent="0.2">
      <c r="A1236" t="s">
        <v>11</v>
      </c>
      <c r="B1236" s="1">
        <v>44062</v>
      </c>
      <c r="C1236">
        <v>0</v>
      </c>
      <c r="D1236">
        <v>466</v>
      </c>
      <c r="E1236">
        <v>665.30000000000007</v>
      </c>
      <c r="F1236">
        <v>136</v>
      </c>
      <c r="G1236">
        <v>8025</v>
      </c>
    </row>
    <row r="1237" spans="1:7" x14ac:dyDescent="0.2">
      <c r="A1237" t="s">
        <v>12</v>
      </c>
      <c r="B1237" s="1">
        <v>44062</v>
      </c>
      <c r="C1237">
        <v>3</v>
      </c>
      <c r="D1237">
        <v>585</v>
      </c>
      <c r="E1237">
        <v>969.7</v>
      </c>
      <c r="F1237">
        <v>110</v>
      </c>
      <c r="G1237">
        <v>7095</v>
      </c>
    </row>
    <row r="1238" spans="1:7" x14ac:dyDescent="0.2">
      <c r="A1238" t="s">
        <v>13</v>
      </c>
      <c r="B1238" s="1">
        <v>44062</v>
      </c>
      <c r="C1238">
        <v>0</v>
      </c>
      <c r="D1238">
        <v>387</v>
      </c>
      <c r="E1238">
        <v>409.1</v>
      </c>
      <c r="F1238">
        <v>61</v>
      </c>
      <c r="G1238">
        <v>7301</v>
      </c>
    </row>
    <row r="1239" spans="1:7" x14ac:dyDescent="0.2">
      <c r="A1239" t="s">
        <v>14</v>
      </c>
      <c r="B1239" s="1">
        <v>44062</v>
      </c>
      <c r="C1239">
        <v>0</v>
      </c>
      <c r="D1239">
        <v>681</v>
      </c>
      <c r="E1239">
        <v>475.20000000000005</v>
      </c>
      <c r="F1239">
        <v>147</v>
      </c>
      <c r="G1239">
        <v>13017</v>
      </c>
    </row>
    <row r="1240" spans="1:7" x14ac:dyDescent="0.2">
      <c r="A1240" t="s">
        <v>15</v>
      </c>
      <c r="B1240" s="1">
        <v>44062</v>
      </c>
      <c r="C1240">
        <v>3</v>
      </c>
      <c r="D1240">
        <v>898</v>
      </c>
      <c r="E1240">
        <v>580.6</v>
      </c>
      <c r="F1240">
        <v>141</v>
      </c>
      <c r="G1240">
        <v>12947</v>
      </c>
    </row>
    <row r="1241" spans="1:7" x14ac:dyDescent="0.2">
      <c r="A1241" t="s">
        <v>16</v>
      </c>
      <c r="B1241" s="1">
        <v>44062</v>
      </c>
      <c r="C1241">
        <v>0</v>
      </c>
      <c r="D1241">
        <v>138</v>
      </c>
      <c r="F1241">
        <v>23</v>
      </c>
      <c r="G1241">
        <v>1907</v>
      </c>
    </row>
    <row r="1242" spans="1:7" x14ac:dyDescent="0.2">
      <c r="A1242" t="s">
        <v>17</v>
      </c>
      <c r="B1242" s="1">
        <v>44062</v>
      </c>
      <c r="C1242">
        <v>0</v>
      </c>
      <c r="D1242">
        <v>306</v>
      </c>
      <c r="E1242">
        <v>243.20000000000002</v>
      </c>
      <c r="F1242">
        <v>112</v>
      </c>
      <c r="G1242">
        <v>10696</v>
      </c>
    </row>
    <row r="1243" spans="1:7" x14ac:dyDescent="0.2">
      <c r="A1243" t="s">
        <v>18</v>
      </c>
      <c r="B1243" s="1">
        <v>44062</v>
      </c>
      <c r="C1243">
        <v>1</v>
      </c>
      <c r="D1243">
        <v>369</v>
      </c>
      <c r="E1243">
        <v>278.60000000000002</v>
      </c>
      <c r="F1243">
        <v>114</v>
      </c>
      <c r="G1243">
        <v>9857</v>
      </c>
    </row>
    <row r="1244" spans="1:7" x14ac:dyDescent="0.2">
      <c r="A1244" t="s">
        <v>19</v>
      </c>
      <c r="B1244" s="1">
        <v>44062</v>
      </c>
      <c r="C1244">
        <v>0</v>
      </c>
      <c r="D1244">
        <v>1894</v>
      </c>
      <c r="E1244">
        <v>785</v>
      </c>
      <c r="F1244">
        <v>233</v>
      </c>
      <c r="G1244">
        <v>23291</v>
      </c>
    </row>
    <row r="1245" spans="1:7" x14ac:dyDescent="0.2">
      <c r="A1245" t="s">
        <v>20</v>
      </c>
      <c r="B1245" s="1">
        <v>44062</v>
      </c>
      <c r="C1245">
        <v>3</v>
      </c>
      <c r="D1245">
        <v>1351</v>
      </c>
      <c r="E1245">
        <v>547</v>
      </c>
      <c r="F1245">
        <v>343</v>
      </c>
      <c r="G1245">
        <v>21576</v>
      </c>
    </row>
    <row r="1246" spans="1:7" x14ac:dyDescent="0.2">
      <c r="A1246" t="s">
        <v>21</v>
      </c>
      <c r="B1246" s="1">
        <v>44062</v>
      </c>
      <c r="C1246">
        <v>0</v>
      </c>
      <c r="D1246">
        <v>363</v>
      </c>
      <c r="E1246">
        <v>386.3</v>
      </c>
      <c r="F1246">
        <v>72</v>
      </c>
      <c r="G1246">
        <v>7430</v>
      </c>
    </row>
    <row r="1247" spans="1:7" x14ac:dyDescent="0.2">
      <c r="A1247" t="s">
        <v>22</v>
      </c>
      <c r="B1247" s="1">
        <v>44062</v>
      </c>
      <c r="C1247">
        <v>0</v>
      </c>
      <c r="D1247">
        <v>143</v>
      </c>
      <c r="F1247">
        <v>7</v>
      </c>
      <c r="G1247">
        <v>6307</v>
      </c>
    </row>
    <row r="1248" spans="1:7" x14ac:dyDescent="0.2">
      <c r="A1248" t="s">
        <v>23</v>
      </c>
      <c r="B1248" s="1">
        <v>44062</v>
      </c>
      <c r="C1248">
        <v>1</v>
      </c>
      <c r="D1248">
        <v>800</v>
      </c>
      <c r="E1248">
        <v>598.9</v>
      </c>
      <c r="F1248">
        <v>205</v>
      </c>
      <c r="G1248">
        <v>13467</v>
      </c>
    </row>
    <row r="1249" spans="1:7" x14ac:dyDescent="0.2">
      <c r="A1249" t="s">
        <v>24</v>
      </c>
      <c r="B1249" s="1">
        <v>44062</v>
      </c>
      <c r="C1249">
        <v>1</v>
      </c>
      <c r="D1249">
        <v>1396</v>
      </c>
      <c r="E1249">
        <v>1026.8</v>
      </c>
      <c r="F1249">
        <v>241</v>
      </c>
      <c r="G1249">
        <v>18277</v>
      </c>
    </row>
    <row r="1250" spans="1:7" x14ac:dyDescent="0.2">
      <c r="A1250" t="s">
        <v>1</v>
      </c>
      <c r="B1250" s="1">
        <v>44061</v>
      </c>
      <c r="C1250">
        <v>0</v>
      </c>
      <c r="D1250">
        <v>376</v>
      </c>
      <c r="E1250">
        <v>538.20000000000005</v>
      </c>
      <c r="F1250">
        <v>61</v>
      </c>
      <c r="G1250">
        <v>6701</v>
      </c>
    </row>
    <row r="1251" spans="1:7" x14ac:dyDescent="0.2">
      <c r="A1251" t="s">
        <v>2</v>
      </c>
      <c r="B1251" s="1">
        <v>44061</v>
      </c>
      <c r="C1251">
        <v>0</v>
      </c>
      <c r="D1251">
        <v>579</v>
      </c>
      <c r="E1251">
        <v>393.70000000000005</v>
      </c>
      <c r="F1251">
        <v>191</v>
      </c>
      <c r="G1251">
        <v>13393</v>
      </c>
    </row>
    <row r="1252" spans="1:7" x14ac:dyDescent="0.2">
      <c r="A1252" t="s">
        <v>3</v>
      </c>
      <c r="B1252" s="1">
        <v>44061</v>
      </c>
      <c r="C1252">
        <v>3</v>
      </c>
      <c r="D1252">
        <v>757</v>
      </c>
      <c r="E1252">
        <v>418.1</v>
      </c>
      <c r="F1252">
        <v>142</v>
      </c>
      <c r="G1252">
        <v>13880</v>
      </c>
    </row>
    <row r="1253" spans="1:7" x14ac:dyDescent="0.2">
      <c r="A1253" t="s">
        <v>4</v>
      </c>
      <c r="B1253" s="1">
        <v>44061</v>
      </c>
      <c r="C1253">
        <v>13</v>
      </c>
      <c r="D1253">
        <v>2375</v>
      </c>
      <c r="E1253">
        <v>647.30000000000007</v>
      </c>
      <c r="F1253">
        <v>541</v>
      </c>
      <c r="G1253">
        <v>32985</v>
      </c>
    </row>
    <row r="1254" spans="1:7" x14ac:dyDescent="0.2">
      <c r="A1254" t="s">
        <v>5</v>
      </c>
      <c r="B1254" s="1">
        <v>44061</v>
      </c>
      <c r="C1254">
        <v>0</v>
      </c>
      <c r="D1254">
        <v>829</v>
      </c>
      <c r="E1254">
        <v>439.20000000000005</v>
      </c>
      <c r="F1254">
        <v>153</v>
      </c>
      <c r="G1254">
        <v>18020</v>
      </c>
    </row>
    <row r="1255" spans="1:7" x14ac:dyDescent="0.2">
      <c r="A1255" t="s">
        <v>6</v>
      </c>
      <c r="B1255" s="1">
        <v>44061</v>
      </c>
      <c r="C1255">
        <v>0</v>
      </c>
      <c r="D1255">
        <v>74</v>
      </c>
      <c r="E1255">
        <v>101.80000000000001</v>
      </c>
      <c r="F1255">
        <v>43</v>
      </c>
      <c r="G1255">
        <v>4624</v>
      </c>
    </row>
    <row r="1256" spans="1:7" x14ac:dyDescent="0.2">
      <c r="A1256" t="s">
        <v>7</v>
      </c>
      <c r="B1256" s="1">
        <v>44061</v>
      </c>
      <c r="C1256">
        <v>1</v>
      </c>
      <c r="D1256">
        <v>730</v>
      </c>
      <c r="E1256">
        <v>622.90000000000009</v>
      </c>
      <c r="F1256">
        <v>206</v>
      </c>
      <c r="G1256">
        <v>13540</v>
      </c>
    </row>
    <row r="1257" spans="1:7" x14ac:dyDescent="0.2">
      <c r="A1257" t="s">
        <v>8</v>
      </c>
      <c r="B1257" s="1">
        <v>44061</v>
      </c>
      <c r="C1257">
        <v>0</v>
      </c>
      <c r="D1257">
        <v>818</v>
      </c>
      <c r="E1257">
        <v>854.80000000000007</v>
      </c>
      <c r="F1257">
        <v>146</v>
      </c>
      <c r="G1257">
        <v>12631</v>
      </c>
    </row>
    <row r="1258" spans="1:7" x14ac:dyDescent="0.2">
      <c r="A1258" t="s">
        <v>9</v>
      </c>
      <c r="B1258" s="1">
        <v>44061</v>
      </c>
      <c r="C1258">
        <v>1</v>
      </c>
      <c r="D1258">
        <v>764</v>
      </c>
      <c r="E1258">
        <v>489.40000000000003</v>
      </c>
      <c r="F1258">
        <v>190</v>
      </c>
      <c r="G1258">
        <v>14654</v>
      </c>
    </row>
    <row r="1259" spans="1:7" x14ac:dyDescent="0.2">
      <c r="A1259" t="s">
        <v>10</v>
      </c>
      <c r="B1259" s="1">
        <v>44061</v>
      </c>
      <c r="C1259">
        <v>2</v>
      </c>
      <c r="D1259">
        <v>609</v>
      </c>
      <c r="E1259">
        <v>488.90000000000003</v>
      </c>
      <c r="F1259">
        <v>138</v>
      </c>
      <c r="G1259">
        <v>12617</v>
      </c>
    </row>
    <row r="1260" spans="1:7" x14ac:dyDescent="0.2">
      <c r="A1260" t="s">
        <v>11</v>
      </c>
      <c r="B1260" s="1">
        <v>44061</v>
      </c>
      <c r="C1260">
        <v>1</v>
      </c>
      <c r="D1260">
        <v>466</v>
      </c>
      <c r="E1260">
        <v>665.30000000000007</v>
      </c>
      <c r="F1260">
        <v>79</v>
      </c>
      <c r="G1260">
        <v>7889</v>
      </c>
    </row>
    <row r="1261" spans="1:7" x14ac:dyDescent="0.2">
      <c r="A1261" t="s">
        <v>12</v>
      </c>
      <c r="B1261" s="1">
        <v>44061</v>
      </c>
      <c r="C1261">
        <v>2</v>
      </c>
      <c r="D1261">
        <v>582</v>
      </c>
      <c r="E1261">
        <v>964.80000000000007</v>
      </c>
      <c r="F1261">
        <v>88</v>
      </c>
      <c r="G1261">
        <v>6985</v>
      </c>
    </row>
    <row r="1262" spans="1:7" x14ac:dyDescent="0.2">
      <c r="A1262" t="s">
        <v>13</v>
      </c>
      <c r="B1262" s="1">
        <v>44061</v>
      </c>
      <c r="C1262">
        <v>0</v>
      </c>
      <c r="D1262">
        <v>387</v>
      </c>
      <c r="E1262">
        <v>409.1</v>
      </c>
      <c r="F1262">
        <v>51</v>
      </c>
      <c r="G1262">
        <v>7240</v>
      </c>
    </row>
    <row r="1263" spans="1:7" x14ac:dyDescent="0.2">
      <c r="A1263" t="s">
        <v>14</v>
      </c>
      <c r="B1263" s="1">
        <v>44061</v>
      </c>
      <c r="C1263">
        <v>2</v>
      </c>
      <c r="D1263">
        <v>681</v>
      </c>
      <c r="E1263">
        <v>475.20000000000005</v>
      </c>
      <c r="F1263">
        <v>127</v>
      </c>
      <c r="G1263">
        <v>12870</v>
      </c>
    </row>
    <row r="1264" spans="1:7" x14ac:dyDescent="0.2">
      <c r="A1264" t="s">
        <v>15</v>
      </c>
      <c r="B1264" s="1">
        <v>44061</v>
      </c>
      <c r="C1264">
        <v>2</v>
      </c>
      <c r="D1264">
        <v>895</v>
      </c>
      <c r="E1264">
        <v>578.6</v>
      </c>
      <c r="F1264">
        <v>128</v>
      </c>
      <c r="G1264">
        <v>12806</v>
      </c>
    </row>
    <row r="1265" spans="1:7" x14ac:dyDescent="0.2">
      <c r="A1265" t="s">
        <v>16</v>
      </c>
      <c r="B1265" s="1">
        <v>44061</v>
      </c>
      <c r="C1265">
        <v>0</v>
      </c>
      <c r="D1265">
        <v>138</v>
      </c>
      <c r="F1265">
        <v>19</v>
      </c>
      <c r="G1265">
        <v>1884</v>
      </c>
    </row>
    <row r="1266" spans="1:7" x14ac:dyDescent="0.2">
      <c r="A1266" t="s">
        <v>17</v>
      </c>
      <c r="B1266" s="1">
        <v>44061</v>
      </c>
      <c r="C1266">
        <v>0</v>
      </c>
      <c r="D1266">
        <v>306</v>
      </c>
      <c r="E1266">
        <v>243.20000000000002</v>
      </c>
      <c r="F1266">
        <v>186</v>
      </c>
      <c r="G1266">
        <v>10584</v>
      </c>
    </row>
    <row r="1267" spans="1:7" x14ac:dyDescent="0.2">
      <c r="A1267" t="s">
        <v>18</v>
      </c>
      <c r="B1267" s="1">
        <v>44061</v>
      </c>
      <c r="C1267">
        <v>3</v>
      </c>
      <c r="D1267">
        <v>368</v>
      </c>
      <c r="E1267">
        <v>277.90000000000003</v>
      </c>
      <c r="F1267">
        <v>85</v>
      </c>
      <c r="G1267">
        <v>9743</v>
      </c>
    </row>
    <row r="1268" spans="1:7" x14ac:dyDescent="0.2">
      <c r="A1268" t="s">
        <v>19</v>
      </c>
      <c r="B1268" s="1">
        <v>44061</v>
      </c>
      <c r="C1268">
        <v>0</v>
      </c>
      <c r="D1268">
        <v>1894</v>
      </c>
      <c r="E1268">
        <v>785</v>
      </c>
      <c r="F1268">
        <v>322</v>
      </c>
      <c r="G1268">
        <v>23058</v>
      </c>
    </row>
    <row r="1269" spans="1:7" x14ac:dyDescent="0.2">
      <c r="A1269" t="s">
        <v>20</v>
      </c>
      <c r="B1269" s="1">
        <v>44061</v>
      </c>
      <c r="C1269">
        <v>3</v>
      </c>
      <c r="D1269">
        <v>1348</v>
      </c>
      <c r="E1269">
        <v>545.80000000000007</v>
      </c>
      <c r="F1269">
        <v>232</v>
      </c>
      <c r="G1269">
        <v>21233</v>
      </c>
    </row>
    <row r="1270" spans="1:7" x14ac:dyDescent="0.2">
      <c r="A1270" t="s">
        <v>21</v>
      </c>
      <c r="B1270" s="1">
        <v>44061</v>
      </c>
      <c r="C1270">
        <v>1</v>
      </c>
      <c r="D1270">
        <v>363</v>
      </c>
      <c r="E1270">
        <v>386.3</v>
      </c>
      <c r="F1270">
        <v>61</v>
      </c>
      <c r="G1270">
        <v>7358</v>
      </c>
    </row>
    <row r="1271" spans="1:7" x14ac:dyDescent="0.2">
      <c r="A1271" t="s">
        <v>22</v>
      </c>
      <c r="B1271" s="1">
        <v>44061</v>
      </c>
      <c r="C1271">
        <v>1</v>
      </c>
      <c r="D1271">
        <v>143</v>
      </c>
      <c r="F1271">
        <v>27</v>
      </c>
      <c r="G1271">
        <v>6300</v>
      </c>
    </row>
    <row r="1272" spans="1:7" x14ac:dyDescent="0.2">
      <c r="A1272" t="s">
        <v>23</v>
      </c>
      <c r="B1272" s="1">
        <v>44061</v>
      </c>
      <c r="C1272">
        <v>0</v>
      </c>
      <c r="D1272">
        <v>799</v>
      </c>
      <c r="E1272">
        <v>598.1</v>
      </c>
      <c r="F1272">
        <v>192</v>
      </c>
      <c r="G1272">
        <v>13262</v>
      </c>
    </row>
    <row r="1273" spans="1:7" x14ac:dyDescent="0.2">
      <c r="A1273" t="s">
        <v>24</v>
      </c>
      <c r="B1273" s="1">
        <v>44061</v>
      </c>
      <c r="C1273">
        <v>3</v>
      </c>
      <c r="D1273">
        <v>1395</v>
      </c>
      <c r="E1273">
        <v>1026.1000000000001</v>
      </c>
      <c r="F1273">
        <v>155</v>
      </c>
      <c r="G1273">
        <v>18036</v>
      </c>
    </row>
    <row r="1274" spans="1:7" x14ac:dyDescent="0.2">
      <c r="A1274" t="s">
        <v>1</v>
      </c>
      <c r="B1274" s="1">
        <v>44060</v>
      </c>
      <c r="C1274">
        <v>0</v>
      </c>
      <c r="D1274">
        <v>376</v>
      </c>
      <c r="E1274">
        <v>538.20000000000005</v>
      </c>
      <c r="F1274">
        <v>51</v>
      </c>
      <c r="G1274">
        <v>6640</v>
      </c>
    </row>
    <row r="1275" spans="1:7" x14ac:dyDescent="0.2">
      <c r="A1275" t="s">
        <v>2</v>
      </c>
      <c r="B1275" s="1">
        <v>44060</v>
      </c>
      <c r="C1275">
        <v>1</v>
      </c>
      <c r="D1275">
        <v>579</v>
      </c>
      <c r="E1275">
        <v>393.70000000000005</v>
      </c>
      <c r="F1275">
        <v>180</v>
      </c>
      <c r="G1275">
        <v>13202</v>
      </c>
    </row>
    <row r="1276" spans="1:7" x14ac:dyDescent="0.2">
      <c r="A1276" t="s">
        <v>3</v>
      </c>
      <c r="B1276" s="1">
        <v>44060</v>
      </c>
      <c r="C1276">
        <v>1</v>
      </c>
      <c r="D1276">
        <v>754</v>
      </c>
      <c r="E1276">
        <v>416.40000000000003</v>
      </c>
      <c r="F1276">
        <v>178</v>
      </c>
      <c r="G1276">
        <v>13738</v>
      </c>
    </row>
    <row r="1277" spans="1:7" x14ac:dyDescent="0.2">
      <c r="A1277" t="s">
        <v>4</v>
      </c>
      <c r="B1277" s="1">
        <v>44060</v>
      </c>
      <c r="C1277">
        <v>3</v>
      </c>
      <c r="D1277">
        <v>2362</v>
      </c>
      <c r="E1277">
        <v>643.80000000000007</v>
      </c>
      <c r="F1277">
        <v>462</v>
      </c>
      <c r="G1277">
        <v>32444</v>
      </c>
    </row>
    <row r="1278" spans="1:7" x14ac:dyDescent="0.2">
      <c r="A1278" t="s">
        <v>5</v>
      </c>
      <c r="B1278" s="1">
        <v>44060</v>
      </c>
      <c r="C1278">
        <v>0</v>
      </c>
      <c r="D1278">
        <v>829</v>
      </c>
      <c r="E1278">
        <v>439.20000000000005</v>
      </c>
      <c r="F1278">
        <v>155</v>
      </c>
      <c r="G1278">
        <v>17867</v>
      </c>
    </row>
    <row r="1279" spans="1:7" x14ac:dyDescent="0.2">
      <c r="A1279" t="s">
        <v>6</v>
      </c>
      <c r="B1279" s="1">
        <v>44060</v>
      </c>
      <c r="C1279">
        <v>0</v>
      </c>
      <c r="D1279">
        <v>74</v>
      </c>
      <c r="E1279">
        <v>101.80000000000001</v>
      </c>
      <c r="F1279">
        <v>54</v>
      </c>
      <c r="G1279">
        <v>4581</v>
      </c>
    </row>
    <row r="1280" spans="1:7" x14ac:dyDescent="0.2">
      <c r="A1280" t="s">
        <v>7</v>
      </c>
      <c r="B1280" s="1">
        <v>44060</v>
      </c>
      <c r="C1280">
        <v>0</v>
      </c>
      <c r="D1280">
        <v>729</v>
      </c>
      <c r="E1280">
        <v>622</v>
      </c>
      <c r="F1280">
        <v>178</v>
      </c>
      <c r="G1280">
        <v>13334</v>
      </c>
    </row>
    <row r="1281" spans="1:7" x14ac:dyDescent="0.2">
      <c r="A1281" t="s">
        <v>8</v>
      </c>
      <c r="B1281" s="1">
        <v>44060</v>
      </c>
      <c r="C1281">
        <v>3</v>
      </c>
      <c r="D1281">
        <v>818</v>
      </c>
      <c r="E1281">
        <v>854.80000000000007</v>
      </c>
      <c r="F1281">
        <v>177</v>
      </c>
      <c r="G1281">
        <v>12485</v>
      </c>
    </row>
    <row r="1282" spans="1:7" x14ac:dyDescent="0.2">
      <c r="A1282" t="s">
        <v>9</v>
      </c>
      <c r="B1282" s="1">
        <v>44060</v>
      </c>
      <c r="C1282">
        <v>2</v>
      </c>
      <c r="D1282">
        <v>763</v>
      </c>
      <c r="E1282">
        <v>488.8</v>
      </c>
      <c r="F1282">
        <v>220</v>
      </c>
      <c r="G1282">
        <v>14464</v>
      </c>
    </row>
    <row r="1283" spans="1:7" x14ac:dyDescent="0.2">
      <c r="A1283" t="s">
        <v>10</v>
      </c>
      <c r="B1283" s="1">
        <v>44060</v>
      </c>
      <c r="C1283">
        <v>0</v>
      </c>
      <c r="D1283">
        <v>607</v>
      </c>
      <c r="E1283">
        <v>487.3</v>
      </c>
      <c r="F1283">
        <v>209</v>
      </c>
      <c r="G1283">
        <v>12479</v>
      </c>
    </row>
    <row r="1284" spans="1:7" x14ac:dyDescent="0.2">
      <c r="A1284" t="s">
        <v>11</v>
      </c>
      <c r="B1284" s="1">
        <v>44060</v>
      </c>
      <c r="C1284">
        <v>0</v>
      </c>
      <c r="D1284">
        <v>465</v>
      </c>
      <c r="E1284">
        <v>663.90000000000009</v>
      </c>
      <c r="F1284">
        <v>104</v>
      </c>
      <c r="G1284">
        <v>7810</v>
      </c>
    </row>
    <row r="1285" spans="1:7" x14ac:dyDescent="0.2">
      <c r="A1285" t="s">
        <v>12</v>
      </c>
      <c r="B1285" s="1">
        <v>44060</v>
      </c>
      <c r="C1285">
        <v>0</v>
      </c>
      <c r="D1285">
        <v>580</v>
      </c>
      <c r="E1285">
        <v>961.40000000000009</v>
      </c>
      <c r="F1285">
        <v>63</v>
      </c>
      <c r="G1285">
        <v>6897</v>
      </c>
    </row>
    <row r="1286" spans="1:7" x14ac:dyDescent="0.2">
      <c r="A1286" t="s">
        <v>13</v>
      </c>
      <c r="B1286" s="1">
        <v>44060</v>
      </c>
      <c r="C1286">
        <v>0</v>
      </c>
      <c r="D1286">
        <v>387</v>
      </c>
      <c r="E1286">
        <v>409.1</v>
      </c>
      <c r="F1286">
        <v>104</v>
      </c>
      <c r="G1286">
        <v>7189</v>
      </c>
    </row>
    <row r="1287" spans="1:7" x14ac:dyDescent="0.2">
      <c r="A1287" t="s">
        <v>14</v>
      </c>
      <c r="B1287" s="1">
        <v>44060</v>
      </c>
      <c r="C1287">
        <v>1</v>
      </c>
      <c r="D1287">
        <v>679</v>
      </c>
      <c r="E1287">
        <v>473.8</v>
      </c>
      <c r="F1287">
        <v>140</v>
      </c>
      <c r="G1287">
        <v>12743</v>
      </c>
    </row>
    <row r="1288" spans="1:7" x14ac:dyDescent="0.2">
      <c r="A1288" t="s">
        <v>15</v>
      </c>
      <c r="B1288" s="1">
        <v>44060</v>
      </c>
      <c r="C1288">
        <v>0</v>
      </c>
      <c r="D1288">
        <v>893</v>
      </c>
      <c r="E1288">
        <v>577.30000000000007</v>
      </c>
      <c r="F1288">
        <v>146</v>
      </c>
      <c r="G1288">
        <v>12678</v>
      </c>
    </row>
    <row r="1289" spans="1:7" x14ac:dyDescent="0.2">
      <c r="A1289" t="s">
        <v>16</v>
      </c>
      <c r="B1289" s="1">
        <v>44060</v>
      </c>
      <c r="C1289">
        <v>0</v>
      </c>
      <c r="D1289">
        <v>138</v>
      </c>
      <c r="F1289">
        <v>17</v>
      </c>
      <c r="G1289">
        <v>1865</v>
      </c>
    </row>
    <row r="1290" spans="1:7" x14ac:dyDescent="0.2">
      <c r="A1290" t="s">
        <v>17</v>
      </c>
      <c r="B1290" s="1">
        <v>44060</v>
      </c>
      <c r="C1290">
        <v>1</v>
      </c>
      <c r="D1290">
        <v>306</v>
      </c>
      <c r="E1290">
        <v>243.20000000000002</v>
      </c>
      <c r="F1290">
        <v>107</v>
      </c>
      <c r="G1290">
        <v>10398</v>
      </c>
    </row>
    <row r="1291" spans="1:7" x14ac:dyDescent="0.2">
      <c r="A1291" t="s">
        <v>18</v>
      </c>
      <c r="B1291" s="1">
        <v>44060</v>
      </c>
      <c r="C1291">
        <v>1</v>
      </c>
      <c r="D1291">
        <v>365</v>
      </c>
      <c r="E1291">
        <v>275.60000000000002</v>
      </c>
      <c r="F1291">
        <v>201</v>
      </c>
      <c r="G1291">
        <v>9658</v>
      </c>
    </row>
    <row r="1292" spans="1:7" x14ac:dyDescent="0.2">
      <c r="A1292" t="s">
        <v>19</v>
      </c>
      <c r="B1292" s="1">
        <v>44060</v>
      </c>
      <c r="C1292">
        <v>3</v>
      </c>
      <c r="D1292">
        <v>1894</v>
      </c>
      <c r="E1292">
        <v>785</v>
      </c>
      <c r="F1292">
        <v>268</v>
      </c>
      <c r="G1292">
        <v>22736</v>
      </c>
    </row>
    <row r="1293" spans="1:7" x14ac:dyDescent="0.2">
      <c r="A1293" t="s">
        <v>20</v>
      </c>
      <c r="B1293" s="1">
        <v>44060</v>
      </c>
      <c r="C1293">
        <v>2</v>
      </c>
      <c r="D1293">
        <v>1345</v>
      </c>
      <c r="E1293">
        <v>544.5</v>
      </c>
      <c r="F1293">
        <v>276</v>
      </c>
      <c r="G1293">
        <v>21001</v>
      </c>
    </row>
    <row r="1294" spans="1:7" x14ac:dyDescent="0.2">
      <c r="A1294" t="s">
        <v>21</v>
      </c>
      <c r="B1294" s="1">
        <v>44060</v>
      </c>
      <c r="C1294">
        <v>0</v>
      </c>
      <c r="D1294">
        <v>362</v>
      </c>
      <c r="E1294">
        <v>385.3</v>
      </c>
      <c r="F1294">
        <v>86</v>
      </c>
      <c r="G1294">
        <v>7297</v>
      </c>
    </row>
    <row r="1295" spans="1:7" x14ac:dyDescent="0.2">
      <c r="A1295" t="s">
        <v>22</v>
      </c>
      <c r="B1295" s="1">
        <v>44060</v>
      </c>
      <c r="C1295">
        <v>0</v>
      </c>
      <c r="D1295">
        <v>142</v>
      </c>
      <c r="F1295">
        <v>15</v>
      </c>
      <c r="G1295">
        <v>6273</v>
      </c>
    </row>
    <row r="1296" spans="1:7" x14ac:dyDescent="0.2">
      <c r="A1296" t="s">
        <v>23</v>
      </c>
      <c r="B1296" s="1">
        <v>44060</v>
      </c>
      <c r="C1296">
        <v>0</v>
      </c>
      <c r="D1296">
        <v>799</v>
      </c>
      <c r="E1296">
        <v>598.1</v>
      </c>
      <c r="F1296">
        <v>216</v>
      </c>
      <c r="G1296">
        <v>13070</v>
      </c>
    </row>
    <row r="1297" spans="1:7" x14ac:dyDescent="0.2">
      <c r="A1297" t="s">
        <v>24</v>
      </c>
      <c r="B1297" s="1">
        <v>44060</v>
      </c>
      <c r="C1297">
        <v>1</v>
      </c>
      <c r="D1297">
        <v>1392</v>
      </c>
      <c r="E1297">
        <v>1023.9000000000001</v>
      </c>
      <c r="F1297">
        <v>209</v>
      </c>
      <c r="G1297">
        <v>17881</v>
      </c>
    </row>
    <row r="1298" spans="1:7" x14ac:dyDescent="0.2">
      <c r="A1298" t="s">
        <v>1</v>
      </c>
      <c r="B1298" s="1">
        <v>44059</v>
      </c>
      <c r="C1298">
        <v>0</v>
      </c>
      <c r="D1298">
        <v>376</v>
      </c>
      <c r="E1298">
        <v>538.20000000000005</v>
      </c>
      <c r="F1298">
        <v>36</v>
      </c>
      <c r="G1298">
        <v>6589</v>
      </c>
    </row>
    <row r="1299" spans="1:7" x14ac:dyDescent="0.2">
      <c r="A1299" t="s">
        <v>2</v>
      </c>
      <c r="B1299" s="1">
        <v>44059</v>
      </c>
      <c r="C1299">
        <v>0</v>
      </c>
      <c r="D1299">
        <v>578</v>
      </c>
      <c r="E1299">
        <v>393.1</v>
      </c>
      <c r="F1299">
        <v>61</v>
      </c>
      <c r="G1299">
        <v>13022</v>
      </c>
    </row>
    <row r="1300" spans="1:7" x14ac:dyDescent="0.2">
      <c r="A1300" t="s">
        <v>3</v>
      </c>
      <c r="B1300" s="1">
        <v>44059</v>
      </c>
      <c r="C1300">
        <v>2</v>
      </c>
      <c r="D1300">
        <v>753</v>
      </c>
      <c r="E1300">
        <v>415.8</v>
      </c>
      <c r="F1300">
        <v>66</v>
      </c>
      <c r="G1300">
        <v>13560</v>
      </c>
    </row>
    <row r="1301" spans="1:7" x14ac:dyDescent="0.2">
      <c r="A1301" t="s">
        <v>4</v>
      </c>
      <c r="B1301" s="1">
        <v>44059</v>
      </c>
      <c r="C1301">
        <v>7</v>
      </c>
      <c r="D1301">
        <v>2359</v>
      </c>
      <c r="E1301">
        <v>642.90000000000009</v>
      </c>
      <c r="F1301">
        <v>245</v>
      </c>
      <c r="G1301">
        <v>31982</v>
      </c>
    </row>
    <row r="1302" spans="1:7" x14ac:dyDescent="0.2">
      <c r="A1302" t="s">
        <v>5</v>
      </c>
      <c r="B1302" s="1">
        <v>44059</v>
      </c>
      <c r="C1302">
        <v>0</v>
      </c>
      <c r="D1302">
        <v>829</v>
      </c>
      <c r="E1302">
        <v>439.20000000000005</v>
      </c>
      <c r="F1302">
        <v>43</v>
      </c>
      <c r="G1302">
        <v>17712</v>
      </c>
    </row>
    <row r="1303" spans="1:7" x14ac:dyDescent="0.2">
      <c r="A1303" t="s">
        <v>6</v>
      </c>
      <c r="B1303" s="1">
        <v>44059</v>
      </c>
      <c r="C1303">
        <v>0</v>
      </c>
      <c r="D1303">
        <v>74</v>
      </c>
      <c r="E1303">
        <v>101.80000000000001</v>
      </c>
      <c r="F1303">
        <v>19</v>
      </c>
      <c r="G1303">
        <v>4527</v>
      </c>
    </row>
    <row r="1304" spans="1:7" x14ac:dyDescent="0.2">
      <c r="A1304" t="s">
        <v>7</v>
      </c>
      <c r="B1304" s="1">
        <v>44059</v>
      </c>
      <c r="C1304">
        <v>1</v>
      </c>
      <c r="D1304">
        <v>729</v>
      </c>
      <c r="E1304">
        <v>622</v>
      </c>
      <c r="F1304">
        <v>68</v>
      </c>
      <c r="G1304">
        <v>13156</v>
      </c>
    </row>
    <row r="1305" spans="1:7" x14ac:dyDescent="0.2">
      <c r="A1305" t="s">
        <v>8</v>
      </c>
      <c r="B1305" s="1">
        <v>44059</v>
      </c>
      <c r="C1305">
        <v>0</v>
      </c>
      <c r="D1305">
        <v>815</v>
      </c>
      <c r="E1305">
        <v>851.7</v>
      </c>
      <c r="F1305">
        <v>65</v>
      </c>
      <c r="G1305">
        <v>12308</v>
      </c>
    </row>
    <row r="1306" spans="1:7" x14ac:dyDescent="0.2">
      <c r="A1306" t="s">
        <v>9</v>
      </c>
      <c r="B1306" s="1">
        <v>44059</v>
      </c>
      <c r="C1306">
        <v>1</v>
      </c>
      <c r="D1306">
        <v>761</v>
      </c>
      <c r="E1306">
        <v>487.5</v>
      </c>
      <c r="F1306">
        <v>140</v>
      </c>
      <c r="G1306">
        <v>14244</v>
      </c>
    </row>
    <row r="1307" spans="1:7" x14ac:dyDescent="0.2">
      <c r="A1307" t="s">
        <v>10</v>
      </c>
      <c r="B1307" s="1">
        <v>44059</v>
      </c>
      <c r="C1307">
        <v>1</v>
      </c>
      <c r="D1307">
        <v>607</v>
      </c>
      <c r="E1307">
        <v>487.3</v>
      </c>
      <c r="F1307">
        <v>72</v>
      </c>
      <c r="G1307">
        <v>12270</v>
      </c>
    </row>
    <row r="1308" spans="1:7" x14ac:dyDescent="0.2">
      <c r="A1308" t="s">
        <v>11</v>
      </c>
      <c r="B1308" s="1">
        <v>44059</v>
      </c>
      <c r="C1308">
        <v>0</v>
      </c>
      <c r="D1308">
        <v>465</v>
      </c>
      <c r="E1308">
        <v>663.90000000000009</v>
      </c>
      <c r="F1308">
        <v>35</v>
      </c>
      <c r="G1308">
        <v>7706</v>
      </c>
    </row>
    <row r="1309" spans="1:7" x14ac:dyDescent="0.2">
      <c r="A1309" t="s">
        <v>12</v>
      </c>
      <c r="B1309" s="1">
        <v>44059</v>
      </c>
      <c r="C1309">
        <v>0</v>
      </c>
      <c r="D1309">
        <v>580</v>
      </c>
      <c r="E1309">
        <v>961.40000000000009</v>
      </c>
      <c r="F1309">
        <v>32</v>
      </c>
      <c r="G1309">
        <v>6834</v>
      </c>
    </row>
    <row r="1310" spans="1:7" x14ac:dyDescent="0.2">
      <c r="A1310" t="s">
        <v>13</v>
      </c>
      <c r="B1310" s="1">
        <v>44059</v>
      </c>
      <c r="C1310">
        <v>0</v>
      </c>
      <c r="D1310">
        <v>387</v>
      </c>
      <c r="E1310">
        <v>409.1</v>
      </c>
      <c r="F1310">
        <v>38</v>
      </c>
      <c r="G1310">
        <v>7085</v>
      </c>
    </row>
    <row r="1311" spans="1:7" x14ac:dyDescent="0.2">
      <c r="A1311" t="s">
        <v>14</v>
      </c>
      <c r="B1311" s="1">
        <v>44059</v>
      </c>
      <c r="C1311">
        <v>0</v>
      </c>
      <c r="D1311">
        <v>678</v>
      </c>
      <c r="E1311">
        <v>473.1</v>
      </c>
      <c r="F1311">
        <v>39</v>
      </c>
      <c r="G1311">
        <v>12603</v>
      </c>
    </row>
    <row r="1312" spans="1:7" x14ac:dyDescent="0.2">
      <c r="A1312" t="s">
        <v>15</v>
      </c>
      <c r="B1312" s="1">
        <v>44059</v>
      </c>
      <c r="C1312">
        <v>2</v>
      </c>
      <c r="D1312">
        <v>893</v>
      </c>
      <c r="E1312">
        <v>577.30000000000007</v>
      </c>
      <c r="F1312">
        <v>74</v>
      </c>
      <c r="G1312">
        <v>12532</v>
      </c>
    </row>
    <row r="1313" spans="1:7" x14ac:dyDescent="0.2">
      <c r="A1313" t="s">
        <v>16</v>
      </c>
      <c r="B1313" s="1">
        <v>44059</v>
      </c>
      <c r="C1313">
        <v>0</v>
      </c>
      <c r="D1313">
        <v>138</v>
      </c>
      <c r="F1313">
        <v>16</v>
      </c>
      <c r="G1313">
        <v>1848</v>
      </c>
    </row>
    <row r="1314" spans="1:7" x14ac:dyDescent="0.2">
      <c r="A1314" t="s">
        <v>17</v>
      </c>
      <c r="B1314" s="1">
        <v>44059</v>
      </c>
      <c r="C1314">
        <v>0</v>
      </c>
      <c r="D1314">
        <v>305</v>
      </c>
      <c r="E1314">
        <v>242.4</v>
      </c>
      <c r="F1314">
        <v>53</v>
      </c>
      <c r="G1314">
        <v>10291</v>
      </c>
    </row>
    <row r="1315" spans="1:7" x14ac:dyDescent="0.2">
      <c r="A1315" t="s">
        <v>18</v>
      </c>
      <c r="B1315" s="1">
        <v>44059</v>
      </c>
      <c r="C1315">
        <v>1</v>
      </c>
      <c r="D1315">
        <v>364</v>
      </c>
      <c r="E1315">
        <v>274.90000000000003</v>
      </c>
      <c r="F1315">
        <v>40</v>
      </c>
      <c r="G1315">
        <v>9457</v>
      </c>
    </row>
    <row r="1316" spans="1:7" x14ac:dyDescent="0.2">
      <c r="A1316" t="s">
        <v>19</v>
      </c>
      <c r="B1316" s="1">
        <v>44059</v>
      </c>
      <c r="C1316">
        <v>0</v>
      </c>
      <c r="D1316">
        <v>1891</v>
      </c>
      <c r="E1316">
        <v>783.80000000000007</v>
      </c>
      <c r="F1316">
        <v>116</v>
      </c>
      <c r="G1316">
        <v>22468</v>
      </c>
    </row>
    <row r="1317" spans="1:7" x14ac:dyDescent="0.2">
      <c r="A1317" t="s">
        <v>20</v>
      </c>
      <c r="B1317" s="1">
        <v>44059</v>
      </c>
      <c r="C1317">
        <v>0</v>
      </c>
      <c r="D1317">
        <v>1343</v>
      </c>
      <c r="E1317">
        <v>543.70000000000005</v>
      </c>
      <c r="F1317">
        <v>89</v>
      </c>
      <c r="G1317">
        <v>20725</v>
      </c>
    </row>
    <row r="1318" spans="1:7" x14ac:dyDescent="0.2">
      <c r="A1318" t="s">
        <v>21</v>
      </c>
      <c r="B1318" s="1">
        <v>44059</v>
      </c>
      <c r="C1318">
        <v>0</v>
      </c>
      <c r="D1318">
        <v>362</v>
      </c>
      <c r="E1318">
        <v>385.3</v>
      </c>
      <c r="F1318">
        <v>45</v>
      </c>
      <c r="G1318">
        <v>7211</v>
      </c>
    </row>
    <row r="1319" spans="1:7" x14ac:dyDescent="0.2">
      <c r="A1319" t="s">
        <v>22</v>
      </c>
      <c r="B1319" s="1">
        <v>44059</v>
      </c>
      <c r="C1319">
        <v>1</v>
      </c>
      <c r="D1319">
        <v>142</v>
      </c>
      <c r="F1319">
        <v>14</v>
      </c>
      <c r="G1319">
        <v>6258</v>
      </c>
    </row>
    <row r="1320" spans="1:7" x14ac:dyDescent="0.2">
      <c r="A1320" t="s">
        <v>23</v>
      </c>
      <c r="B1320" s="1">
        <v>44059</v>
      </c>
      <c r="C1320">
        <v>0</v>
      </c>
      <c r="D1320">
        <v>799</v>
      </c>
      <c r="E1320">
        <v>598.1</v>
      </c>
      <c r="F1320">
        <v>83</v>
      </c>
      <c r="G1320">
        <v>12854</v>
      </c>
    </row>
    <row r="1321" spans="1:7" x14ac:dyDescent="0.2">
      <c r="A1321" t="s">
        <v>24</v>
      </c>
      <c r="B1321" s="1">
        <v>44059</v>
      </c>
      <c r="C1321">
        <v>2</v>
      </c>
      <c r="D1321">
        <v>1391</v>
      </c>
      <c r="E1321">
        <v>1023.1</v>
      </c>
      <c r="F1321">
        <v>71</v>
      </c>
      <c r="G1321">
        <v>17672</v>
      </c>
    </row>
    <row r="1322" spans="1:7" x14ac:dyDescent="0.2">
      <c r="A1322" t="s">
        <v>1</v>
      </c>
      <c r="B1322" s="1">
        <v>44058</v>
      </c>
      <c r="C1322">
        <v>0</v>
      </c>
      <c r="D1322">
        <v>376</v>
      </c>
      <c r="E1322">
        <v>538.20000000000005</v>
      </c>
      <c r="F1322">
        <v>30</v>
      </c>
      <c r="G1322">
        <v>6553</v>
      </c>
    </row>
    <row r="1323" spans="1:7" x14ac:dyDescent="0.2">
      <c r="A1323" t="s">
        <v>2</v>
      </c>
      <c r="B1323" s="1">
        <v>44058</v>
      </c>
      <c r="C1323">
        <v>0</v>
      </c>
      <c r="D1323">
        <v>578</v>
      </c>
      <c r="E1323">
        <v>393.1</v>
      </c>
      <c r="F1323">
        <v>80</v>
      </c>
      <c r="G1323">
        <v>12961</v>
      </c>
    </row>
    <row r="1324" spans="1:7" x14ac:dyDescent="0.2">
      <c r="A1324" t="s">
        <v>3</v>
      </c>
      <c r="B1324" s="1">
        <v>44058</v>
      </c>
      <c r="C1324">
        <v>0</v>
      </c>
      <c r="D1324">
        <v>751</v>
      </c>
      <c r="E1324">
        <v>414.70000000000005</v>
      </c>
      <c r="F1324">
        <v>88</v>
      </c>
      <c r="G1324">
        <v>13494</v>
      </c>
    </row>
    <row r="1325" spans="1:7" x14ac:dyDescent="0.2">
      <c r="A1325" t="s">
        <v>4</v>
      </c>
      <c r="B1325" s="1">
        <v>44058</v>
      </c>
      <c r="C1325">
        <v>1</v>
      </c>
      <c r="D1325">
        <v>2352</v>
      </c>
      <c r="E1325">
        <v>641</v>
      </c>
      <c r="F1325">
        <v>233</v>
      </c>
      <c r="G1325">
        <v>31737</v>
      </c>
    </row>
    <row r="1326" spans="1:7" x14ac:dyDescent="0.2">
      <c r="A1326" t="s">
        <v>5</v>
      </c>
      <c r="B1326" s="1">
        <v>44058</v>
      </c>
      <c r="C1326">
        <v>0</v>
      </c>
      <c r="D1326">
        <v>829</v>
      </c>
      <c r="E1326">
        <v>439.20000000000005</v>
      </c>
      <c r="F1326">
        <v>95</v>
      </c>
      <c r="G1326">
        <v>17669</v>
      </c>
    </row>
    <row r="1327" spans="1:7" x14ac:dyDescent="0.2">
      <c r="A1327" t="s">
        <v>6</v>
      </c>
      <c r="B1327" s="1">
        <v>44058</v>
      </c>
      <c r="C1327">
        <v>0</v>
      </c>
      <c r="D1327">
        <v>74</v>
      </c>
      <c r="E1327">
        <v>101.80000000000001</v>
      </c>
      <c r="F1327">
        <v>24</v>
      </c>
      <c r="G1327">
        <v>4508</v>
      </c>
    </row>
    <row r="1328" spans="1:7" x14ac:dyDescent="0.2">
      <c r="A1328" t="s">
        <v>7</v>
      </c>
      <c r="B1328" s="1">
        <v>44058</v>
      </c>
      <c r="C1328">
        <v>0</v>
      </c>
      <c r="D1328">
        <v>728</v>
      </c>
      <c r="E1328">
        <v>621.1</v>
      </c>
      <c r="F1328">
        <v>67</v>
      </c>
      <c r="G1328">
        <v>13088</v>
      </c>
    </row>
    <row r="1329" spans="1:7" x14ac:dyDescent="0.2">
      <c r="A1329" t="s">
        <v>8</v>
      </c>
      <c r="B1329" s="1">
        <v>44058</v>
      </c>
      <c r="C1329">
        <v>2</v>
      </c>
      <c r="D1329">
        <v>815</v>
      </c>
      <c r="E1329">
        <v>851.7</v>
      </c>
      <c r="F1329">
        <v>72</v>
      </c>
      <c r="G1329">
        <v>12243</v>
      </c>
    </row>
    <row r="1330" spans="1:7" x14ac:dyDescent="0.2">
      <c r="A1330" t="s">
        <v>9</v>
      </c>
      <c r="B1330" s="1">
        <v>44058</v>
      </c>
      <c r="C1330">
        <v>0</v>
      </c>
      <c r="D1330">
        <v>760</v>
      </c>
      <c r="E1330">
        <v>486.90000000000003</v>
      </c>
      <c r="F1330">
        <v>131</v>
      </c>
      <c r="G1330">
        <v>14104</v>
      </c>
    </row>
    <row r="1331" spans="1:7" x14ac:dyDescent="0.2">
      <c r="A1331" t="s">
        <v>10</v>
      </c>
      <c r="B1331" s="1">
        <v>44058</v>
      </c>
      <c r="C1331">
        <v>0</v>
      </c>
      <c r="D1331">
        <v>606</v>
      </c>
      <c r="E1331">
        <v>486.5</v>
      </c>
      <c r="F1331">
        <v>88</v>
      </c>
      <c r="G1331">
        <v>12198</v>
      </c>
    </row>
    <row r="1332" spans="1:7" x14ac:dyDescent="0.2">
      <c r="A1332" t="s">
        <v>11</v>
      </c>
      <c r="B1332" s="1">
        <v>44058</v>
      </c>
      <c r="C1332">
        <v>0</v>
      </c>
      <c r="D1332">
        <v>465</v>
      </c>
      <c r="E1332">
        <v>663.90000000000009</v>
      </c>
      <c r="F1332">
        <v>27</v>
      </c>
      <c r="G1332">
        <v>7671</v>
      </c>
    </row>
    <row r="1333" spans="1:7" x14ac:dyDescent="0.2">
      <c r="A1333" t="s">
        <v>12</v>
      </c>
      <c r="B1333" s="1">
        <v>44058</v>
      </c>
      <c r="C1333">
        <v>0</v>
      </c>
      <c r="D1333">
        <v>580</v>
      </c>
      <c r="E1333">
        <v>961.40000000000009</v>
      </c>
      <c r="F1333">
        <v>21</v>
      </c>
      <c r="G1333">
        <v>6802</v>
      </c>
    </row>
    <row r="1334" spans="1:7" x14ac:dyDescent="0.2">
      <c r="A1334" t="s">
        <v>13</v>
      </c>
      <c r="B1334" s="1">
        <v>44058</v>
      </c>
      <c r="C1334">
        <v>0</v>
      </c>
      <c r="D1334">
        <v>387</v>
      </c>
      <c r="E1334">
        <v>409.1</v>
      </c>
      <c r="F1334">
        <v>31</v>
      </c>
      <c r="G1334">
        <v>7047</v>
      </c>
    </row>
    <row r="1335" spans="1:7" x14ac:dyDescent="0.2">
      <c r="A1335" t="s">
        <v>14</v>
      </c>
      <c r="B1335" s="1">
        <v>44058</v>
      </c>
      <c r="C1335">
        <v>1</v>
      </c>
      <c r="D1335">
        <v>678</v>
      </c>
      <c r="E1335">
        <v>473.1</v>
      </c>
      <c r="F1335">
        <v>75</v>
      </c>
      <c r="G1335">
        <v>12564</v>
      </c>
    </row>
    <row r="1336" spans="1:7" x14ac:dyDescent="0.2">
      <c r="A1336" t="s">
        <v>15</v>
      </c>
      <c r="B1336" s="1">
        <v>44058</v>
      </c>
      <c r="C1336">
        <v>0</v>
      </c>
      <c r="D1336">
        <v>891</v>
      </c>
      <c r="E1336">
        <v>576</v>
      </c>
      <c r="F1336">
        <v>76</v>
      </c>
      <c r="G1336">
        <v>12458</v>
      </c>
    </row>
    <row r="1337" spans="1:7" x14ac:dyDescent="0.2">
      <c r="A1337" t="s">
        <v>16</v>
      </c>
      <c r="B1337" s="1">
        <v>44058</v>
      </c>
      <c r="C1337">
        <v>0</v>
      </c>
      <c r="D1337">
        <v>138</v>
      </c>
      <c r="F1337">
        <v>17</v>
      </c>
      <c r="G1337">
        <v>1832</v>
      </c>
    </row>
    <row r="1338" spans="1:7" x14ac:dyDescent="0.2">
      <c r="A1338" t="s">
        <v>17</v>
      </c>
      <c r="B1338" s="1">
        <v>44058</v>
      </c>
      <c r="C1338">
        <v>1</v>
      </c>
      <c r="D1338">
        <v>305</v>
      </c>
      <c r="E1338">
        <v>242.4</v>
      </c>
      <c r="F1338">
        <v>57</v>
      </c>
      <c r="G1338">
        <v>10238</v>
      </c>
    </row>
    <row r="1339" spans="1:7" x14ac:dyDescent="0.2">
      <c r="A1339" t="s">
        <v>18</v>
      </c>
      <c r="B1339" s="1">
        <v>44058</v>
      </c>
      <c r="C1339">
        <v>0</v>
      </c>
      <c r="D1339">
        <v>363</v>
      </c>
      <c r="E1339">
        <v>274.10000000000002</v>
      </c>
      <c r="F1339">
        <v>54</v>
      </c>
      <c r="G1339">
        <v>9417</v>
      </c>
    </row>
    <row r="1340" spans="1:7" x14ac:dyDescent="0.2">
      <c r="A1340" t="s">
        <v>19</v>
      </c>
      <c r="B1340" s="1">
        <v>44058</v>
      </c>
      <c r="C1340">
        <v>1</v>
      </c>
      <c r="D1340">
        <v>1891</v>
      </c>
      <c r="E1340">
        <v>783.80000000000007</v>
      </c>
      <c r="F1340">
        <v>86</v>
      </c>
      <c r="G1340">
        <v>22352</v>
      </c>
    </row>
    <row r="1341" spans="1:7" x14ac:dyDescent="0.2">
      <c r="A1341" t="s">
        <v>20</v>
      </c>
      <c r="B1341" s="1">
        <v>44058</v>
      </c>
      <c r="C1341">
        <v>0</v>
      </c>
      <c r="D1341">
        <v>1343</v>
      </c>
      <c r="E1341">
        <v>543.70000000000005</v>
      </c>
      <c r="F1341">
        <v>109</v>
      </c>
      <c r="G1341">
        <v>20636</v>
      </c>
    </row>
    <row r="1342" spans="1:7" x14ac:dyDescent="0.2">
      <c r="A1342" t="s">
        <v>21</v>
      </c>
      <c r="B1342" s="1">
        <v>44058</v>
      </c>
      <c r="C1342">
        <v>0</v>
      </c>
      <c r="D1342">
        <v>362</v>
      </c>
      <c r="E1342">
        <v>385.3</v>
      </c>
      <c r="F1342">
        <v>40</v>
      </c>
      <c r="G1342">
        <v>7166</v>
      </c>
    </row>
    <row r="1343" spans="1:7" x14ac:dyDescent="0.2">
      <c r="A1343" t="s">
        <v>22</v>
      </c>
      <c r="B1343" s="1">
        <v>44058</v>
      </c>
      <c r="C1343">
        <v>0</v>
      </c>
      <c r="D1343">
        <v>141</v>
      </c>
      <c r="F1343">
        <v>21</v>
      </c>
      <c r="G1343">
        <v>6244</v>
      </c>
    </row>
    <row r="1344" spans="1:7" x14ac:dyDescent="0.2">
      <c r="A1344" t="s">
        <v>23</v>
      </c>
      <c r="B1344" s="1">
        <v>44058</v>
      </c>
      <c r="C1344">
        <v>0</v>
      </c>
      <c r="D1344">
        <v>799</v>
      </c>
      <c r="E1344">
        <v>598.1</v>
      </c>
      <c r="F1344">
        <v>109</v>
      </c>
      <c r="G1344">
        <v>12771</v>
      </c>
    </row>
    <row r="1345" spans="1:7" x14ac:dyDescent="0.2">
      <c r="A1345" t="s">
        <v>24</v>
      </c>
      <c r="B1345" s="1">
        <v>44058</v>
      </c>
      <c r="C1345">
        <v>4</v>
      </c>
      <c r="D1345">
        <v>1389</v>
      </c>
      <c r="E1345">
        <v>1021.6</v>
      </c>
      <c r="F1345">
        <v>124</v>
      </c>
      <c r="G1345">
        <v>17601</v>
      </c>
    </row>
    <row r="1346" spans="1:7" x14ac:dyDescent="0.2">
      <c r="A1346" t="s">
        <v>1</v>
      </c>
      <c r="B1346" s="1">
        <v>44057</v>
      </c>
      <c r="C1346">
        <v>0</v>
      </c>
      <c r="D1346">
        <v>376</v>
      </c>
      <c r="E1346">
        <v>538.20000000000005</v>
      </c>
      <c r="F1346">
        <v>66</v>
      </c>
      <c r="G1346">
        <v>6523</v>
      </c>
    </row>
    <row r="1347" spans="1:7" x14ac:dyDescent="0.2">
      <c r="A1347" t="s">
        <v>2</v>
      </c>
      <c r="B1347" s="1">
        <v>44057</v>
      </c>
      <c r="C1347">
        <v>0</v>
      </c>
      <c r="D1347">
        <v>578</v>
      </c>
      <c r="E1347">
        <v>393.1</v>
      </c>
      <c r="F1347">
        <v>229</v>
      </c>
      <c r="G1347">
        <v>12881</v>
      </c>
    </row>
    <row r="1348" spans="1:7" x14ac:dyDescent="0.2">
      <c r="A1348" t="s">
        <v>3</v>
      </c>
      <c r="B1348" s="1">
        <v>44057</v>
      </c>
      <c r="C1348">
        <v>1</v>
      </c>
      <c r="D1348">
        <v>751</v>
      </c>
      <c r="E1348">
        <v>414.70000000000005</v>
      </c>
      <c r="F1348">
        <v>164</v>
      </c>
      <c r="G1348">
        <v>13406</v>
      </c>
    </row>
    <row r="1349" spans="1:7" x14ac:dyDescent="0.2">
      <c r="A1349" t="s">
        <v>4</v>
      </c>
      <c r="B1349" s="1">
        <v>44057</v>
      </c>
      <c r="C1349">
        <v>2</v>
      </c>
      <c r="D1349">
        <v>2351</v>
      </c>
      <c r="E1349">
        <v>640.80000000000007</v>
      </c>
      <c r="F1349">
        <v>449</v>
      </c>
      <c r="G1349">
        <v>31504</v>
      </c>
    </row>
    <row r="1350" spans="1:7" x14ac:dyDescent="0.2">
      <c r="A1350" t="s">
        <v>5</v>
      </c>
      <c r="B1350" s="1">
        <v>44057</v>
      </c>
      <c r="C1350">
        <v>1</v>
      </c>
      <c r="D1350">
        <v>829</v>
      </c>
      <c r="E1350">
        <v>439.20000000000005</v>
      </c>
      <c r="F1350">
        <v>223</v>
      </c>
      <c r="G1350">
        <v>17574</v>
      </c>
    </row>
    <row r="1351" spans="1:7" x14ac:dyDescent="0.2">
      <c r="A1351" t="s">
        <v>6</v>
      </c>
      <c r="B1351" s="1">
        <v>44057</v>
      </c>
      <c r="C1351">
        <v>0</v>
      </c>
      <c r="D1351">
        <v>74</v>
      </c>
      <c r="E1351">
        <v>101.80000000000001</v>
      </c>
      <c r="F1351">
        <v>31</v>
      </c>
      <c r="G1351">
        <v>4484</v>
      </c>
    </row>
    <row r="1352" spans="1:7" x14ac:dyDescent="0.2">
      <c r="A1352" t="s">
        <v>7</v>
      </c>
      <c r="B1352" s="1">
        <v>44057</v>
      </c>
      <c r="C1352">
        <v>0</v>
      </c>
      <c r="D1352">
        <v>728</v>
      </c>
      <c r="E1352">
        <v>621.1</v>
      </c>
      <c r="F1352">
        <v>120</v>
      </c>
      <c r="G1352">
        <v>13021</v>
      </c>
    </row>
    <row r="1353" spans="1:7" x14ac:dyDescent="0.2">
      <c r="A1353" t="s">
        <v>8</v>
      </c>
      <c r="B1353" s="1">
        <v>44057</v>
      </c>
      <c r="C1353">
        <v>0</v>
      </c>
      <c r="D1353">
        <v>813</v>
      </c>
      <c r="E1353">
        <v>849.6</v>
      </c>
      <c r="F1353">
        <v>86</v>
      </c>
      <c r="G1353">
        <v>12171</v>
      </c>
    </row>
    <row r="1354" spans="1:7" x14ac:dyDescent="0.2">
      <c r="A1354" t="s">
        <v>9</v>
      </c>
      <c r="B1354" s="1">
        <v>44057</v>
      </c>
      <c r="C1354">
        <v>2</v>
      </c>
      <c r="D1354">
        <v>760</v>
      </c>
      <c r="E1354">
        <v>486.90000000000003</v>
      </c>
      <c r="F1354">
        <v>123</v>
      </c>
      <c r="G1354">
        <v>13973</v>
      </c>
    </row>
    <row r="1355" spans="1:7" x14ac:dyDescent="0.2">
      <c r="A1355" t="s">
        <v>10</v>
      </c>
      <c r="B1355" s="1">
        <v>44057</v>
      </c>
      <c r="C1355">
        <v>1</v>
      </c>
      <c r="D1355">
        <v>606</v>
      </c>
      <c r="E1355">
        <v>486.5</v>
      </c>
      <c r="F1355">
        <v>142</v>
      </c>
      <c r="G1355">
        <v>12110</v>
      </c>
    </row>
    <row r="1356" spans="1:7" x14ac:dyDescent="0.2">
      <c r="A1356" t="s">
        <v>11</v>
      </c>
      <c r="B1356" s="1">
        <v>44057</v>
      </c>
      <c r="C1356">
        <v>3</v>
      </c>
      <c r="D1356">
        <v>465</v>
      </c>
      <c r="E1356">
        <v>663.90000000000009</v>
      </c>
      <c r="F1356">
        <v>66</v>
      </c>
      <c r="G1356">
        <v>7644</v>
      </c>
    </row>
    <row r="1357" spans="1:7" x14ac:dyDescent="0.2">
      <c r="A1357" t="s">
        <v>12</v>
      </c>
      <c r="B1357" s="1">
        <v>44057</v>
      </c>
      <c r="C1357">
        <v>0</v>
      </c>
      <c r="D1357">
        <v>580</v>
      </c>
      <c r="E1357">
        <v>961.40000000000009</v>
      </c>
      <c r="F1357">
        <v>31</v>
      </c>
      <c r="G1357">
        <v>6781</v>
      </c>
    </row>
    <row r="1358" spans="1:7" x14ac:dyDescent="0.2">
      <c r="A1358" t="s">
        <v>13</v>
      </c>
      <c r="B1358" s="1">
        <v>44057</v>
      </c>
      <c r="C1358">
        <v>0</v>
      </c>
      <c r="D1358">
        <v>387</v>
      </c>
      <c r="E1358">
        <v>409.1</v>
      </c>
      <c r="F1358">
        <v>91</v>
      </c>
      <c r="G1358">
        <v>7016</v>
      </c>
    </row>
    <row r="1359" spans="1:7" x14ac:dyDescent="0.2">
      <c r="A1359" t="s">
        <v>14</v>
      </c>
      <c r="B1359" s="1">
        <v>44057</v>
      </c>
      <c r="C1359">
        <v>0</v>
      </c>
      <c r="D1359">
        <v>677</v>
      </c>
      <c r="E1359">
        <v>472.40000000000003</v>
      </c>
      <c r="F1359">
        <v>98</v>
      </c>
      <c r="G1359">
        <v>12489</v>
      </c>
    </row>
    <row r="1360" spans="1:7" x14ac:dyDescent="0.2">
      <c r="A1360" t="s">
        <v>15</v>
      </c>
      <c r="B1360" s="1">
        <v>44057</v>
      </c>
      <c r="C1360">
        <v>1</v>
      </c>
      <c r="D1360">
        <v>891</v>
      </c>
      <c r="E1360">
        <v>576</v>
      </c>
      <c r="F1360">
        <v>206</v>
      </c>
      <c r="G1360">
        <v>12382</v>
      </c>
    </row>
    <row r="1361" spans="1:7" x14ac:dyDescent="0.2">
      <c r="A1361" t="s">
        <v>16</v>
      </c>
      <c r="B1361" s="1">
        <v>44057</v>
      </c>
      <c r="C1361">
        <v>0</v>
      </c>
      <c r="D1361">
        <v>138</v>
      </c>
      <c r="F1361">
        <v>24</v>
      </c>
      <c r="G1361">
        <v>1815</v>
      </c>
    </row>
    <row r="1362" spans="1:7" x14ac:dyDescent="0.2">
      <c r="A1362" t="s">
        <v>17</v>
      </c>
      <c r="B1362" s="1">
        <v>44057</v>
      </c>
      <c r="C1362">
        <v>0</v>
      </c>
      <c r="D1362">
        <v>304</v>
      </c>
      <c r="E1362">
        <v>241.60000000000002</v>
      </c>
      <c r="F1362">
        <v>122</v>
      </c>
      <c r="G1362">
        <v>10181</v>
      </c>
    </row>
    <row r="1363" spans="1:7" x14ac:dyDescent="0.2">
      <c r="A1363" t="s">
        <v>18</v>
      </c>
      <c r="B1363" s="1">
        <v>44057</v>
      </c>
      <c r="C1363">
        <v>3</v>
      </c>
      <c r="D1363">
        <v>363</v>
      </c>
      <c r="E1363">
        <v>274.10000000000002</v>
      </c>
      <c r="F1363">
        <v>78</v>
      </c>
      <c r="G1363">
        <v>9363</v>
      </c>
    </row>
    <row r="1364" spans="1:7" x14ac:dyDescent="0.2">
      <c r="A1364" t="s">
        <v>19</v>
      </c>
      <c r="B1364" s="1">
        <v>44057</v>
      </c>
      <c r="C1364">
        <v>1</v>
      </c>
      <c r="D1364">
        <v>1890</v>
      </c>
      <c r="E1364">
        <v>783.40000000000009</v>
      </c>
      <c r="F1364">
        <v>282</v>
      </c>
      <c r="G1364">
        <v>22266</v>
      </c>
    </row>
    <row r="1365" spans="1:7" x14ac:dyDescent="0.2">
      <c r="A1365" t="s">
        <v>20</v>
      </c>
      <c r="B1365" s="1">
        <v>44057</v>
      </c>
      <c r="C1365">
        <v>0</v>
      </c>
      <c r="D1365">
        <v>1343</v>
      </c>
      <c r="E1365">
        <v>543.70000000000005</v>
      </c>
      <c r="F1365">
        <v>246</v>
      </c>
      <c r="G1365">
        <v>20527</v>
      </c>
    </row>
    <row r="1366" spans="1:7" x14ac:dyDescent="0.2">
      <c r="A1366" t="s">
        <v>21</v>
      </c>
      <c r="B1366" s="1">
        <v>44057</v>
      </c>
      <c r="C1366">
        <v>0</v>
      </c>
      <c r="D1366">
        <v>362</v>
      </c>
      <c r="E1366">
        <v>385.3</v>
      </c>
      <c r="F1366">
        <v>218</v>
      </c>
      <c r="G1366">
        <v>7126</v>
      </c>
    </row>
    <row r="1367" spans="1:7" x14ac:dyDescent="0.2">
      <c r="A1367" t="s">
        <v>22</v>
      </c>
      <c r="B1367" s="1">
        <v>44057</v>
      </c>
      <c r="C1367">
        <v>0</v>
      </c>
      <c r="D1367">
        <v>141</v>
      </c>
      <c r="F1367">
        <v>31</v>
      </c>
      <c r="G1367">
        <v>6223</v>
      </c>
    </row>
    <row r="1368" spans="1:7" x14ac:dyDescent="0.2">
      <c r="A1368" t="s">
        <v>23</v>
      </c>
      <c r="B1368" s="1">
        <v>44057</v>
      </c>
      <c r="C1368">
        <v>2</v>
      </c>
      <c r="D1368">
        <v>799</v>
      </c>
      <c r="E1368">
        <v>598.1</v>
      </c>
      <c r="F1368">
        <v>175</v>
      </c>
      <c r="G1368">
        <v>12662</v>
      </c>
    </row>
    <row r="1369" spans="1:7" x14ac:dyDescent="0.2">
      <c r="A1369" t="s">
        <v>24</v>
      </c>
      <c r="B1369" s="1">
        <v>44057</v>
      </c>
      <c r="C1369">
        <v>0</v>
      </c>
      <c r="D1369">
        <v>1385</v>
      </c>
      <c r="E1369">
        <v>1018.7</v>
      </c>
      <c r="F1369">
        <v>161</v>
      </c>
      <c r="G1369">
        <v>17477</v>
      </c>
    </row>
    <row r="1370" spans="1:7" x14ac:dyDescent="0.2">
      <c r="A1370" t="s">
        <v>1</v>
      </c>
      <c r="B1370" s="1">
        <v>44056</v>
      </c>
      <c r="C1370">
        <v>1</v>
      </c>
      <c r="D1370">
        <v>376</v>
      </c>
      <c r="E1370">
        <v>538.20000000000005</v>
      </c>
      <c r="F1370">
        <v>47</v>
      </c>
      <c r="G1370">
        <v>6457</v>
      </c>
    </row>
    <row r="1371" spans="1:7" x14ac:dyDescent="0.2">
      <c r="A1371" t="s">
        <v>2</v>
      </c>
      <c r="B1371" s="1">
        <v>44056</v>
      </c>
      <c r="C1371">
        <v>0</v>
      </c>
      <c r="D1371">
        <v>578</v>
      </c>
      <c r="E1371">
        <v>393.1</v>
      </c>
      <c r="F1371">
        <v>156</v>
      </c>
      <c r="G1371">
        <v>12652</v>
      </c>
    </row>
    <row r="1372" spans="1:7" x14ac:dyDescent="0.2">
      <c r="A1372" t="s">
        <v>3</v>
      </c>
      <c r="B1372" s="1">
        <v>44056</v>
      </c>
      <c r="C1372">
        <v>1</v>
      </c>
      <c r="D1372">
        <v>750</v>
      </c>
      <c r="E1372">
        <v>414.20000000000005</v>
      </c>
      <c r="F1372">
        <v>122</v>
      </c>
      <c r="G1372">
        <v>13242</v>
      </c>
    </row>
    <row r="1373" spans="1:7" x14ac:dyDescent="0.2">
      <c r="A1373" t="s">
        <v>4</v>
      </c>
      <c r="B1373" s="1">
        <v>44056</v>
      </c>
      <c r="C1373">
        <v>4</v>
      </c>
      <c r="D1373">
        <v>2349</v>
      </c>
      <c r="E1373">
        <v>640.20000000000005</v>
      </c>
      <c r="F1373">
        <v>436</v>
      </c>
      <c r="G1373">
        <v>31055</v>
      </c>
    </row>
    <row r="1374" spans="1:7" x14ac:dyDescent="0.2">
      <c r="A1374" t="s">
        <v>5</v>
      </c>
      <c r="B1374" s="1">
        <v>44056</v>
      </c>
      <c r="C1374">
        <v>1</v>
      </c>
      <c r="D1374">
        <v>828</v>
      </c>
      <c r="E1374">
        <v>438.6</v>
      </c>
      <c r="F1374">
        <v>130</v>
      </c>
      <c r="G1374">
        <v>17351</v>
      </c>
    </row>
    <row r="1375" spans="1:7" x14ac:dyDescent="0.2">
      <c r="A1375" t="s">
        <v>6</v>
      </c>
      <c r="B1375" s="1">
        <v>44056</v>
      </c>
      <c r="C1375">
        <v>0</v>
      </c>
      <c r="D1375">
        <v>74</v>
      </c>
      <c r="E1375">
        <v>101.80000000000001</v>
      </c>
      <c r="F1375">
        <v>45</v>
      </c>
      <c r="G1375">
        <v>4453</v>
      </c>
    </row>
    <row r="1376" spans="1:7" x14ac:dyDescent="0.2">
      <c r="A1376" t="s">
        <v>7</v>
      </c>
      <c r="B1376" s="1">
        <v>44056</v>
      </c>
      <c r="C1376">
        <v>0</v>
      </c>
      <c r="D1376">
        <v>728</v>
      </c>
      <c r="E1376">
        <v>621.1</v>
      </c>
      <c r="F1376">
        <v>172</v>
      </c>
      <c r="G1376">
        <v>12901</v>
      </c>
    </row>
    <row r="1377" spans="1:7" x14ac:dyDescent="0.2">
      <c r="A1377" t="s">
        <v>8</v>
      </c>
      <c r="B1377" s="1">
        <v>44056</v>
      </c>
      <c r="C1377">
        <v>0</v>
      </c>
      <c r="D1377">
        <v>813</v>
      </c>
      <c r="E1377">
        <v>849.6</v>
      </c>
      <c r="F1377">
        <v>190</v>
      </c>
      <c r="G1377">
        <v>12085</v>
      </c>
    </row>
    <row r="1378" spans="1:7" x14ac:dyDescent="0.2">
      <c r="A1378" t="s">
        <v>9</v>
      </c>
      <c r="B1378" s="1">
        <v>44056</v>
      </c>
      <c r="C1378">
        <v>1</v>
      </c>
      <c r="D1378">
        <v>758</v>
      </c>
      <c r="E1378">
        <v>485.6</v>
      </c>
      <c r="F1378">
        <v>154</v>
      </c>
      <c r="G1378">
        <v>13850</v>
      </c>
    </row>
    <row r="1379" spans="1:7" x14ac:dyDescent="0.2">
      <c r="A1379" t="s">
        <v>10</v>
      </c>
      <c r="B1379" s="1">
        <v>44056</v>
      </c>
      <c r="C1379">
        <v>1</v>
      </c>
      <c r="D1379">
        <v>605</v>
      </c>
      <c r="E1379">
        <v>485.70000000000005</v>
      </c>
      <c r="F1379">
        <v>106</v>
      </c>
      <c r="G1379">
        <v>11968</v>
      </c>
    </row>
    <row r="1380" spans="1:7" x14ac:dyDescent="0.2">
      <c r="A1380" t="s">
        <v>11</v>
      </c>
      <c r="B1380" s="1">
        <v>44056</v>
      </c>
      <c r="C1380">
        <v>1</v>
      </c>
      <c r="D1380">
        <v>462</v>
      </c>
      <c r="E1380">
        <v>659.6</v>
      </c>
      <c r="F1380">
        <v>50</v>
      </c>
      <c r="G1380">
        <v>7578</v>
      </c>
    </row>
    <row r="1381" spans="1:7" x14ac:dyDescent="0.2">
      <c r="A1381" t="s">
        <v>12</v>
      </c>
      <c r="B1381" s="1">
        <v>44056</v>
      </c>
      <c r="C1381">
        <v>0</v>
      </c>
      <c r="D1381">
        <v>580</v>
      </c>
      <c r="E1381">
        <v>961.40000000000009</v>
      </c>
      <c r="F1381">
        <v>115</v>
      </c>
      <c r="G1381">
        <v>6750</v>
      </c>
    </row>
    <row r="1382" spans="1:7" x14ac:dyDescent="0.2">
      <c r="A1382" t="s">
        <v>13</v>
      </c>
      <c r="B1382" s="1">
        <v>44056</v>
      </c>
      <c r="C1382">
        <v>1</v>
      </c>
      <c r="D1382">
        <v>387</v>
      </c>
      <c r="E1382">
        <v>409.1</v>
      </c>
      <c r="F1382">
        <v>82</v>
      </c>
      <c r="G1382">
        <v>6925</v>
      </c>
    </row>
    <row r="1383" spans="1:7" x14ac:dyDescent="0.2">
      <c r="A1383" t="s">
        <v>14</v>
      </c>
      <c r="B1383" s="1">
        <v>44056</v>
      </c>
      <c r="C1383">
        <v>0</v>
      </c>
      <c r="D1383">
        <v>677</v>
      </c>
      <c r="E1383">
        <v>472.40000000000003</v>
      </c>
      <c r="F1383">
        <v>87</v>
      </c>
      <c r="G1383">
        <v>12391</v>
      </c>
    </row>
    <row r="1384" spans="1:7" x14ac:dyDescent="0.2">
      <c r="A1384" t="s">
        <v>15</v>
      </c>
      <c r="B1384" s="1">
        <v>44056</v>
      </c>
      <c r="C1384">
        <v>0</v>
      </c>
      <c r="D1384">
        <v>890</v>
      </c>
      <c r="E1384">
        <v>575.4</v>
      </c>
      <c r="F1384">
        <v>227</v>
      </c>
      <c r="G1384">
        <v>12176</v>
      </c>
    </row>
    <row r="1385" spans="1:7" x14ac:dyDescent="0.2">
      <c r="A1385" t="s">
        <v>16</v>
      </c>
      <c r="B1385" s="1">
        <v>44056</v>
      </c>
      <c r="C1385">
        <v>0</v>
      </c>
      <c r="D1385">
        <v>138</v>
      </c>
      <c r="F1385">
        <v>24</v>
      </c>
      <c r="G1385">
        <v>1791</v>
      </c>
    </row>
    <row r="1386" spans="1:7" x14ac:dyDescent="0.2">
      <c r="A1386" t="s">
        <v>17</v>
      </c>
      <c r="B1386" s="1">
        <v>44056</v>
      </c>
      <c r="C1386">
        <v>0</v>
      </c>
      <c r="D1386">
        <v>304</v>
      </c>
      <c r="E1386">
        <v>241.60000000000002</v>
      </c>
      <c r="F1386">
        <v>118</v>
      </c>
      <c r="G1386">
        <v>10059</v>
      </c>
    </row>
    <row r="1387" spans="1:7" x14ac:dyDescent="0.2">
      <c r="A1387" t="s">
        <v>18</v>
      </c>
      <c r="B1387" s="1">
        <v>44056</v>
      </c>
      <c r="C1387">
        <v>0</v>
      </c>
      <c r="D1387">
        <v>360</v>
      </c>
      <c r="E1387">
        <v>271.8</v>
      </c>
      <c r="F1387">
        <v>65</v>
      </c>
      <c r="G1387">
        <v>9285</v>
      </c>
    </row>
    <row r="1388" spans="1:7" x14ac:dyDescent="0.2">
      <c r="A1388" t="s">
        <v>19</v>
      </c>
      <c r="B1388" s="1">
        <v>44056</v>
      </c>
      <c r="C1388">
        <v>1</v>
      </c>
      <c r="D1388">
        <v>1889</v>
      </c>
      <c r="E1388">
        <v>783</v>
      </c>
      <c r="F1388">
        <v>262</v>
      </c>
      <c r="G1388">
        <v>21984</v>
      </c>
    </row>
    <row r="1389" spans="1:7" x14ac:dyDescent="0.2">
      <c r="A1389" t="s">
        <v>20</v>
      </c>
      <c r="B1389" s="1">
        <v>44056</v>
      </c>
      <c r="C1389">
        <v>2</v>
      </c>
      <c r="D1389">
        <v>1343</v>
      </c>
      <c r="E1389">
        <v>543.70000000000005</v>
      </c>
      <c r="F1389">
        <v>190</v>
      </c>
      <c r="G1389">
        <v>20281</v>
      </c>
    </row>
    <row r="1390" spans="1:7" x14ac:dyDescent="0.2">
      <c r="A1390" t="s">
        <v>21</v>
      </c>
      <c r="B1390" s="1">
        <v>44056</v>
      </c>
      <c r="C1390">
        <v>0</v>
      </c>
      <c r="D1390">
        <v>362</v>
      </c>
      <c r="E1390">
        <v>385.3</v>
      </c>
      <c r="F1390">
        <v>72</v>
      </c>
      <c r="G1390">
        <v>6908</v>
      </c>
    </row>
    <row r="1391" spans="1:7" x14ac:dyDescent="0.2">
      <c r="A1391" t="s">
        <v>22</v>
      </c>
      <c r="B1391" s="1">
        <v>44056</v>
      </c>
      <c r="C1391">
        <v>0</v>
      </c>
      <c r="D1391">
        <v>141</v>
      </c>
      <c r="F1391">
        <v>35</v>
      </c>
      <c r="G1391">
        <v>6192</v>
      </c>
    </row>
    <row r="1392" spans="1:7" x14ac:dyDescent="0.2">
      <c r="A1392" t="s">
        <v>23</v>
      </c>
      <c r="B1392" s="1">
        <v>44056</v>
      </c>
      <c r="C1392">
        <v>0</v>
      </c>
      <c r="D1392">
        <v>797</v>
      </c>
      <c r="E1392">
        <v>596.6</v>
      </c>
      <c r="F1392">
        <v>147</v>
      </c>
      <c r="G1392">
        <v>12487</v>
      </c>
    </row>
    <row r="1393" spans="1:7" x14ac:dyDescent="0.2">
      <c r="A1393" t="s">
        <v>24</v>
      </c>
      <c r="B1393" s="1">
        <v>44056</v>
      </c>
      <c r="C1393">
        <v>3</v>
      </c>
      <c r="D1393">
        <v>1385</v>
      </c>
      <c r="E1393">
        <v>1018.7</v>
      </c>
      <c r="F1393">
        <v>141</v>
      </c>
      <c r="G1393">
        <v>17316</v>
      </c>
    </row>
    <row r="1394" spans="1:7" x14ac:dyDescent="0.2">
      <c r="A1394" t="s">
        <v>1</v>
      </c>
      <c r="B1394" s="1">
        <v>44055</v>
      </c>
      <c r="C1394">
        <v>0</v>
      </c>
      <c r="D1394">
        <v>375</v>
      </c>
      <c r="E1394">
        <v>536.80000000000007</v>
      </c>
      <c r="F1394">
        <v>83</v>
      </c>
      <c r="G1394">
        <v>6410</v>
      </c>
    </row>
    <row r="1395" spans="1:7" x14ac:dyDescent="0.2">
      <c r="A1395" t="s">
        <v>2</v>
      </c>
      <c r="B1395" s="1">
        <v>44055</v>
      </c>
      <c r="C1395">
        <v>0</v>
      </c>
      <c r="D1395">
        <v>578</v>
      </c>
      <c r="E1395">
        <v>393.1</v>
      </c>
      <c r="F1395">
        <v>151</v>
      </c>
      <c r="G1395">
        <v>12496</v>
      </c>
    </row>
    <row r="1396" spans="1:7" x14ac:dyDescent="0.2">
      <c r="A1396" t="s">
        <v>3</v>
      </c>
      <c r="B1396" s="1">
        <v>44055</v>
      </c>
      <c r="C1396">
        <v>1</v>
      </c>
      <c r="D1396">
        <v>749</v>
      </c>
      <c r="E1396">
        <v>413.6</v>
      </c>
      <c r="F1396">
        <v>117</v>
      </c>
      <c r="G1396">
        <v>13120</v>
      </c>
    </row>
    <row r="1397" spans="1:7" x14ac:dyDescent="0.2">
      <c r="A1397" t="s">
        <v>4</v>
      </c>
      <c r="B1397" s="1">
        <v>44055</v>
      </c>
      <c r="C1397">
        <v>3</v>
      </c>
      <c r="D1397">
        <v>2345</v>
      </c>
      <c r="E1397">
        <v>639.1</v>
      </c>
      <c r="F1397">
        <v>291</v>
      </c>
      <c r="G1397">
        <v>30619</v>
      </c>
    </row>
    <row r="1398" spans="1:7" x14ac:dyDescent="0.2">
      <c r="A1398" t="s">
        <v>5</v>
      </c>
      <c r="B1398" s="1">
        <v>44055</v>
      </c>
      <c r="C1398">
        <v>0</v>
      </c>
      <c r="D1398">
        <v>827</v>
      </c>
      <c r="E1398">
        <v>438.1</v>
      </c>
      <c r="F1398">
        <v>223</v>
      </c>
      <c r="G1398">
        <v>17221</v>
      </c>
    </row>
    <row r="1399" spans="1:7" x14ac:dyDescent="0.2">
      <c r="A1399" t="s">
        <v>6</v>
      </c>
      <c r="B1399" s="1">
        <v>44055</v>
      </c>
      <c r="C1399">
        <v>0</v>
      </c>
      <c r="D1399">
        <v>74</v>
      </c>
      <c r="E1399">
        <v>101.80000000000001</v>
      </c>
      <c r="F1399">
        <v>53</v>
      </c>
      <c r="G1399">
        <v>4408</v>
      </c>
    </row>
    <row r="1400" spans="1:7" x14ac:dyDescent="0.2">
      <c r="A1400" t="s">
        <v>7</v>
      </c>
      <c r="B1400" s="1">
        <v>44055</v>
      </c>
      <c r="C1400">
        <v>1</v>
      </c>
      <c r="D1400">
        <v>728</v>
      </c>
      <c r="E1400">
        <v>621.1</v>
      </c>
      <c r="F1400">
        <v>144</v>
      </c>
      <c r="G1400">
        <v>12729</v>
      </c>
    </row>
    <row r="1401" spans="1:7" x14ac:dyDescent="0.2">
      <c r="A1401" t="s">
        <v>8</v>
      </c>
      <c r="B1401" s="1">
        <v>44055</v>
      </c>
      <c r="C1401">
        <v>2</v>
      </c>
      <c r="D1401">
        <v>813</v>
      </c>
      <c r="E1401">
        <v>849.6</v>
      </c>
      <c r="F1401">
        <v>196</v>
      </c>
      <c r="G1401">
        <v>11895</v>
      </c>
    </row>
    <row r="1402" spans="1:7" x14ac:dyDescent="0.2">
      <c r="A1402" t="s">
        <v>9</v>
      </c>
      <c r="B1402" s="1">
        <v>44055</v>
      </c>
      <c r="C1402">
        <v>4</v>
      </c>
      <c r="D1402">
        <v>757</v>
      </c>
      <c r="E1402">
        <v>484.90000000000003</v>
      </c>
      <c r="F1402">
        <v>186</v>
      </c>
      <c r="G1402">
        <v>13696</v>
      </c>
    </row>
    <row r="1403" spans="1:7" x14ac:dyDescent="0.2">
      <c r="A1403" t="s">
        <v>10</v>
      </c>
      <c r="B1403" s="1">
        <v>44055</v>
      </c>
      <c r="C1403">
        <v>1</v>
      </c>
      <c r="D1403">
        <v>604</v>
      </c>
      <c r="E1403">
        <v>484.90000000000003</v>
      </c>
      <c r="F1403">
        <v>151</v>
      </c>
      <c r="G1403">
        <v>11862</v>
      </c>
    </row>
    <row r="1404" spans="1:7" x14ac:dyDescent="0.2">
      <c r="A1404" t="s">
        <v>11</v>
      </c>
      <c r="B1404" s="1">
        <v>44055</v>
      </c>
      <c r="C1404">
        <v>0</v>
      </c>
      <c r="D1404">
        <v>461</v>
      </c>
      <c r="E1404">
        <v>658.2</v>
      </c>
      <c r="F1404">
        <v>64</v>
      </c>
      <c r="G1404">
        <v>7528</v>
      </c>
    </row>
    <row r="1405" spans="1:7" x14ac:dyDescent="0.2">
      <c r="A1405" t="s">
        <v>12</v>
      </c>
      <c r="B1405" s="1">
        <v>44055</v>
      </c>
      <c r="C1405">
        <v>0</v>
      </c>
      <c r="D1405">
        <v>580</v>
      </c>
      <c r="E1405">
        <v>961.40000000000009</v>
      </c>
      <c r="F1405">
        <v>45</v>
      </c>
      <c r="G1405">
        <v>6635</v>
      </c>
    </row>
    <row r="1406" spans="1:7" x14ac:dyDescent="0.2">
      <c r="A1406" t="s">
        <v>13</v>
      </c>
      <c r="B1406" s="1">
        <v>44055</v>
      </c>
      <c r="C1406">
        <v>0</v>
      </c>
      <c r="D1406">
        <v>386</v>
      </c>
      <c r="E1406">
        <v>408.1</v>
      </c>
      <c r="F1406">
        <v>81</v>
      </c>
      <c r="G1406">
        <v>6843</v>
      </c>
    </row>
    <row r="1407" spans="1:7" x14ac:dyDescent="0.2">
      <c r="A1407" t="s">
        <v>14</v>
      </c>
      <c r="B1407" s="1">
        <v>44055</v>
      </c>
      <c r="C1407">
        <v>0</v>
      </c>
      <c r="D1407">
        <v>677</v>
      </c>
      <c r="E1407">
        <v>472.40000000000003</v>
      </c>
      <c r="F1407">
        <v>94</v>
      </c>
      <c r="G1407">
        <v>12304</v>
      </c>
    </row>
    <row r="1408" spans="1:7" x14ac:dyDescent="0.2">
      <c r="A1408" t="s">
        <v>15</v>
      </c>
      <c r="B1408" s="1">
        <v>44055</v>
      </c>
      <c r="C1408">
        <v>2</v>
      </c>
      <c r="D1408">
        <v>890</v>
      </c>
      <c r="E1408">
        <v>575.4</v>
      </c>
      <c r="F1408">
        <v>149</v>
      </c>
      <c r="G1408">
        <v>11949</v>
      </c>
    </row>
    <row r="1409" spans="1:7" x14ac:dyDescent="0.2">
      <c r="A1409" t="s">
        <v>16</v>
      </c>
      <c r="B1409" s="1">
        <v>44055</v>
      </c>
      <c r="C1409">
        <v>0</v>
      </c>
      <c r="D1409">
        <v>138</v>
      </c>
      <c r="F1409">
        <v>28</v>
      </c>
      <c r="G1409">
        <v>1767</v>
      </c>
    </row>
    <row r="1410" spans="1:7" x14ac:dyDescent="0.2">
      <c r="A1410" t="s">
        <v>17</v>
      </c>
      <c r="B1410" s="1">
        <v>44055</v>
      </c>
      <c r="C1410">
        <v>0</v>
      </c>
      <c r="D1410">
        <v>304</v>
      </c>
      <c r="E1410">
        <v>241.60000000000002</v>
      </c>
      <c r="F1410">
        <v>92</v>
      </c>
      <c r="G1410">
        <v>9941</v>
      </c>
    </row>
    <row r="1411" spans="1:7" x14ac:dyDescent="0.2">
      <c r="A1411" t="s">
        <v>18</v>
      </c>
      <c r="B1411" s="1">
        <v>44055</v>
      </c>
      <c r="C1411">
        <v>0</v>
      </c>
      <c r="D1411">
        <v>360</v>
      </c>
      <c r="E1411">
        <v>271.8</v>
      </c>
      <c r="F1411">
        <v>82</v>
      </c>
      <c r="G1411">
        <v>9220</v>
      </c>
    </row>
    <row r="1412" spans="1:7" x14ac:dyDescent="0.2">
      <c r="A1412" t="s">
        <v>19</v>
      </c>
      <c r="B1412" s="1">
        <v>44055</v>
      </c>
      <c r="C1412">
        <v>2</v>
      </c>
      <c r="D1412">
        <v>1888</v>
      </c>
      <c r="E1412">
        <v>782.5</v>
      </c>
      <c r="F1412">
        <v>269</v>
      </c>
      <c r="G1412">
        <v>21722</v>
      </c>
    </row>
    <row r="1413" spans="1:7" x14ac:dyDescent="0.2">
      <c r="A1413" t="s">
        <v>20</v>
      </c>
      <c r="B1413" s="1">
        <v>44055</v>
      </c>
      <c r="C1413">
        <v>0</v>
      </c>
      <c r="D1413">
        <v>1341</v>
      </c>
      <c r="E1413">
        <v>542.9</v>
      </c>
      <c r="F1413">
        <v>219</v>
      </c>
      <c r="G1413">
        <v>20091</v>
      </c>
    </row>
    <row r="1414" spans="1:7" x14ac:dyDescent="0.2">
      <c r="A1414" t="s">
        <v>21</v>
      </c>
      <c r="B1414" s="1">
        <v>44055</v>
      </c>
      <c r="C1414">
        <v>0</v>
      </c>
      <c r="D1414">
        <v>362</v>
      </c>
      <c r="E1414">
        <v>385.3</v>
      </c>
      <c r="F1414">
        <v>70</v>
      </c>
      <c r="G1414">
        <v>6836</v>
      </c>
    </row>
    <row r="1415" spans="1:7" x14ac:dyDescent="0.2">
      <c r="A1415" t="s">
        <v>22</v>
      </c>
      <c r="B1415" s="1">
        <v>44055</v>
      </c>
      <c r="C1415">
        <v>0</v>
      </c>
      <c r="D1415">
        <v>141</v>
      </c>
      <c r="F1415">
        <v>46</v>
      </c>
      <c r="G1415">
        <v>6157</v>
      </c>
    </row>
    <row r="1416" spans="1:7" x14ac:dyDescent="0.2">
      <c r="A1416" t="s">
        <v>23</v>
      </c>
      <c r="B1416" s="1">
        <v>44055</v>
      </c>
      <c r="C1416">
        <v>1</v>
      </c>
      <c r="D1416">
        <v>797</v>
      </c>
      <c r="E1416">
        <v>596.6</v>
      </c>
      <c r="F1416">
        <v>195</v>
      </c>
      <c r="G1416">
        <v>12340</v>
      </c>
    </row>
    <row r="1417" spans="1:7" x14ac:dyDescent="0.2">
      <c r="A1417" t="s">
        <v>24</v>
      </c>
      <c r="B1417" s="1">
        <v>44055</v>
      </c>
      <c r="C1417">
        <v>7</v>
      </c>
      <c r="D1417">
        <v>1382</v>
      </c>
      <c r="E1417">
        <v>1016.5</v>
      </c>
      <c r="F1417">
        <v>209</v>
      </c>
      <c r="G1417">
        <v>17175</v>
      </c>
    </row>
    <row r="1418" spans="1:7" x14ac:dyDescent="0.2">
      <c r="A1418" t="s">
        <v>1</v>
      </c>
      <c r="B1418" s="1">
        <v>44054</v>
      </c>
      <c r="C1418">
        <v>0</v>
      </c>
      <c r="D1418">
        <v>375</v>
      </c>
      <c r="E1418">
        <v>536.80000000000007</v>
      </c>
      <c r="F1418">
        <v>44</v>
      </c>
      <c r="G1418">
        <v>6327</v>
      </c>
    </row>
    <row r="1419" spans="1:7" x14ac:dyDescent="0.2">
      <c r="A1419" t="s">
        <v>2</v>
      </c>
      <c r="B1419" s="1">
        <v>44054</v>
      </c>
      <c r="C1419">
        <v>0</v>
      </c>
      <c r="D1419">
        <v>578</v>
      </c>
      <c r="E1419">
        <v>393.1</v>
      </c>
      <c r="F1419">
        <v>213</v>
      </c>
      <c r="G1419">
        <v>12345</v>
      </c>
    </row>
    <row r="1420" spans="1:7" x14ac:dyDescent="0.2">
      <c r="A1420" t="s">
        <v>3</v>
      </c>
      <c r="B1420" s="1">
        <v>44054</v>
      </c>
      <c r="C1420">
        <v>2</v>
      </c>
      <c r="D1420">
        <v>748</v>
      </c>
      <c r="E1420">
        <v>413.1</v>
      </c>
      <c r="F1420">
        <v>157</v>
      </c>
      <c r="G1420">
        <v>13003</v>
      </c>
    </row>
    <row r="1421" spans="1:7" x14ac:dyDescent="0.2">
      <c r="A1421" t="s">
        <v>4</v>
      </c>
      <c r="B1421" s="1">
        <v>44054</v>
      </c>
      <c r="C1421">
        <v>5</v>
      </c>
      <c r="D1421">
        <v>2342</v>
      </c>
      <c r="E1421">
        <v>638.30000000000007</v>
      </c>
      <c r="F1421">
        <v>365</v>
      </c>
      <c r="G1421">
        <v>30328</v>
      </c>
    </row>
    <row r="1422" spans="1:7" x14ac:dyDescent="0.2">
      <c r="A1422" t="s">
        <v>5</v>
      </c>
      <c r="B1422" s="1">
        <v>44054</v>
      </c>
      <c r="C1422">
        <v>4</v>
      </c>
      <c r="D1422">
        <v>827</v>
      </c>
      <c r="E1422">
        <v>438.1</v>
      </c>
      <c r="F1422">
        <v>217</v>
      </c>
      <c r="G1422">
        <v>16998</v>
      </c>
    </row>
    <row r="1423" spans="1:7" x14ac:dyDescent="0.2">
      <c r="A1423" t="s">
        <v>6</v>
      </c>
      <c r="B1423" s="1">
        <v>44054</v>
      </c>
      <c r="C1423">
        <v>0</v>
      </c>
      <c r="D1423">
        <v>74</v>
      </c>
      <c r="E1423">
        <v>101.80000000000001</v>
      </c>
      <c r="F1423">
        <v>57</v>
      </c>
      <c r="G1423">
        <v>4355</v>
      </c>
    </row>
    <row r="1424" spans="1:7" x14ac:dyDescent="0.2">
      <c r="A1424" t="s">
        <v>7</v>
      </c>
      <c r="B1424" s="1">
        <v>44054</v>
      </c>
      <c r="C1424">
        <v>1</v>
      </c>
      <c r="D1424">
        <v>727</v>
      </c>
      <c r="E1424">
        <v>620.30000000000007</v>
      </c>
      <c r="F1424">
        <v>198</v>
      </c>
      <c r="G1424">
        <v>12585</v>
      </c>
    </row>
    <row r="1425" spans="1:7" x14ac:dyDescent="0.2">
      <c r="A1425" t="s">
        <v>8</v>
      </c>
      <c r="B1425" s="1">
        <v>44054</v>
      </c>
      <c r="C1425">
        <v>1</v>
      </c>
      <c r="D1425">
        <v>811</v>
      </c>
      <c r="E1425">
        <v>847.5</v>
      </c>
      <c r="F1425">
        <v>181</v>
      </c>
      <c r="G1425">
        <v>11699</v>
      </c>
    </row>
    <row r="1426" spans="1:7" x14ac:dyDescent="0.2">
      <c r="A1426" t="s">
        <v>9</v>
      </c>
      <c r="B1426" s="1">
        <v>44054</v>
      </c>
      <c r="C1426">
        <v>0</v>
      </c>
      <c r="D1426">
        <v>753</v>
      </c>
      <c r="E1426">
        <v>482.40000000000003</v>
      </c>
      <c r="F1426">
        <v>191</v>
      </c>
      <c r="G1426">
        <v>13510</v>
      </c>
    </row>
    <row r="1427" spans="1:7" x14ac:dyDescent="0.2">
      <c r="A1427" t="s">
        <v>10</v>
      </c>
      <c r="B1427" s="1">
        <v>44054</v>
      </c>
      <c r="C1427">
        <v>4</v>
      </c>
      <c r="D1427">
        <v>603</v>
      </c>
      <c r="E1427">
        <v>484.1</v>
      </c>
      <c r="F1427">
        <v>146</v>
      </c>
      <c r="G1427">
        <v>11711</v>
      </c>
    </row>
    <row r="1428" spans="1:7" x14ac:dyDescent="0.2">
      <c r="A1428" t="s">
        <v>11</v>
      </c>
      <c r="B1428" s="1">
        <v>44054</v>
      </c>
      <c r="C1428">
        <v>0</v>
      </c>
      <c r="D1428">
        <v>461</v>
      </c>
      <c r="E1428">
        <v>658.2</v>
      </c>
      <c r="F1428">
        <v>49</v>
      </c>
      <c r="G1428">
        <v>7464</v>
      </c>
    </row>
    <row r="1429" spans="1:7" x14ac:dyDescent="0.2">
      <c r="A1429" t="s">
        <v>12</v>
      </c>
      <c r="B1429" s="1">
        <v>44054</v>
      </c>
      <c r="C1429">
        <v>0</v>
      </c>
      <c r="D1429">
        <v>580</v>
      </c>
      <c r="E1429">
        <v>961.40000000000009</v>
      </c>
      <c r="F1429">
        <v>45</v>
      </c>
      <c r="G1429">
        <v>6590</v>
      </c>
    </row>
    <row r="1430" spans="1:7" x14ac:dyDescent="0.2">
      <c r="A1430" t="s">
        <v>13</v>
      </c>
      <c r="B1430" s="1">
        <v>44054</v>
      </c>
      <c r="C1430">
        <v>0</v>
      </c>
      <c r="D1430">
        <v>386</v>
      </c>
      <c r="E1430">
        <v>408.1</v>
      </c>
      <c r="F1430">
        <v>112</v>
      </c>
      <c r="G1430">
        <v>6762</v>
      </c>
    </row>
    <row r="1431" spans="1:7" x14ac:dyDescent="0.2">
      <c r="A1431" t="s">
        <v>14</v>
      </c>
      <c r="B1431" s="1">
        <v>44054</v>
      </c>
      <c r="C1431">
        <v>0</v>
      </c>
      <c r="D1431">
        <v>677</v>
      </c>
      <c r="E1431">
        <v>472.40000000000003</v>
      </c>
      <c r="F1431">
        <v>205</v>
      </c>
      <c r="G1431">
        <v>12210</v>
      </c>
    </row>
    <row r="1432" spans="1:7" x14ac:dyDescent="0.2">
      <c r="A1432" t="s">
        <v>15</v>
      </c>
      <c r="B1432" s="1">
        <v>44054</v>
      </c>
      <c r="C1432">
        <v>1</v>
      </c>
      <c r="D1432">
        <v>888</v>
      </c>
      <c r="E1432">
        <v>574.1</v>
      </c>
      <c r="F1432">
        <v>137</v>
      </c>
      <c r="G1432">
        <v>11800</v>
      </c>
    </row>
    <row r="1433" spans="1:7" x14ac:dyDescent="0.2">
      <c r="A1433" t="s">
        <v>16</v>
      </c>
      <c r="B1433" s="1">
        <v>44054</v>
      </c>
      <c r="C1433">
        <v>0</v>
      </c>
      <c r="D1433">
        <v>138</v>
      </c>
      <c r="F1433">
        <v>26</v>
      </c>
      <c r="G1433">
        <v>1739</v>
      </c>
    </row>
    <row r="1434" spans="1:7" x14ac:dyDescent="0.2">
      <c r="A1434" t="s">
        <v>17</v>
      </c>
      <c r="B1434" s="1">
        <v>44054</v>
      </c>
      <c r="C1434">
        <v>1</v>
      </c>
      <c r="D1434">
        <v>304</v>
      </c>
      <c r="E1434">
        <v>241.60000000000002</v>
      </c>
      <c r="F1434">
        <v>88</v>
      </c>
      <c r="G1434">
        <v>9849</v>
      </c>
    </row>
    <row r="1435" spans="1:7" x14ac:dyDescent="0.2">
      <c r="A1435" t="s">
        <v>18</v>
      </c>
      <c r="B1435" s="1">
        <v>44054</v>
      </c>
      <c r="C1435">
        <v>0</v>
      </c>
      <c r="D1435">
        <v>360</v>
      </c>
      <c r="E1435">
        <v>271.8</v>
      </c>
      <c r="F1435">
        <v>141</v>
      </c>
      <c r="G1435">
        <v>9138</v>
      </c>
    </row>
    <row r="1436" spans="1:7" x14ac:dyDescent="0.2">
      <c r="A1436" t="s">
        <v>19</v>
      </c>
      <c r="B1436" s="1">
        <v>44054</v>
      </c>
      <c r="C1436">
        <v>1</v>
      </c>
      <c r="D1436">
        <v>1886</v>
      </c>
      <c r="E1436">
        <v>781.7</v>
      </c>
      <c r="F1436">
        <v>301</v>
      </c>
      <c r="G1436">
        <v>21453</v>
      </c>
    </row>
    <row r="1437" spans="1:7" x14ac:dyDescent="0.2">
      <c r="A1437" t="s">
        <v>20</v>
      </c>
      <c r="B1437" s="1">
        <v>44054</v>
      </c>
      <c r="C1437">
        <v>0</v>
      </c>
      <c r="D1437">
        <v>1341</v>
      </c>
      <c r="E1437">
        <v>542.9</v>
      </c>
      <c r="F1437">
        <v>245</v>
      </c>
      <c r="G1437">
        <v>19872</v>
      </c>
    </row>
    <row r="1438" spans="1:7" x14ac:dyDescent="0.2">
      <c r="A1438" t="s">
        <v>21</v>
      </c>
      <c r="B1438" s="1">
        <v>44054</v>
      </c>
      <c r="C1438">
        <v>0</v>
      </c>
      <c r="D1438">
        <v>362</v>
      </c>
      <c r="E1438">
        <v>385.3</v>
      </c>
      <c r="F1438">
        <v>74</v>
      </c>
      <c r="G1438">
        <v>6766</v>
      </c>
    </row>
    <row r="1439" spans="1:7" x14ac:dyDescent="0.2">
      <c r="A1439" t="s">
        <v>22</v>
      </c>
      <c r="B1439" s="1">
        <v>44054</v>
      </c>
      <c r="C1439">
        <v>0</v>
      </c>
      <c r="D1439">
        <v>141</v>
      </c>
      <c r="F1439">
        <v>57</v>
      </c>
      <c r="G1439">
        <v>6111</v>
      </c>
    </row>
    <row r="1440" spans="1:7" x14ac:dyDescent="0.2">
      <c r="A1440" t="s">
        <v>23</v>
      </c>
      <c r="B1440" s="1">
        <v>44054</v>
      </c>
      <c r="C1440">
        <v>4</v>
      </c>
      <c r="D1440">
        <v>796</v>
      </c>
      <c r="E1440">
        <v>595.9</v>
      </c>
      <c r="F1440">
        <v>171</v>
      </c>
      <c r="G1440">
        <v>12145</v>
      </c>
    </row>
    <row r="1441" spans="1:7" x14ac:dyDescent="0.2">
      <c r="A1441" t="s">
        <v>24</v>
      </c>
      <c r="B1441" s="1">
        <v>44054</v>
      </c>
      <c r="C1441">
        <v>3</v>
      </c>
      <c r="D1441">
        <v>1375</v>
      </c>
      <c r="E1441">
        <v>1011.3000000000001</v>
      </c>
      <c r="F1441">
        <v>157</v>
      </c>
      <c r="G1441">
        <v>16966</v>
      </c>
    </row>
    <row r="1442" spans="1:7" x14ac:dyDescent="0.2">
      <c r="A1442" t="s">
        <v>1</v>
      </c>
      <c r="B1442" s="1">
        <v>44053</v>
      </c>
      <c r="C1442">
        <v>0</v>
      </c>
      <c r="D1442">
        <v>375</v>
      </c>
      <c r="E1442">
        <v>536.80000000000007</v>
      </c>
      <c r="F1442">
        <v>128</v>
      </c>
      <c r="G1442">
        <v>6283</v>
      </c>
    </row>
    <row r="1443" spans="1:7" x14ac:dyDescent="0.2">
      <c r="A1443" t="s">
        <v>2</v>
      </c>
      <c r="B1443" s="1">
        <v>44053</v>
      </c>
      <c r="C1443">
        <v>0</v>
      </c>
      <c r="D1443">
        <v>578</v>
      </c>
      <c r="E1443">
        <v>393.1</v>
      </c>
      <c r="F1443">
        <v>139</v>
      </c>
      <c r="G1443">
        <v>12132</v>
      </c>
    </row>
    <row r="1444" spans="1:7" x14ac:dyDescent="0.2">
      <c r="A1444" t="s">
        <v>3</v>
      </c>
      <c r="B1444" s="1">
        <v>44053</v>
      </c>
      <c r="C1444">
        <v>1</v>
      </c>
      <c r="D1444">
        <v>746</v>
      </c>
      <c r="E1444">
        <v>412</v>
      </c>
      <c r="F1444">
        <v>109</v>
      </c>
      <c r="G1444">
        <v>12846</v>
      </c>
    </row>
    <row r="1445" spans="1:7" x14ac:dyDescent="0.2">
      <c r="A1445" t="s">
        <v>4</v>
      </c>
      <c r="B1445" s="1">
        <v>44053</v>
      </c>
      <c r="C1445">
        <v>1</v>
      </c>
      <c r="D1445">
        <v>2337</v>
      </c>
      <c r="E1445">
        <v>637</v>
      </c>
      <c r="F1445">
        <v>372</v>
      </c>
      <c r="G1445">
        <v>29963</v>
      </c>
    </row>
    <row r="1446" spans="1:7" x14ac:dyDescent="0.2">
      <c r="A1446" t="s">
        <v>5</v>
      </c>
      <c r="B1446" s="1">
        <v>44053</v>
      </c>
      <c r="C1446">
        <v>3</v>
      </c>
      <c r="D1446">
        <v>823</v>
      </c>
      <c r="E1446">
        <v>436</v>
      </c>
      <c r="F1446">
        <v>167</v>
      </c>
      <c r="G1446">
        <v>16781</v>
      </c>
    </row>
    <row r="1447" spans="1:7" x14ac:dyDescent="0.2">
      <c r="A1447" t="s">
        <v>6</v>
      </c>
      <c r="B1447" s="1">
        <v>44053</v>
      </c>
      <c r="C1447">
        <v>1</v>
      </c>
      <c r="D1447">
        <v>74</v>
      </c>
      <c r="E1447">
        <v>101.80000000000001</v>
      </c>
      <c r="F1447">
        <v>110</v>
      </c>
      <c r="G1447">
        <v>4298</v>
      </c>
    </row>
    <row r="1448" spans="1:7" x14ac:dyDescent="0.2">
      <c r="A1448" t="s">
        <v>7</v>
      </c>
      <c r="B1448" s="1">
        <v>44053</v>
      </c>
      <c r="C1448">
        <v>1</v>
      </c>
      <c r="D1448">
        <v>726</v>
      </c>
      <c r="E1448">
        <v>619.40000000000009</v>
      </c>
      <c r="F1448">
        <v>227</v>
      </c>
      <c r="G1448">
        <v>12387</v>
      </c>
    </row>
    <row r="1449" spans="1:7" x14ac:dyDescent="0.2">
      <c r="A1449" t="s">
        <v>8</v>
      </c>
      <c r="B1449" s="1">
        <v>44053</v>
      </c>
      <c r="C1449">
        <v>0</v>
      </c>
      <c r="D1449">
        <v>810</v>
      </c>
      <c r="E1449">
        <v>846.40000000000009</v>
      </c>
      <c r="F1449">
        <v>135</v>
      </c>
      <c r="G1449">
        <v>11518</v>
      </c>
    </row>
    <row r="1450" spans="1:7" x14ac:dyDescent="0.2">
      <c r="A1450" t="s">
        <v>9</v>
      </c>
      <c r="B1450" s="1">
        <v>44053</v>
      </c>
      <c r="C1450">
        <v>0</v>
      </c>
      <c r="D1450">
        <v>753</v>
      </c>
      <c r="E1450">
        <v>482.40000000000003</v>
      </c>
      <c r="F1450">
        <v>194</v>
      </c>
      <c r="G1450">
        <v>13319</v>
      </c>
    </row>
    <row r="1451" spans="1:7" x14ac:dyDescent="0.2">
      <c r="A1451" t="s">
        <v>10</v>
      </c>
      <c r="B1451" s="1">
        <v>44053</v>
      </c>
      <c r="C1451">
        <v>0</v>
      </c>
      <c r="D1451">
        <v>599</v>
      </c>
      <c r="E1451">
        <v>480.90000000000003</v>
      </c>
      <c r="F1451">
        <v>179</v>
      </c>
      <c r="G1451">
        <v>11565</v>
      </c>
    </row>
    <row r="1452" spans="1:7" x14ac:dyDescent="0.2">
      <c r="A1452" t="s">
        <v>11</v>
      </c>
      <c r="B1452" s="1">
        <v>44053</v>
      </c>
      <c r="C1452">
        <v>0</v>
      </c>
      <c r="D1452">
        <v>461</v>
      </c>
      <c r="E1452">
        <v>658.2</v>
      </c>
      <c r="F1452">
        <v>69</v>
      </c>
      <c r="G1452">
        <v>7415</v>
      </c>
    </row>
    <row r="1453" spans="1:7" x14ac:dyDescent="0.2">
      <c r="A1453" t="s">
        <v>12</v>
      </c>
      <c r="B1453" s="1">
        <v>44053</v>
      </c>
      <c r="C1453">
        <v>0</v>
      </c>
      <c r="D1453">
        <v>580</v>
      </c>
      <c r="E1453">
        <v>961.40000000000009</v>
      </c>
      <c r="F1453">
        <v>54</v>
      </c>
      <c r="G1453">
        <v>6545</v>
      </c>
    </row>
    <row r="1454" spans="1:7" x14ac:dyDescent="0.2">
      <c r="A1454" t="s">
        <v>13</v>
      </c>
      <c r="B1454" s="1">
        <v>44053</v>
      </c>
      <c r="C1454">
        <v>0</v>
      </c>
      <c r="D1454">
        <v>386</v>
      </c>
      <c r="E1454">
        <v>408.1</v>
      </c>
      <c r="F1454">
        <v>99</v>
      </c>
      <c r="G1454">
        <v>6650</v>
      </c>
    </row>
    <row r="1455" spans="1:7" x14ac:dyDescent="0.2">
      <c r="A1455" t="s">
        <v>14</v>
      </c>
      <c r="B1455" s="1">
        <v>44053</v>
      </c>
      <c r="C1455">
        <v>1</v>
      </c>
      <c r="D1455">
        <v>677</v>
      </c>
      <c r="E1455">
        <v>472.40000000000003</v>
      </c>
      <c r="F1455">
        <v>186</v>
      </c>
      <c r="G1455">
        <v>12005</v>
      </c>
    </row>
    <row r="1456" spans="1:7" x14ac:dyDescent="0.2">
      <c r="A1456" t="s">
        <v>15</v>
      </c>
      <c r="B1456" s="1">
        <v>44053</v>
      </c>
      <c r="C1456">
        <v>2</v>
      </c>
      <c r="D1456">
        <v>887</v>
      </c>
      <c r="E1456">
        <v>573.5</v>
      </c>
      <c r="F1456">
        <v>151</v>
      </c>
      <c r="G1456">
        <v>11663</v>
      </c>
    </row>
    <row r="1457" spans="1:7" x14ac:dyDescent="0.2">
      <c r="A1457" t="s">
        <v>16</v>
      </c>
      <c r="B1457" s="1">
        <v>44053</v>
      </c>
      <c r="C1457">
        <v>0</v>
      </c>
      <c r="D1457">
        <v>138</v>
      </c>
      <c r="F1457">
        <v>28</v>
      </c>
      <c r="G1457">
        <v>1713</v>
      </c>
    </row>
    <row r="1458" spans="1:7" x14ac:dyDescent="0.2">
      <c r="A1458" t="s">
        <v>17</v>
      </c>
      <c r="B1458" s="1">
        <v>44053</v>
      </c>
      <c r="C1458">
        <v>0</v>
      </c>
      <c r="D1458">
        <v>303</v>
      </c>
      <c r="E1458">
        <v>240.8</v>
      </c>
      <c r="F1458">
        <v>105</v>
      </c>
      <c r="G1458">
        <v>9761</v>
      </c>
    </row>
    <row r="1459" spans="1:7" x14ac:dyDescent="0.2">
      <c r="A1459" t="s">
        <v>18</v>
      </c>
      <c r="B1459" s="1">
        <v>44053</v>
      </c>
      <c r="C1459">
        <v>4</v>
      </c>
      <c r="D1459">
        <v>360</v>
      </c>
      <c r="E1459">
        <v>271.8</v>
      </c>
      <c r="F1459">
        <v>164</v>
      </c>
      <c r="G1459">
        <v>8997</v>
      </c>
    </row>
    <row r="1460" spans="1:7" x14ac:dyDescent="0.2">
      <c r="A1460" t="s">
        <v>19</v>
      </c>
      <c r="B1460" s="1">
        <v>44053</v>
      </c>
      <c r="C1460">
        <v>1</v>
      </c>
      <c r="D1460">
        <v>1885</v>
      </c>
      <c r="E1460">
        <v>781.30000000000007</v>
      </c>
      <c r="F1460">
        <v>246</v>
      </c>
      <c r="G1460">
        <v>21152</v>
      </c>
    </row>
    <row r="1461" spans="1:7" x14ac:dyDescent="0.2">
      <c r="A1461" t="s">
        <v>20</v>
      </c>
      <c r="B1461" s="1">
        <v>44053</v>
      </c>
      <c r="C1461">
        <v>1</v>
      </c>
      <c r="D1461">
        <v>1341</v>
      </c>
      <c r="E1461">
        <v>542.9</v>
      </c>
      <c r="F1461">
        <v>238</v>
      </c>
      <c r="G1461">
        <v>19627</v>
      </c>
    </row>
    <row r="1462" spans="1:7" x14ac:dyDescent="0.2">
      <c r="A1462" t="s">
        <v>21</v>
      </c>
      <c r="B1462" s="1">
        <v>44053</v>
      </c>
      <c r="C1462">
        <v>0</v>
      </c>
      <c r="D1462">
        <v>362</v>
      </c>
      <c r="E1462">
        <v>385.3</v>
      </c>
      <c r="F1462">
        <v>104</v>
      </c>
      <c r="G1462">
        <v>6692</v>
      </c>
    </row>
    <row r="1463" spans="1:7" x14ac:dyDescent="0.2">
      <c r="A1463" t="s">
        <v>22</v>
      </c>
      <c r="B1463" s="1">
        <v>44053</v>
      </c>
      <c r="C1463">
        <v>0</v>
      </c>
      <c r="D1463">
        <v>141</v>
      </c>
      <c r="F1463">
        <v>33</v>
      </c>
      <c r="G1463">
        <v>6054</v>
      </c>
    </row>
    <row r="1464" spans="1:7" x14ac:dyDescent="0.2">
      <c r="A1464" t="s">
        <v>23</v>
      </c>
      <c r="B1464" s="1">
        <v>44053</v>
      </c>
      <c r="C1464">
        <v>1</v>
      </c>
      <c r="D1464">
        <v>792</v>
      </c>
      <c r="E1464">
        <v>592.9</v>
      </c>
      <c r="F1464">
        <v>121</v>
      </c>
      <c r="G1464">
        <v>11974</v>
      </c>
    </row>
    <row r="1465" spans="1:7" x14ac:dyDescent="0.2">
      <c r="A1465" t="s">
        <v>24</v>
      </c>
      <c r="B1465" s="1">
        <v>44053</v>
      </c>
      <c r="C1465">
        <v>2</v>
      </c>
      <c r="D1465">
        <v>1372</v>
      </c>
      <c r="E1465">
        <v>1009.1</v>
      </c>
      <c r="F1465">
        <v>224</v>
      </c>
      <c r="G1465">
        <v>16809</v>
      </c>
    </row>
    <row r="1466" spans="1:7" x14ac:dyDescent="0.2">
      <c r="A1466" t="s">
        <v>1</v>
      </c>
      <c r="B1466" s="1">
        <v>44052</v>
      </c>
      <c r="C1466">
        <v>0</v>
      </c>
      <c r="D1466">
        <v>375</v>
      </c>
      <c r="E1466">
        <v>536.80000000000007</v>
      </c>
      <c r="F1466">
        <v>19</v>
      </c>
      <c r="G1466">
        <v>6155</v>
      </c>
    </row>
    <row r="1467" spans="1:7" x14ac:dyDescent="0.2">
      <c r="A1467" t="s">
        <v>2</v>
      </c>
      <c r="B1467" s="1">
        <v>44052</v>
      </c>
      <c r="C1467">
        <v>0</v>
      </c>
      <c r="D1467">
        <v>578</v>
      </c>
      <c r="E1467">
        <v>393.1</v>
      </c>
      <c r="F1467">
        <v>63</v>
      </c>
      <c r="G1467">
        <v>11993</v>
      </c>
    </row>
    <row r="1468" spans="1:7" x14ac:dyDescent="0.2">
      <c r="A1468" t="s">
        <v>3</v>
      </c>
      <c r="B1468" s="1">
        <v>44052</v>
      </c>
      <c r="C1468">
        <v>0</v>
      </c>
      <c r="D1468">
        <v>745</v>
      </c>
      <c r="E1468">
        <v>411.40000000000003</v>
      </c>
      <c r="F1468">
        <v>56</v>
      </c>
      <c r="G1468">
        <v>12737</v>
      </c>
    </row>
    <row r="1469" spans="1:7" x14ac:dyDescent="0.2">
      <c r="A1469" t="s">
        <v>4</v>
      </c>
      <c r="B1469" s="1">
        <v>44052</v>
      </c>
      <c r="C1469">
        <v>0</v>
      </c>
      <c r="D1469">
        <v>2336</v>
      </c>
      <c r="E1469">
        <v>636.70000000000005</v>
      </c>
      <c r="F1469">
        <v>182</v>
      </c>
      <c r="G1469">
        <v>29591</v>
      </c>
    </row>
    <row r="1470" spans="1:7" x14ac:dyDescent="0.2">
      <c r="A1470" t="s">
        <v>5</v>
      </c>
      <c r="B1470" s="1">
        <v>44052</v>
      </c>
      <c r="C1470">
        <v>0</v>
      </c>
      <c r="D1470">
        <v>820</v>
      </c>
      <c r="E1470">
        <v>434.40000000000003</v>
      </c>
      <c r="F1470">
        <v>75</v>
      </c>
      <c r="G1470">
        <v>16614</v>
      </c>
    </row>
    <row r="1471" spans="1:7" x14ac:dyDescent="0.2">
      <c r="A1471" t="s">
        <v>6</v>
      </c>
      <c r="B1471" s="1">
        <v>44052</v>
      </c>
      <c r="C1471">
        <v>0</v>
      </c>
      <c r="D1471">
        <v>73</v>
      </c>
      <c r="E1471">
        <v>100.4</v>
      </c>
      <c r="F1471">
        <v>24</v>
      </c>
      <c r="G1471">
        <v>4188</v>
      </c>
    </row>
    <row r="1472" spans="1:7" x14ac:dyDescent="0.2">
      <c r="A1472" t="s">
        <v>7</v>
      </c>
      <c r="B1472" s="1">
        <v>44052</v>
      </c>
      <c r="C1472">
        <v>1</v>
      </c>
      <c r="D1472">
        <v>725</v>
      </c>
      <c r="E1472">
        <v>618.6</v>
      </c>
      <c r="F1472">
        <v>80</v>
      </c>
      <c r="G1472">
        <v>12160</v>
      </c>
    </row>
    <row r="1473" spans="1:7" x14ac:dyDescent="0.2">
      <c r="A1473" t="s">
        <v>8</v>
      </c>
      <c r="B1473" s="1">
        <v>44052</v>
      </c>
      <c r="C1473">
        <v>0</v>
      </c>
      <c r="D1473">
        <v>810</v>
      </c>
      <c r="E1473">
        <v>846.40000000000009</v>
      </c>
      <c r="F1473">
        <v>44</v>
      </c>
      <c r="G1473">
        <v>11383</v>
      </c>
    </row>
    <row r="1474" spans="1:7" x14ac:dyDescent="0.2">
      <c r="A1474" t="s">
        <v>9</v>
      </c>
      <c r="B1474" s="1">
        <v>44052</v>
      </c>
      <c r="C1474">
        <v>0</v>
      </c>
      <c r="D1474">
        <v>753</v>
      </c>
      <c r="E1474">
        <v>482.40000000000003</v>
      </c>
      <c r="F1474">
        <v>74</v>
      </c>
      <c r="G1474">
        <v>13125</v>
      </c>
    </row>
    <row r="1475" spans="1:7" x14ac:dyDescent="0.2">
      <c r="A1475" t="s">
        <v>10</v>
      </c>
      <c r="B1475" s="1">
        <v>44052</v>
      </c>
      <c r="C1475">
        <v>0</v>
      </c>
      <c r="D1475">
        <v>599</v>
      </c>
      <c r="E1475">
        <v>480.90000000000003</v>
      </c>
      <c r="F1475">
        <v>41</v>
      </c>
      <c r="G1475">
        <v>11386</v>
      </c>
    </row>
    <row r="1476" spans="1:7" x14ac:dyDescent="0.2">
      <c r="A1476" t="s">
        <v>11</v>
      </c>
      <c r="B1476" s="1">
        <v>44052</v>
      </c>
      <c r="C1476">
        <v>0</v>
      </c>
      <c r="D1476">
        <v>461</v>
      </c>
      <c r="E1476">
        <v>658.2</v>
      </c>
      <c r="F1476">
        <v>41</v>
      </c>
      <c r="G1476">
        <v>7346</v>
      </c>
    </row>
    <row r="1477" spans="1:7" x14ac:dyDescent="0.2">
      <c r="A1477" t="s">
        <v>12</v>
      </c>
      <c r="B1477" s="1">
        <v>44052</v>
      </c>
      <c r="C1477">
        <v>0</v>
      </c>
      <c r="D1477">
        <v>580</v>
      </c>
      <c r="E1477">
        <v>961.40000000000009</v>
      </c>
      <c r="F1477">
        <v>29</v>
      </c>
      <c r="G1477">
        <v>6491</v>
      </c>
    </row>
    <row r="1478" spans="1:7" x14ac:dyDescent="0.2">
      <c r="A1478" t="s">
        <v>13</v>
      </c>
      <c r="B1478" s="1">
        <v>44052</v>
      </c>
      <c r="C1478">
        <v>0</v>
      </c>
      <c r="D1478">
        <v>386</v>
      </c>
      <c r="E1478">
        <v>408.1</v>
      </c>
      <c r="F1478">
        <v>17</v>
      </c>
      <c r="G1478">
        <v>6551</v>
      </c>
    </row>
    <row r="1479" spans="1:7" x14ac:dyDescent="0.2">
      <c r="A1479" t="s">
        <v>14</v>
      </c>
      <c r="B1479" s="1">
        <v>44052</v>
      </c>
      <c r="C1479">
        <v>0</v>
      </c>
      <c r="D1479">
        <v>676</v>
      </c>
      <c r="E1479">
        <v>471.70000000000005</v>
      </c>
      <c r="F1479">
        <v>35</v>
      </c>
      <c r="G1479">
        <v>11819</v>
      </c>
    </row>
    <row r="1480" spans="1:7" x14ac:dyDescent="0.2">
      <c r="A1480" t="s">
        <v>15</v>
      </c>
      <c r="B1480" s="1">
        <v>44052</v>
      </c>
      <c r="C1480">
        <v>0</v>
      </c>
      <c r="D1480">
        <v>885</v>
      </c>
      <c r="E1480">
        <v>572.20000000000005</v>
      </c>
      <c r="F1480">
        <v>65</v>
      </c>
      <c r="G1480">
        <v>11512</v>
      </c>
    </row>
    <row r="1481" spans="1:7" x14ac:dyDescent="0.2">
      <c r="A1481" t="s">
        <v>16</v>
      </c>
      <c r="B1481" s="1">
        <v>44052</v>
      </c>
      <c r="C1481">
        <v>0</v>
      </c>
      <c r="D1481">
        <v>138</v>
      </c>
      <c r="F1481">
        <v>17</v>
      </c>
      <c r="G1481">
        <v>1685</v>
      </c>
    </row>
    <row r="1482" spans="1:7" x14ac:dyDescent="0.2">
      <c r="A1482" t="s">
        <v>17</v>
      </c>
      <c r="B1482" s="1">
        <v>44052</v>
      </c>
      <c r="C1482">
        <v>0</v>
      </c>
      <c r="D1482">
        <v>303</v>
      </c>
      <c r="E1482">
        <v>240.8</v>
      </c>
      <c r="F1482">
        <v>42</v>
      </c>
      <c r="G1482">
        <v>9656</v>
      </c>
    </row>
    <row r="1483" spans="1:7" x14ac:dyDescent="0.2">
      <c r="A1483" t="s">
        <v>18</v>
      </c>
      <c r="B1483" s="1">
        <v>44052</v>
      </c>
      <c r="C1483">
        <v>0</v>
      </c>
      <c r="D1483">
        <v>356</v>
      </c>
      <c r="E1483">
        <v>268.8</v>
      </c>
      <c r="F1483">
        <v>33</v>
      </c>
      <c r="G1483">
        <v>8833</v>
      </c>
    </row>
    <row r="1484" spans="1:7" x14ac:dyDescent="0.2">
      <c r="A1484" t="s">
        <v>19</v>
      </c>
      <c r="B1484" s="1">
        <v>44052</v>
      </c>
      <c r="C1484">
        <v>1</v>
      </c>
      <c r="D1484">
        <v>1884</v>
      </c>
      <c r="E1484">
        <v>780.90000000000009</v>
      </c>
      <c r="F1484">
        <v>97</v>
      </c>
      <c r="G1484">
        <v>20906</v>
      </c>
    </row>
    <row r="1485" spans="1:7" x14ac:dyDescent="0.2">
      <c r="A1485" t="s">
        <v>20</v>
      </c>
      <c r="B1485" s="1">
        <v>44052</v>
      </c>
      <c r="C1485">
        <v>5</v>
      </c>
      <c r="D1485">
        <v>1340</v>
      </c>
      <c r="E1485">
        <v>542.5</v>
      </c>
      <c r="F1485">
        <v>82</v>
      </c>
      <c r="G1485">
        <v>19389</v>
      </c>
    </row>
    <row r="1486" spans="1:7" x14ac:dyDescent="0.2">
      <c r="A1486" t="s">
        <v>21</v>
      </c>
      <c r="B1486" s="1">
        <v>44052</v>
      </c>
      <c r="C1486">
        <v>0</v>
      </c>
      <c r="D1486">
        <v>362</v>
      </c>
      <c r="E1486">
        <v>385.3</v>
      </c>
      <c r="F1486">
        <v>30</v>
      </c>
      <c r="G1486">
        <v>6588</v>
      </c>
    </row>
    <row r="1487" spans="1:7" x14ac:dyDescent="0.2">
      <c r="A1487" t="s">
        <v>22</v>
      </c>
      <c r="B1487" s="1">
        <v>44052</v>
      </c>
      <c r="C1487">
        <v>0</v>
      </c>
      <c r="D1487">
        <v>141</v>
      </c>
      <c r="F1487">
        <v>17</v>
      </c>
      <c r="G1487">
        <v>6021</v>
      </c>
    </row>
    <row r="1488" spans="1:7" x14ac:dyDescent="0.2">
      <c r="A1488" t="s">
        <v>23</v>
      </c>
      <c r="B1488" s="1">
        <v>44052</v>
      </c>
      <c r="C1488">
        <v>0</v>
      </c>
      <c r="D1488">
        <v>791</v>
      </c>
      <c r="E1488">
        <v>592.1</v>
      </c>
      <c r="F1488">
        <v>53</v>
      </c>
      <c r="G1488">
        <v>11853</v>
      </c>
    </row>
    <row r="1489" spans="1:7" x14ac:dyDescent="0.2">
      <c r="A1489" t="s">
        <v>24</v>
      </c>
      <c r="B1489" s="1">
        <v>44052</v>
      </c>
      <c r="C1489">
        <v>1</v>
      </c>
      <c r="D1489">
        <v>1370</v>
      </c>
      <c r="E1489">
        <v>1007.7</v>
      </c>
      <c r="F1489">
        <v>101</v>
      </c>
      <c r="G1489">
        <v>16585</v>
      </c>
    </row>
    <row r="1490" spans="1:7" x14ac:dyDescent="0.2">
      <c r="A1490" t="s">
        <v>1</v>
      </c>
      <c r="B1490" s="1">
        <v>44051</v>
      </c>
      <c r="C1490">
        <v>0</v>
      </c>
      <c r="D1490">
        <v>375</v>
      </c>
      <c r="E1490">
        <v>536.80000000000007</v>
      </c>
      <c r="F1490">
        <v>20</v>
      </c>
      <c r="G1490">
        <v>6136</v>
      </c>
    </row>
    <row r="1491" spans="1:7" x14ac:dyDescent="0.2">
      <c r="A1491" t="s">
        <v>2</v>
      </c>
      <c r="B1491" s="1">
        <v>44051</v>
      </c>
      <c r="C1491">
        <v>0</v>
      </c>
      <c r="D1491">
        <v>578</v>
      </c>
      <c r="E1491">
        <v>393.1</v>
      </c>
      <c r="F1491">
        <v>59</v>
      </c>
      <c r="G1491">
        <v>11930</v>
      </c>
    </row>
    <row r="1492" spans="1:7" x14ac:dyDescent="0.2">
      <c r="A1492" t="s">
        <v>3</v>
      </c>
      <c r="B1492" s="1">
        <v>44051</v>
      </c>
      <c r="C1492">
        <v>0</v>
      </c>
      <c r="D1492">
        <v>745</v>
      </c>
      <c r="E1492">
        <v>411.40000000000003</v>
      </c>
      <c r="F1492">
        <v>44</v>
      </c>
      <c r="G1492">
        <v>12681</v>
      </c>
    </row>
    <row r="1493" spans="1:7" x14ac:dyDescent="0.2">
      <c r="A1493" t="s">
        <v>4</v>
      </c>
      <c r="B1493" s="1">
        <v>44051</v>
      </c>
      <c r="C1493">
        <v>0</v>
      </c>
      <c r="D1493">
        <v>2336</v>
      </c>
      <c r="E1493">
        <v>636.70000000000005</v>
      </c>
      <c r="F1493">
        <v>221</v>
      </c>
      <c r="G1493">
        <v>29409</v>
      </c>
    </row>
    <row r="1494" spans="1:7" x14ac:dyDescent="0.2">
      <c r="A1494" t="s">
        <v>5</v>
      </c>
      <c r="B1494" s="1">
        <v>44051</v>
      </c>
      <c r="C1494">
        <v>0</v>
      </c>
      <c r="D1494">
        <v>820</v>
      </c>
      <c r="E1494">
        <v>434.40000000000003</v>
      </c>
      <c r="F1494">
        <v>38</v>
      </c>
      <c r="G1494">
        <v>16539</v>
      </c>
    </row>
    <row r="1495" spans="1:7" x14ac:dyDescent="0.2">
      <c r="A1495" t="s">
        <v>6</v>
      </c>
      <c r="B1495" s="1">
        <v>44051</v>
      </c>
      <c r="C1495">
        <v>0</v>
      </c>
      <c r="D1495">
        <v>73</v>
      </c>
      <c r="E1495">
        <v>100.4</v>
      </c>
      <c r="F1495">
        <v>15</v>
      </c>
      <c r="G1495">
        <v>4164</v>
      </c>
    </row>
    <row r="1496" spans="1:7" x14ac:dyDescent="0.2">
      <c r="A1496" t="s">
        <v>7</v>
      </c>
      <c r="B1496" s="1">
        <v>44051</v>
      </c>
      <c r="C1496">
        <v>0</v>
      </c>
      <c r="D1496">
        <v>724</v>
      </c>
      <c r="E1496">
        <v>617.70000000000005</v>
      </c>
      <c r="F1496">
        <v>115</v>
      </c>
      <c r="G1496">
        <v>12080</v>
      </c>
    </row>
    <row r="1497" spans="1:7" x14ac:dyDescent="0.2">
      <c r="A1497" t="s">
        <v>8</v>
      </c>
      <c r="B1497" s="1">
        <v>44051</v>
      </c>
      <c r="C1497">
        <v>0</v>
      </c>
      <c r="D1497">
        <v>810</v>
      </c>
      <c r="E1497">
        <v>846.40000000000009</v>
      </c>
      <c r="F1497">
        <v>77</v>
      </c>
      <c r="G1497">
        <v>11339</v>
      </c>
    </row>
    <row r="1498" spans="1:7" x14ac:dyDescent="0.2">
      <c r="A1498" t="s">
        <v>9</v>
      </c>
      <c r="B1498" s="1">
        <v>44051</v>
      </c>
      <c r="C1498">
        <v>0</v>
      </c>
      <c r="D1498">
        <v>753</v>
      </c>
      <c r="E1498">
        <v>482.40000000000003</v>
      </c>
      <c r="F1498">
        <v>134</v>
      </c>
      <c r="G1498">
        <v>13051</v>
      </c>
    </row>
    <row r="1499" spans="1:7" x14ac:dyDescent="0.2">
      <c r="A1499" t="s">
        <v>10</v>
      </c>
      <c r="B1499" s="1">
        <v>44051</v>
      </c>
      <c r="C1499">
        <v>2</v>
      </c>
      <c r="D1499">
        <v>599</v>
      </c>
      <c r="E1499">
        <v>480.90000000000003</v>
      </c>
      <c r="F1499">
        <v>69</v>
      </c>
      <c r="G1499">
        <v>11345</v>
      </c>
    </row>
    <row r="1500" spans="1:7" x14ac:dyDescent="0.2">
      <c r="A1500" t="s">
        <v>11</v>
      </c>
      <c r="B1500" s="1">
        <v>44051</v>
      </c>
      <c r="C1500">
        <v>0</v>
      </c>
      <c r="D1500">
        <v>461</v>
      </c>
      <c r="E1500">
        <v>658.2</v>
      </c>
      <c r="F1500">
        <v>27</v>
      </c>
      <c r="G1500">
        <v>7305</v>
      </c>
    </row>
    <row r="1501" spans="1:7" x14ac:dyDescent="0.2">
      <c r="A1501" t="s">
        <v>12</v>
      </c>
      <c r="B1501" s="1">
        <v>44051</v>
      </c>
      <c r="C1501">
        <v>0</v>
      </c>
      <c r="D1501">
        <v>580</v>
      </c>
      <c r="E1501">
        <v>961.40000000000009</v>
      </c>
      <c r="F1501">
        <v>17</v>
      </c>
      <c r="G1501">
        <v>6462</v>
      </c>
    </row>
    <row r="1502" spans="1:7" x14ac:dyDescent="0.2">
      <c r="A1502" t="s">
        <v>13</v>
      </c>
      <c r="B1502" s="1">
        <v>44051</v>
      </c>
      <c r="C1502">
        <v>0</v>
      </c>
      <c r="D1502">
        <v>386</v>
      </c>
      <c r="E1502">
        <v>408.1</v>
      </c>
      <c r="F1502">
        <v>32</v>
      </c>
      <c r="G1502">
        <v>6534</v>
      </c>
    </row>
    <row r="1503" spans="1:7" x14ac:dyDescent="0.2">
      <c r="A1503" t="s">
        <v>14</v>
      </c>
      <c r="B1503" s="1">
        <v>44051</v>
      </c>
      <c r="C1503">
        <v>0</v>
      </c>
      <c r="D1503">
        <v>676</v>
      </c>
      <c r="E1503">
        <v>471.70000000000005</v>
      </c>
      <c r="F1503">
        <v>44</v>
      </c>
      <c r="G1503">
        <v>11784</v>
      </c>
    </row>
    <row r="1504" spans="1:7" x14ac:dyDescent="0.2">
      <c r="A1504" t="s">
        <v>15</v>
      </c>
      <c r="B1504" s="1">
        <v>44051</v>
      </c>
      <c r="C1504">
        <v>0</v>
      </c>
      <c r="D1504">
        <v>885</v>
      </c>
      <c r="E1504">
        <v>572.20000000000005</v>
      </c>
      <c r="F1504">
        <v>72</v>
      </c>
      <c r="G1504">
        <v>11447</v>
      </c>
    </row>
    <row r="1505" spans="1:7" x14ac:dyDescent="0.2">
      <c r="A1505" t="s">
        <v>16</v>
      </c>
      <c r="B1505" s="1">
        <v>44051</v>
      </c>
      <c r="C1505">
        <v>0</v>
      </c>
      <c r="D1505">
        <v>138</v>
      </c>
      <c r="F1505">
        <v>30</v>
      </c>
      <c r="G1505">
        <v>1668</v>
      </c>
    </row>
    <row r="1506" spans="1:7" x14ac:dyDescent="0.2">
      <c r="A1506" t="s">
        <v>17</v>
      </c>
      <c r="B1506" s="1">
        <v>44051</v>
      </c>
      <c r="C1506">
        <v>0</v>
      </c>
      <c r="D1506">
        <v>303</v>
      </c>
      <c r="E1506">
        <v>240.8</v>
      </c>
      <c r="F1506">
        <v>76</v>
      </c>
      <c r="G1506">
        <v>9614</v>
      </c>
    </row>
    <row r="1507" spans="1:7" x14ac:dyDescent="0.2">
      <c r="A1507" t="s">
        <v>18</v>
      </c>
      <c r="B1507" s="1">
        <v>44051</v>
      </c>
      <c r="C1507">
        <v>0</v>
      </c>
      <c r="D1507">
        <v>356</v>
      </c>
      <c r="E1507">
        <v>268.8</v>
      </c>
      <c r="F1507">
        <v>43</v>
      </c>
      <c r="G1507">
        <v>8800</v>
      </c>
    </row>
    <row r="1508" spans="1:7" x14ac:dyDescent="0.2">
      <c r="A1508" t="s">
        <v>19</v>
      </c>
      <c r="B1508" s="1">
        <v>44051</v>
      </c>
      <c r="C1508">
        <v>0</v>
      </c>
      <c r="D1508">
        <v>1883</v>
      </c>
      <c r="E1508">
        <v>780.5</v>
      </c>
      <c r="F1508">
        <v>94</v>
      </c>
      <c r="G1508">
        <v>20809</v>
      </c>
    </row>
    <row r="1509" spans="1:7" x14ac:dyDescent="0.2">
      <c r="A1509" t="s">
        <v>20</v>
      </c>
      <c r="B1509" s="1">
        <v>44051</v>
      </c>
      <c r="C1509">
        <v>1</v>
      </c>
      <c r="D1509">
        <v>1335</v>
      </c>
      <c r="E1509">
        <v>540.5</v>
      </c>
      <c r="F1509">
        <v>97</v>
      </c>
      <c r="G1509">
        <v>19307</v>
      </c>
    </row>
    <row r="1510" spans="1:7" x14ac:dyDescent="0.2">
      <c r="A1510" t="s">
        <v>21</v>
      </c>
      <c r="B1510" s="1">
        <v>44051</v>
      </c>
      <c r="C1510">
        <v>0</v>
      </c>
      <c r="D1510">
        <v>362</v>
      </c>
      <c r="E1510">
        <v>385.3</v>
      </c>
      <c r="F1510">
        <v>31</v>
      </c>
      <c r="G1510">
        <v>6558</v>
      </c>
    </row>
    <row r="1511" spans="1:7" x14ac:dyDescent="0.2">
      <c r="A1511" t="s">
        <v>22</v>
      </c>
      <c r="B1511" s="1">
        <v>44051</v>
      </c>
      <c r="C1511">
        <v>0</v>
      </c>
      <c r="D1511">
        <v>141</v>
      </c>
      <c r="F1511">
        <v>9</v>
      </c>
      <c r="G1511">
        <v>6004</v>
      </c>
    </row>
    <row r="1512" spans="1:7" x14ac:dyDescent="0.2">
      <c r="A1512" t="s">
        <v>23</v>
      </c>
      <c r="B1512" s="1">
        <v>44051</v>
      </c>
      <c r="C1512">
        <v>0</v>
      </c>
      <c r="D1512">
        <v>791</v>
      </c>
      <c r="E1512">
        <v>592.1</v>
      </c>
      <c r="F1512">
        <v>69</v>
      </c>
      <c r="G1512">
        <v>11800</v>
      </c>
    </row>
    <row r="1513" spans="1:7" x14ac:dyDescent="0.2">
      <c r="A1513" t="s">
        <v>24</v>
      </c>
      <c r="B1513" s="1">
        <v>44051</v>
      </c>
      <c r="C1513">
        <v>2</v>
      </c>
      <c r="D1513">
        <v>1369</v>
      </c>
      <c r="E1513">
        <v>1006.9000000000001</v>
      </c>
      <c r="F1513">
        <v>102</v>
      </c>
      <c r="G1513">
        <v>16484</v>
      </c>
    </row>
    <row r="1514" spans="1:7" x14ac:dyDescent="0.2">
      <c r="A1514" t="s">
        <v>1</v>
      </c>
      <c r="B1514" s="1">
        <v>44050</v>
      </c>
      <c r="C1514">
        <v>0</v>
      </c>
      <c r="D1514">
        <v>375</v>
      </c>
      <c r="E1514">
        <v>536.80000000000007</v>
      </c>
      <c r="F1514">
        <v>54</v>
      </c>
      <c r="G1514">
        <v>6116</v>
      </c>
    </row>
    <row r="1515" spans="1:7" x14ac:dyDescent="0.2">
      <c r="A1515" t="s">
        <v>2</v>
      </c>
      <c r="B1515" s="1">
        <v>44050</v>
      </c>
      <c r="C1515">
        <v>1</v>
      </c>
      <c r="D1515">
        <v>578</v>
      </c>
      <c r="E1515">
        <v>393.1</v>
      </c>
      <c r="F1515">
        <v>208</v>
      </c>
      <c r="G1515">
        <v>11871</v>
      </c>
    </row>
    <row r="1516" spans="1:7" x14ac:dyDescent="0.2">
      <c r="A1516" t="s">
        <v>3</v>
      </c>
      <c r="B1516" s="1">
        <v>44050</v>
      </c>
      <c r="C1516">
        <v>0</v>
      </c>
      <c r="D1516">
        <v>745</v>
      </c>
      <c r="E1516">
        <v>411.40000000000003</v>
      </c>
      <c r="F1516">
        <v>111</v>
      </c>
      <c r="G1516">
        <v>12637</v>
      </c>
    </row>
    <row r="1517" spans="1:7" x14ac:dyDescent="0.2">
      <c r="A1517" t="s">
        <v>4</v>
      </c>
      <c r="B1517" s="1">
        <v>44050</v>
      </c>
      <c r="C1517">
        <v>1</v>
      </c>
      <c r="D1517">
        <v>2336</v>
      </c>
      <c r="E1517">
        <v>636.70000000000005</v>
      </c>
      <c r="F1517">
        <v>366</v>
      </c>
      <c r="G1517">
        <v>29188</v>
      </c>
    </row>
    <row r="1518" spans="1:7" x14ac:dyDescent="0.2">
      <c r="A1518" t="s">
        <v>5</v>
      </c>
      <c r="B1518" s="1">
        <v>44050</v>
      </c>
      <c r="C1518">
        <v>2</v>
      </c>
      <c r="D1518">
        <v>820</v>
      </c>
      <c r="E1518">
        <v>434.40000000000003</v>
      </c>
      <c r="F1518">
        <v>118</v>
      </c>
      <c r="G1518">
        <v>16501</v>
      </c>
    </row>
    <row r="1519" spans="1:7" x14ac:dyDescent="0.2">
      <c r="A1519" t="s">
        <v>6</v>
      </c>
      <c r="B1519" s="1">
        <v>44050</v>
      </c>
      <c r="C1519">
        <v>0</v>
      </c>
      <c r="D1519">
        <v>73</v>
      </c>
      <c r="E1519">
        <v>100.4</v>
      </c>
      <c r="F1519">
        <v>53</v>
      </c>
      <c r="G1519">
        <v>4149</v>
      </c>
    </row>
    <row r="1520" spans="1:7" x14ac:dyDescent="0.2">
      <c r="A1520" t="s">
        <v>7</v>
      </c>
      <c r="B1520" s="1">
        <v>44050</v>
      </c>
      <c r="C1520">
        <v>2</v>
      </c>
      <c r="D1520">
        <v>724</v>
      </c>
      <c r="E1520">
        <v>617.70000000000005</v>
      </c>
      <c r="F1520">
        <v>144</v>
      </c>
      <c r="G1520">
        <v>11965</v>
      </c>
    </row>
    <row r="1521" spans="1:7" x14ac:dyDescent="0.2">
      <c r="A1521" t="s">
        <v>8</v>
      </c>
      <c r="B1521" s="1">
        <v>44050</v>
      </c>
      <c r="C1521">
        <v>2</v>
      </c>
      <c r="D1521">
        <v>810</v>
      </c>
      <c r="E1521">
        <v>846.40000000000009</v>
      </c>
      <c r="F1521">
        <v>147</v>
      </c>
      <c r="G1521">
        <v>11262</v>
      </c>
    </row>
    <row r="1522" spans="1:7" x14ac:dyDescent="0.2">
      <c r="A1522" t="s">
        <v>9</v>
      </c>
      <c r="B1522" s="1">
        <v>44050</v>
      </c>
      <c r="C1522">
        <v>0</v>
      </c>
      <c r="D1522">
        <v>753</v>
      </c>
      <c r="E1522">
        <v>482.40000000000003</v>
      </c>
      <c r="F1522">
        <v>142</v>
      </c>
      <c r="G1522">
        <v>12917</v>
      </c>
    </row>
    <row r="1523" spans="1:7" x14ac:dyDescent="0.2">
      <c r="A1523" t="s">
        <v>10</v>
      </c>
      <c r="B1523" s="1">
        <v>44050</v>
      </c>
      <c r="C1523">
        <v>0</v>
      </c>
      <c r="D1523">
        <v>597</v>
      </c>
      <c r="E1523">
        <v>479.3</v>
      </c>
      <c r="F1523">
        <v>100</v>
      </c>
      <c r="G1523">
        <v>11276</v>
      </c>
    </row>
    <row r="1524" spans="1:7" x14ac:dyDescent="0.2">
      <c r="A1524" t="s">
        <v>11</v>
      </c>
      <c r="B1524" s="1">
        <v>44050</v>
      </c>
      <c r="C1524">
        <v>0</v>
      </c>
      <c r="D1524">
        <v>461</v>
      </c>
      <c r="E1524">
        <v>658.2</v>
      </c>
      <c r="F1524">
        <v>61</v>
      </c>
      <c r="G1524">
        <v>7278</v>
      </c>
    </row>
    <row r="1525" spans="1:7" x14ac:dyDescent="0.2">
      <c r="A1525" t="s">
        <v>12</v>
      </c>
      <c r="B1525" s="1">
        <v>44050</v>
      </c>
      <c r="C1525">
        <v>0</v>
      </c>
      <c r="D1525">
        <v>580</v>
      </c>
      <c r="E1525">
        <v>961.40000000000009</v>
      </c>
      <c r="F1525">
        <v>57</v>
      </c>
      <c r="G1525">
        <v>6445</v>
      </c>
    </row>
    <row r="1526" spans="1:7" x14ac:dyDescent="0.2">
      <c r="A1526" t="s">
        <v>13</v>
      </c>
      <c r="B1526" s="1">
        <v>44050</v>
      </c>
      <c r="C1526">
        <v>0</v>
      </c>
      <c r="D1526">
        <v>386</v>
      </c>
      <c r="E1526">
        <v>408.1</v>
      </c>
      <c r="F1526">
        <v>42</v>
      </c>
      <c r="G1526">
        <v>6502</v>
      </c>
    </row>
    <row r="1527" spans="1:7" x14ac:dyDescent="0.2">
      <c r="A1527" t="s">
        <v>14</v>
      </c>
      <c r="B1527" s="1">
        <v>44050</v>
      </c>
      <c r="C1527">
        <v>0</v>
      </c>
      <c r="D1527">
        <v>676</v>
      </c>
      <c r="E1527">
        <v>471.70000000000005</v>
      </c>
      <c r="F1527">
        <v>102</v>
      </c>
      <c r="G1527">
        <v>11740</v>
      </c>
    </row>
    <row r="1528" spans="1:7" x14ac:dyDescent="0.2">
      <c r="A1528" t="s">
        <v>15</v>
      </c>
      <c r="B1528" s="1">
        <v>44050</v>
      </c>
      <c r="C1528">
        <v>0</v>
      </c>
      <c r="D1528">
        <v>885</v>
      </c>
      <c r="E1528">
        <v>572.20000000000005</v>
      </c>
      <c r="F1528">
        <v>148</v>
      </c>
      <c r="G1528">
        <v>11375</v>
      </c>
    </row>
    <row r="1529" spans="1:7" x14ac:dyDescent="0.2">
      <c r="A1529" t="s">
        <v>16</v>
      </c>
      <c r="B1529" s="1">
        <v>44050</v>
      </c>
      <c r="C1529">
        <v>0</v>
      </c>
      <c r="D1529">
        <v>138</v>
      </c>
      <c r="F1529">
        <v>9</v>
      </c>
      <c r="G1529">
        <v>1638</v>
      </c>
    </row>
    <row r="1530" spans="1:7" x14ac:dyDescent="0.2">
      <c r="A1530" t="s">
        <v>17</v>
      </c>
      <c r="B1530" s="1">
        <v>44050</v>
      </c>
      <c r="C1530">
        <v>0</v>
      </c>
      <c r="D1530">
        <v>303</v>
      </c>
      <c r="E1530">
        <v>240.8</v>
      </c>
      <c r="F1530">
        <v>137</v>
      </c>
      <c r="G1530">
        <v>9538</v>
      </c>
    </row>
    <row r="1531" spans="1:7" x14ac:dyDescent="0.2">
      <c r="A1531" t="s">
        <v>18</v>
      </c>
      <c r="B1531" s="1">
        <v>44050</v>
      </c>
      <c r="C1531">
        <v>0</v>
      </c>
      <c r="D1531">
        <v>356</v>
      </c>
      <c r="E1531">
        <v>268.8</v>
      </c>
      <c r="F1531">
        <v>94</v>
      </c>
      <c r="G1531">
        <v>8757</v>
      </c>
    </row>
    <row r="1532" spans="1:7" x14ac:dyDescent="0.2">
      <c r="A1532" t="s">
        <v>19</v>
      </c>
      <c r="B1532" s="1">
        <v>44050</v>
      </c>
      <c r="C1532">
        <v>0</v>
      </c>
      <c r="D1532">
        <v>1883</v>
      </c>
      <c r="E1532">
        <v>780.5</v>
      </c>
      <c r="F1532">
        <v>257</v>
      </c>
      <c r="G1532">
        <v>20715</v>
      </c>
    </row>
    <row r="1533" spans="1:7" x14ac:dyDescent="0.2">
      <c r="A1533" t="s">
        <v>20</v>
      </c>
      <c r="B1533" s="1">
        <v>44050</v>
      </c>
      <c r="C1533">
        <v>0</v>
      </c>
      <c r="D1533">
        <v>1334</v>
      </c>
      <c r="E1533">
        <v>540.1</v>
      </c>
      <c r="F1533">
        <v>234</v>
      </c>
      <c r="G1533">
        <v>19210</v>
      </c>
    </row>
    <row r="1534" spans="1:7" x14ac:dyDescent="0.2">
      <c r="A1534" t="s">
        <v>21</v>
      </c>
      <c r="B1534" s="1">
        <v>44050</v>
      </c>
      <c r="C1534">
        <v>0</v>
      </c>
      <c r="D1534">
        <v>362</v>
      </c>
      <c r="E1534">
        <v>385.3</v>
      </c>
      <c r="F1534">
        <v>125</v>
      </c>
      <c r="G1534">
        <v>6527</v>
      </c>
    </row>
    <row r="1535" spans="1:7" x14ac:dyDescent="0.2">
      <c r="A1535" t="s">
        <v>22</v>
      </c>
      <c r="B1535" s="1">
        <v>44050</v>
      </c>
      <c r="C1535">
        <v>0</v>
      </c>
      <c r="D1535">
        <v>141</v>
      </c>
      <c r="F1535">
        <v>35</v>
      </c>
      <c r="G1535">
        <v>5995</v>
      </c>
    </row>
    <row r="1536" spans="1:7" x14ac:dyDescent="0.2">
      <c r="A1536" t="s">
        <v>23</v>
      </c>
      <c r="B1536" s="1">
        <v>44050</v>
      </c>
      <c r="C1536">
        <v>0</v>
      </c>
      <c r="D1536">
        <v>791</v>
      </c>
      <c r="E1536">
        <v>592.1</v>
      </c>
      <c r="F1536">
        <v>151</v>
      </c>
      <c r="G1536">
        <v>11731</v>
      </c>
    </row>
    <row r="1537" spans="1:7" x14ac:dyDescent="0.2">
      <c r="A1537" t="s">
        <v>24</v>
      </c>
      <c r="B1537" s="1">
        <v>44050</v>
      </c>
      <c r="C1537">
        <v>7</v>
      </c>
      <c r="D1537">
        <v>1367</v>
      </c>
      <c r="E1537">
        <v>1005.5</v>
      </c>
      <c r="F1537">
        <v>214</v>
      </c>
      <c r="G1537">
        <v>16382</v>
      </c>
    </row>
    <row r="1538" spans="1:7" x14ac:dyDescent="0.2">
      <c r="A1538" t="s">
        <v>1</v>
      </c>
      <c r="B1538" s="1">
        <v>44049</v>
      </c>
      <c r="C1538">
        <v>0</v>
      </c>
      <c r="D1538">
        <v>375</v>
      </c>
      <c r="E1538">
        <v>536.80000000000007</v>
      </c>
      <c r="F1538">
        <v>58</v>
      </c>
      <c r="G1538">
        <v>6062</v>
      </c>
    </row>
    <row r="1539" spans="1:7" x14ac:dyDescent="0.2">
      <c r="A1539" t="s">
        <v>2</v>
      </c>
      <c r="B1539" s="1">
        <v>44049</v>
      </c>
      <c r="C1539">
        <v>0</v>
      </c>
      <c r="D1539">
        <v>577</v>
      </c>
      <c r="E1539">
        <v>392.40000000000003</v>
      </c>
      <c r="F1539">
        <v>164</v>
      </c>
      <c r="G1539">
        <v>11663</v>
      </c>
    </row>
    <row r="1540" spans="1:7" x14ac:dyDescent="0.2">
      <c r="A1540" t="s">
        <v>3</v>
      </c>
      <c r="B1540" s="1">
        <v>44049</v>
      </c>
      <c r="C1540">
        <v>1</v>
      </c>
      <c r="D1540">
        <v>745</v>
      </c>
      <c r="E1540">
        <v>411.40000000000003</v>
      </c>
      <c r="F1540">
        <v>225</v>
      </c>
      <c r="G1540">
        <v>12526</v>
      </c>
    </row>
    <row r="1541" spans="1:7" x14ac:dyDescent="0.2">
      <c r="A1541" t="s">
        <v>4</v>
      </c>
      <c r="B1541" s="1">
        <v>44049</v>
      </c>
      <c r="C1541">
        <v>1</v>
      </c>
      <c r="D1541">
        <v>2335</v>
      </c>
      <c r="E1541">
        <v>636.40000000000009</v>
      </c>
      <c r="F1541">
        <v>343</v>
      </c>
      <c r="G1541">
        <v>28822</v>
      </c>
    </row>
    <row r="1542" spans="1:7" x14ac:dyDescent="0.2">
      <c r="A1542" t="s">
        <v>5</v>
      </c>
      <c r="B1542" s="1">
        <v>44049</v>
      </c>
      <c r="C1542">
        <v>0</v>
      </c>
      <c r="D1542">
        <v>818</v>
      </c>
      <c r="E1542">
        <v>433.3</v>
      </c>
      <c r="F1542">
        <v>187</v>
      </c>
      <c r="G1542">
        <v>16383</v>
      </c>
    </row>
    <row r="1543" spans="1:7" x14ac:dyDescent="0.2">
      <c r="A1543" t="s">
        <v>6</v>
      </c>
      <c r="B1543" s="1">
        <v>44049</v>
      </c>
      <c r="C1543">
        <v>0</v>
      </c>
      <c r="D1543">
        <v>73</v>
      </c>
      <c r="E1543">
        <v>100.4</v>
      </c>
      <c r="F1543">
        <v>54</v>
      </c>
      <c r="G1543">
        <v>4096</v>
      </c>
    </row>
    <row r="1544" spans="1:7" x14ac:dyDescent="0.2">
      <c r="A1544" t="s">
        <v>7</v>
      </c>
      <c r="B1544" s="1">
        <v>44049</v>
      </c>
      <c r="C1544">
        <v>1</v>
      </c>
      <c r="D1544">
        <v>722</v>
      </c>
      <c r="E1544">
        <v>616</v>
      </c>
      <c r="F1544">
        <v>122</v>
      </c>
      <c r="G1544">
        <v>11821</v>
      </c>
    </row>
    <row r="1545" spans="1:7" x14ac:dyDescent="0.2">
      <c r="A1545" t="s">
        <v>8</v>
      </c>
      <c r="B1545" s="1">
        <v>44049</v>
      </c>
      <c r="C1545">
        <v>0</v>
      </c>
      <c r="D1545">
        <v>808</v>
      </c>
      <c r="E1545">
        <v>844.30000000000007</v>
      </c>
      <c r="F1545">
        <v>146</v>
      </c>
      <c r="G1545">
        <v>11115</v>
      </c>
    </row>
    <row r="1546" spans="1:7" x14ac:dyDescent="0.2">
      <c r="A1546" t="s">
        <v>9</v>
      </c>
      <c r="B1546" s="1">
        <v>44049</v>
      </c>
      <c r="C1546">
        <v>1</v>
      </c>
      <c r="D1546">
        <v>753</v>
      </c>
      <c r="E1546">
        <v>482.40000000000003</v>
      </c>
      <c r="F1546">
        <v>212</v>
      </c>
      <c r="G1546">
        <v>12775</v>
      </c>
    </row>
    <row r="1547" spans="1:7" x14ac:dyDescent="0.2">
      <c r="A1547" t="s">
        <v>10</v>
      </c>
      <c r="B1547" s="1">
        <v>44049</v>
      </c>
      <c r="C1547">
        <v>1</v>
      </c>
      <c r="D1547">
        <v>597</v>
      </c>
      <c r="E1547">
        <v>479.3</v>
      </c>
      <c r="F1547">
        <v>130</v>
      </c>
      <c r="G1547">
        <v>11176</v>
      </c>
    </row>
    <row r="1548" spans="1:7" x14ac:dyDescent="0.2">
      <c r="A1548" t="s">
        <v>11</v>
      </c>
      <c r="B1548" s="1">
        <v>44049</v>
      </c>
      <c r="C1548">
        <v>0</v>
      </c>
      <c r="D1548">
        <v>461</v>
      </c>
      <c r="E1548">
        <v>658.2</v>
      </c>
      <c r="F1548">
        <v>85</v>
      </c>
      <c r="G1548">
        <v>7217</v>
      </c>
    </row>
    <row r="1549" spans="1:7" x14ac:dyDescent="0.2">
      <c r="A1549" t="s">
        <v>12</v>
      </c>
      <c r="B1549" s="1">
        <v>44049</v>
      </c>
      <c r="C1549">
        <v>0</v>
      </c>
      <c r="D1549">
        <v>580</v>
      </c>
      <c r="E1549">
        <v>961.40000000000009</v>
      </c>
      <c r="F1549">
        <v>23</v>
      </c>
      <c r="G1549">
        <v>6388</v>
      </c>
    </row>
    <row r="1550" spans="1:7" x14ac:dyDescent="0.2">
      <c r="A1550" t="s">
        <v>13</v>
      </c>
      <c r="B1550" s="1">
        <v>44049</v>
      </c>
      <c r="C1550">
        <v>0</v>
      </c>
      <c r="D1550">
        <v>386</v>
      </c>
      <c r="E1550">
        <v>408.1</v>
      </c>
      <c r="F1550">
        <v>70</v>
      </c>
      <c r="G1550">
        <v>6460</v>
      </c>
    </row>
    <row r="1551" spans="1:7" x14ac:dyDescent="0.2">
      <c r="A1551" t="s">
        <v>14</v>
      </c>
      <c r="B1551" s="1">
        <v>44049</v>
      </c>
      <c r="C1551">
        <v>1</v>
      </c>
      <c r="D1551">
        <v>676</v>
      </c>
      <c r="E1551">
        <v>471.70000000000005</v>
      </c>
      <c r="F1551">
        <v>183</v>
      </c>
      <c r="G1551">
        <v>11638</v>
      </c>
    </row>
    <row r="1552" spans="1:7" x14ac:dyDescent="0.2">
      <c r="A1552" t="s">
        <v>15</v>
      </c>
      <c r="B1552" s="1">
        <v>44049</v>
      </c>
      <c r="C1552">
        <v>0</v>
      </c>
      <c r="D1552">
        <v>885</v>
      </c>
      <c r="E1552">
        <v>572.20000000000005</v>
      </c>
      <c r="F1552">
        <v>166</v>
      </c>
      <c r="G1552">
        <v>11227</v>
      </c>
    </row>
    <row r="1553" spans="1:7" x14ac:dyDescent="0.2">
      <c r="A1553" t="s">
        <v>16</v>
      </c>
      <c r="B1553" s="1">
        <v>44049</v>
      </c>
      <c r="C1553">
        <v>1</v>
      </c>
      <c r="D1553">
        <v>138</v>
      </c>
      <c r="F1553">
        <v>19</v>
      </c>
      <c r="G1553">
        <v>1629</v>
      </c>
    </row>
    <row r="1554" spans="1:7" x14ac:dyDescent="0.2">
      <c r="A1554" t="s">
        <v>17</v>
      </c>
      <c r="B1554" s="1">
        <v>44049</v>
      </c>
      <c r="C1554">
        <v>0</v>
      </c>
      <c r="D1554">
        <v>303</v>
      </c>
      <c r="E1554">
        <v>240.8</v>
      </c>
      <c r="F1554">
        <v>141</v>
      </c>
      <c r="G1554">
        <v>9401</v>
      </c>
    </row>
    <row r="1555" spans="1:7" x14ac:dyDescent="0.2">
      <c r="A1555" t="s">
        <v>18</v>
      </c>
      <c r="B1555" s="1">
        <v>44049</v>
      </c>
      <c r="C1555">
        <v>1</v>
      </c>
      <c r="D1555">
        <v>356</v>
      </c>
      <c r="E1555">
        <v>268.8</v>
      </c>
      <c r="F1555">
        <v>73</v>
      </c>
      <c r="G1555">
        <v>8663</v>
      </c>
    </row>
    <row r="1556" spans="1:7" x14ac:dyDescent="0.2">
      <c r="A1556" t="s">
        <v>19</v>
      </c>
      <c r="B1556" s="1">
        <v>44049</v>
      </c>
      <c r="C1556">
        <v>2</v>
      </c>
      <c r="D1556">
        <v>1883</v>
      </c>
      <c r="E1556">
        <v>780.5</v>
      </c>
      <c r="F1556">
        <v>177</v>
      </c>
      <c r="G1556">
        <v>20458</v>
      </c>
    </row>
    <row r="1557" spans="1:7" x14ac:dyDescent="0.2">
      <c r="A1557" t="s">
        <v>20</v>
      </c>
      <c r="B1557" s="1">
        <v>44049</v>
      </c>
      <c r="C1557">
        <v>2</v>
      </c>
      <c r="D1557">
        <v>1334</v>
      </c>
      <c r="E1557">
        <v>540.1</v>
      </c>
      <c r="F1557">
        <v>278</v>
      </c>
      <c r="G1557">
        <v>18976</v>
      </c>
    </row>
    <row r="1558" spans="1:7" x14ac:dyDescent="0.2">
      <c r="A1558" t="s">
        <v>21</v>
      </c>
      <c r="B1558" s="1">
        <v>44049</v>
      </c>
      <c r="C1558">
        <v>0</v>
      </c>
      <c r="D1558">
        <v>362</v>
      </c>
      <c r="E1558">
        <v>385.3</v>
      </c>
      <c r="F1558">
        <v>56</v>
      </c>
      <c r="G1558">
        <v>6402</v>
      </c>
    </row>
    <row r="1559" spans="1:7" x14ac:dyDescent="0.2">
      <c r="A1559" t="s">
        <v>22</v>
      </c>
      <c r="B1559" s="1">
        <v>44049</v>
      </c>
      <c r="C1559">
        <v>0</v>
      </c>
      <c r="D1559">
        <v>141</v>
      </c>
      <c r="F1559">
        <v>32</v>
      </c>
      <c r="G1559">
        <v>5960</v>
      </c>
    </row>
    <row r="1560" spans="1:7" x14ac:dyDescent="0.2">
      <c r="A1560" t="s">
        <v>23</v>
      </c>
      <c r="B1560" s="1">
        <v>44049</v>
      </c>
      <c r="C1560">
        <v>1</v>
      </c>
      <c r="D1560">
        <v>791</v>
      </c>
      <c r="E1560">
        <v>592.1</v>
      </c>
      <c r="F1560">
        <v>129</v>
      </c>
      <c r="G1560">
        <v>11580</v>
      </c>
    </row>
    <row r="1561" spans="1:7" x14ac:dyDescent="0.2">
      <c r="A1561" t="s">
        <v>24</v>
      </c>
      <c r="B1561" s="1">
        <v>44049</v>
      </c>
      <c r="C1561">
        <v>9</v>
      </c>
      <c r="D1561">
        <v>1360</v>
      </c>
      <c r="E1561">
        <v>1000.3000000000001</v>
      </c>
      <c r="F1561">
        <v>187</v>
      </c>
      <c r="G1561">
        <v>16168</v>
      </c>
    </row>
    <row r="1562" spans="1:7" x14ac:dyDescent="0.2">
      <c r="A1562" t="s">
        <v>1</v>
      </c>
      <c r="B1562" s="1">
        <v>44048</v>
      </c>
      <c r="C1562">
        <v>0</v>
      </c>
      <c r="D1562">
        <v>375</v>
      </c>
      <c r="E1562">
        <v>536.80000000000007</v>
      </c>
      <c r="F1562">
        <v>55</v>
      </c>
      <c r="G1562">
        <v>6004</v>
      </c>
    </row>
    <row r="1563" spans="1:7" x14ac:dyDescent="0.2">
      <c r="A1563" t="s">
        <v>2</v>
      </c>
      <c r="B1563" s="1">
        <v>44048</v>
      </c>
      <c r="C1563">
        <v>2</v>
      </c>
      <c r="D1563">
        <v>577</v>
      </c>
      <c r="E1563">
        <v>392.40000000000003</v>
      </c>
      <c r="F1563">
        <v>92</v>
      </c>
      <c r="G1563">
        <v>11499</v>
      </c>
    </row>
    <row r="1564" spans="1:7" x14ac:dyDescent="0.2">
      <c r="A1564" t="s">
        <v>3</v>
      </c>
      <c r="B1564" s="1">
        <v>44048</v>
      </c>
      <c r="C1564">
        <v>0</v>
      </c>
      <c r="D1564">
        <v>744</v>
      </c>
      <c r="E1564">
        <v>410.90000000000003</v>
      </c>
      <c r="F1564">
        <v>132</v>
      </c>
      <c r="G1564">
        <v>12301</v>
      </c>
    </row>
    <row r="1565" spans="1:7" x14ac:dyDescent="0.2">
      <c r="A1565" t="s">
        <v>4</v>
      </c>
      <c r="B1565" s="1">
        <v>44048</v>
      </c>
      <c r="C1565">
        <v>1</v>
      </c>
      <c r="D1565">
        <v>2334</v>
      </c>
      <c r="E1565">
        <v>636.1</v>
      </c>
      <c r="F1565">
        <v>361</v>
      </c>
      <c r="G1565">
        <v>28479</v>
      </c>
    </row>
    <row r="1566" spans="1:7" x14ac:dyDescent="0.2">
      <c r="A1566" t="s">
        <v>5</v>
      </c>
      <c r="B1566" s="1">
        <v>44048</v>
      </c>
      <c r="C1566">
        <v>1</v>
      </c>
      <c r="D1566">
        <v>818</v>
      </c>
      <c r="E1566">
        <v>433.3</v>
      </c>
      <c r="F1566">
        <v>201</v>
      </c>
      <c r="G1566">
        <v>16196</v>
      </c>
    </row>
    <row r="1567" spans="1:7" x14ac:dyDescent="0.2">
      <c r="A1567" t="s">
        <v>6</v>
      </c>
      <c r="B1567" s="1">
        <v>44048</v>
      </c>
      <c r="C1567">
        <v>2</v>
      </c>
      <c r="D1567">
        <v>73</v>
      </c>
      <c r="E1567">
        <v>100.4</v>
      </c>
      <c r="F1567">
        <v>124</v>
      </c>
      <c r="G1567">
        <v>4042</v>
      </c>
    </row>
    <row r="1568" spans="1:7" x14ac:dyDescent="0.2">
      <c r="A1568" t="s">
        <v>7</v>
      </c>
      <c r="B1568" s="1">
        <v>44048</v>
      </c>
      <c r="C1568">
        <v>0</v>
      </c>
      <c r="D1568">
        <v>721</v>
      </c>
      <c r="E1568">
        <v>615.20000000000005</v>
      </c>
      <c r="F1568">
        <v>110</v>
      </c>
      <c r="G1568">
        <v>11699</v>
      </c>
    </row>
    <row r="1569" spans="1:7" x14ac:dyDescent="0.2">
      <c r="A1569" t="s">
        <v>8</v>
      </c>
      <c r="B1569" s="1">
        <v>44048</v>
      </c>
      <c r="C1569">
        <v>1</v>
      </c>
      <c r="D1569">
        <v>808</v>
      </c>
      <c r="E1569">
        <v>844.30000000000007</v>
      </c>
      <c r="F1569">
        <v>146</v>
      </c>
      <c r="G1569">
        <v>10969</v>
      </c>
    </row>
    <row r="1570" spans="1:7" x14ac:dyDescent="0.2">
      <c r="A1570" t="s">
        <v>9</v>
      </c>
      <c r="B1570" s="1">
        <v>44048</v>
      </c>
      <c r="C1570">
        <v>1</v>
      </c>
      <c r="D1570">
        <v>752</v>
      </c>
      <c r="E1570">
        <v>481.70000000000005</v>
      </c>
      <c r="F1570">
        <v>176</v>
      </c>
      <c r="G1570">
        <v>12563</v>
      </c>
    </row>
    <row r="1571" spans="1:7" x14ac:dyDescent="0.2">
      <c r="A1571" t="s">
        <v>10</v>
      </c>
      <c r="B1571" s="1">
        <v>44048</v>
      </c>
      <c r="C1571">
        <v>1</v>
      </c>
      <c r="D1571">
        <v>596</v>
      </c>
      <c r="E1571">
        <v>478.5</v>
      </c>
      <c r="F1571">
        <v>166</v>
      </c>
      <c r="G1571">
        <v>11046</v>
      </c>
    </row>
    <row r="1572" spans="1:7" x14ac:dyDescent="0.2">
      <c r="A1572" t="s">
        <v>11</v>
      </c>
      <c r="B1572" s="1">
        <v>44048</v>
      </c>
      <c r="C1572">
        <v>1</v>
      </c>
      <c r="D1572">
        <v>461</v>
      </c>
      <c r="E1572">
        <v>658.2</v>
      </c>
      <c r="F1572">
        <v>77</v>
      </c>
      <c r="G1572">
        <v>7132</v>
      </c>
    </row>
    <row r="1573" spans="1:7" x14ac:dyDescent="0.2">
      <c r="A1573" t="s">
        <v>12</v>
      </c>
      <c r="B1573" s="1">
        <v>44048</v>
      </c>
      <c r="C1573">
        <v>1</v>
      </c>
      <c r="D1573">
        <v>580</v>
      </c>
      <c r="E1573">
        <v>961.40000000000009</v>
      </c>
      <c r="F1573">
        <v>39</v>
      </c>
      <c r="G1573">
        <v>6365</v>
      </c>
    </row>
    <row r="1574" spans="1:7" x14ac:dyDescent="0.2">
      <c r="A1574" t="s">
        <v>13</v>
      </c>
      <c r="B1574" s="1">
        <v>44048</v>
      </c>
      <c r="C1574">
        <v>2</v>
      </c>
      <c r="D1574">
        <v>386</v>
      </c>
      <c r="E1574">
        <v>408.1</v>
      </c>
      <c r="F1574">
        <v>153</v>
      </c>
      <c r="G1574">
        <v>6390</v>
      </c>
    </row>
    <row r="1575" spans="1:7" x14ac:dyDescent="0.2">
      <c r="A1575" t="s">
        <v>14</v>
      </c>
      <c r="B1575" s="1">
        <v>44048</v>
      </c>
      <c r="C1575">
        <v>1</v>
      </c>
      <c r="D1575">
        <v>675</v>
      </c>
      <c r="E1575">
        <v>471</v>
      </c>
      <c r="F1575">
        <v>129</v>
      </c>
      <c r="G1575">
        <v>11455</v>
      </c>
    </row>
    <row r="1576" spans="1:7" x14ac:dyDescent="0.2">
      <c r="A1576" t="s">
        <v>15</v>
      </c>
      <c r="B1576" s="1">
        <v>44048</v>
      </c>
      <c r="C1576">
        <v>1</v>
      </c>
      <c r="D1576">
        <v>885</v>
      </c>
      <c r="E1576">
        <v>572.20000000000005</v>
      </c>
      <c r="F1576">
        <v>108</v>
      </c>
      <c r="G1576">
        <v>11061</v>
      </c>
    </row>
    <row r="1577" spans="1:7" x14ac:dyDescent="0.2">
      <c r="A1577" t="s">
        <v>16</v>
      </c>
      <c r="B1577" s="1">
        <v>44048</v>
      </c>
      <c r="C1577">
        <v>0</v>
      </c>
      <c r="D1577">
        <v>137</v>
      </c>
      <c r="F1577">
        <v>24</v>
      </c>
      <c r="G1577">
        <v>1610</v>
      </c>
    </row>
    <row r="1578" spans="1:7" x14ac:dyDescent="0.2">
      <c r="A1578" t="s">
        <v>17</v>
      </c>
      <c r="B1578" s="1">
        <v>44048</v>
      </c>
      <c r="C1578">
        <v>0</v>
      </c>
      <c r="D1578">
        <v>303</v>
      </c>
      <c r="E1578">
        <v>240.8</v>
      </c>
      <c r="F1578">
        <v>111</v>
      </c>
      <c r="G1578">
        <v>9260</v>
      </c>
    </row>
    <row r="1579" spans="1:7" x14ac:dyDescent="0.2">
      <c r="A1579" t="s">
        <v>18</v>
      </c>
      <c r="B1579" s="1">
        <v>44048</v>
      </c>
      <c r="C1579">
        <v>0</v>
      </c>
      <c r="D1579">
        <v>355</v>
      </c>
      <c r="E1579">
        <v>268.10000000000002</v>
      </c>
      <c r="F1579">
        <v>74</v>
      </c>
      <c r="G1579">
        <v>8590</v>
      </c>
    </row>
    <row r="1580" spans="1:7" x14ac:dyDescent="0.2">
      <c r="A1580" t="s">
        <v>19</v>
      </c>
      <c r="B1580" s="1">
        <v>44048</v>
      </c>
      <c r="C1580">
        <v>1</v>
      </c>
      <c r="D1580">
        <v>1881</v>
      </c>
      <c r="E1580">
        <v>779.6</v>
      </c>
      <c r="F1580">
        <v>191</v>
      </c>
      <c r="G1580">
        <v>20281</v>
      </c>
    </row>
    <row r="1581" spans="1:7" x14ac:dyDescent="0.2">
      <c r="A1581" t="s">
        <v>20</v>
      </c>
      <c r="B1581" s="1">
        <v>44048</v>
      </c>
      <c r="C1581">
        <v>1</v>
      </c>
      <c r="D1581">
        <v>1332</v>
      </c>
      <c r="E1581">
        <v>539.30000000000007</v>
      </c>
      <c r="F1581">
        <v>450</v>
      </c>
      <c r="G1581">
        <v>18698</v>
      </c>
    </row>
    <row r="1582" spans="1:7" x14ac:dyDescent="0.2">
      <c r="A1582" t="s">
        <v>21</v>
      </c>
      <c r="B1582" s="1">
        <v>44048</v>
      </c>
      <c r="C1582">
        <v>0</v>
      </c>
      <c r="D1582">
        <v>362</v>
      </c>
      <c r="E1582">
        <v>385.3</v>
      </c>
      <c r="F1582">
        <v>63</v>
      </c>
      <c r="G1582">
        <v>6346</v>
      </c>
    </row>
    <row r="1583" spans="1:7" x14ac:dyDescent="0.2">
      <c r="A1583" t="s">
        <v>22</v>
      </c>
      <c r="B1583" s="1">
        <v>44048</v>
      </c>
      <c r="C1583">
        <v>0</v>
      </c>
      <c r="D1583">
        <v>141</v>
      </c>
      <c r="F1583">
        <v>50</v>
      </c>
      <c r="G1583">
        <v>5928</v>
      </c>
    </row>
    <row r="1584" spans="1:7" x14ac:dyDescent="0.2">
      <c r="A1584" t="s">
        <v>23</v>
      </c>
      <c r="B1584" s="1">
        <v>44048</v>
      </c>
      <c r="C1584">
        <v>0</v>
      </c>
      <c r="D1584">
        <v>790</v>
      </c>
      <c r="E1584">
        <v>591.4</v>
      </c>
      <c r="F1584">
        <v>165</v>
      </c>
      <c r="G1584">
        <v>11451</v>
      </c>
    </row>
    <row r="1585" spans="1:7" x14ac:dyDescent="0.2">
      <c r="A1585" t="s">
        <v>24</v>
      </c>
      <c r="B1585" s="1">
        <v>44048</v>
      </c>
      <c r="C1585">
        <v>5</v>
      </c>
      <c r="D1585">
        <v>1351</v>
      </c>
      <c r="E1585">
        <v>993.7</v>
      </c>
      <c r="F1585">
        <v>191</v>
      </c>
      <c r="G1585">
        <v>15981</v>
      </c>
    </row>
    <row r="1586" spans="1:7" x14ac:dyDescent="0.2">
      <c r="A1586" t="s">
        <v>1</v>
      </c>
      <c r="B1586" s="1">
        <v>44047</v>
      </c>
      <c r="C1586">
        <v>0</v>
      </c>
      <c r="D1586">
        <v>375</v>
      </c>
      <c r="E1586">
        <v>536.80000000000007</v>
      </c>
      <c r="F1586">
        <v>69</v>
      </c>
      <c r="G1586">
        <v>5949</v>
      </c>
    </row>
    <row r="1587" spans="1:7" x14ac:dyDescent="0.2">
      <c r="A1587" t="s">
        <v>2</v>
      </c>
      <c r="B1587" s="1">
        <v>44047</v>
      </c>
      <c r="C1587">
        <v>1</v>
      </c>
      <c r="D1587">
        <v>575</v>
      </c>
      <c r="E1587">
        <v>391</v>
      </c>
      <c r="F1587">
        <v>140</v>
      </c>
      <c r="G1587">
        <v>11407</v>
      </c>
    </row>
    <row r="1588" spans="1:7" x14ac:dyDescent="0.2">
      <c r="A1588" t="s">
        <v>3</v>
      </c>
      <c r="B1588" s="1">
        <v>44047</v>
      </c>
      <c r="C1588">
        <v>0</v>
      </c>
      <c r="D1588">
        <v>744</v>
      </c>
      <c r="E1588">
        <v>410.90000000000003</v>
      </c>
      <c r="F1588">
        <v>185</v>
      </c>
      <c r="G1588">
        <v>12169</v>
      </c>
    </row>
    <row r="1589" spans="1:7" x14ac:dyDescent="0.2">
      <c r="A1589" t="s">
        <v>4</v>
      </c>
      <c r="B1589" s="1">
        <v>44047</v>
      </c>
      <c r="C1589">
        <v>9</v>
      </c>
      <c r="D1589">
        <v>2333</v>
      </c>
      <c r="E1589">
        <v>635.90000000000009</v>
      </c>
      <c r="F1589">
        <v>444</v>
      </c>
      <c r="G1589">
        <v>28118</v>
      </c>
    </row>
    <row r="1590" spans="1:7" x14ac:dyDescent="0.2">
      <c r="A1590" t="s">
        <v>5</v>
      </c>
      <c r="B1590" s="1">
        <v>44047</v>
      </c>
      <c r="C1590">
        <v>2</v>
      </c>
      <c r="D1590">
        <v>817</v>
      </c>
      <c r="E1590">
        <v>432.8</v>
      </c>
      <c r="F1590">
        <v>183</v>
      </c>
      <c r="G1590">
        <v>15995</v>
      </c>
    </row>
    <row r="1591" spans="1:7" x14ac:dyDescent="0.2">
      <c r="A1591" t="s">
        <v>6</v>
      </c>
      <c r="B1591" s="1">
        <v>44047</v>
      </c>
      <c r="C1591">
        <v>2</v>
      </c>
      <c r="D1591">
        <v>71</v>
      </c>
      <c r="E1591">
        <v>97.7</v>
      </c>
      <c r="F1591">
        <v>59</v>
      </c>
      <c r="G1591">
        <v>3918</v>
      </c>
    </row>
    <row r="1592" spans="1:7" x14ac:dyDescent="0.2">
      <c r="A1592" t="s">
        <v>7</v>
      </c>
      <c r="B1592" s="1">
        <v>44047</v>
      </c>
      <c r="C1592">
        <v>0</v>
      </c>
      <c r="D1592">
        <v>721</v>
      </c>
      <c r="E1592">
        <v>615.20000000000005</v>
      </c>
      <c r="F1592">
        <v>126</v>
      </c>
      <c r="G1592">
        <v>11589</v>
      </c>
    </row>
    <row r="1593" spans="1:7" x14ac:dyDescent="0.2">
      <c r="A1593" t="s">
        <v>8</v>
      </c>
      <c r="B1593" s="1">
        <v>44047</v>
      </c>
      <c r="C1593">
        <v>1</v>
      </c>
      <c r="D1593">
        <v>807</v>
      </c>
      <c r="E1593">
        <v>843.30000000000007</v>
      </c>
      <c r="F1593">
        <v>118</v>
      </c>
      <c r="G1593">
        <v>10823</v>
      </c>
    </row>
    <row r="1594" spans="1:7" x14ac:dyDescent="0.2">
      <c r="A1594" t="s">
        <v>9</v>
      </c>
      <c r="B1594" s="1">
        <v>44047</v>
      </c>
      <c r="C1594">
        <v>2</v>
      </c>
      <c r="D1594">
        <v>751</v>
      </c>
      <c r="E1594">
        <v>481.1</v>
      </c>
      <c r="F1594">
        <v>166</v>
      </c>
      <c r="G1594">
        <v>12387</v>
      </c>
    </row>
    <row r="1595" spans="1:7" x14ac:dyDescent="0.2">
      <c r="A1595" t="s">
        <v>10</v>
      </c>
      <c r="B1595" s="1">
        <v>44047</v>
      </c>
      <c r="C1595">
        <v>1</v>
      </c>
      <c r="D1595">
        <v>595</v>
      </c>
      <c r="E1595">
        <v>477.70000000000005</v>
      </c>
      <c r="F1595">
        <v>116</v>
      </c>
      <c r="G1595">
        <v>10880</v>
      </c>
    </row>
    <row r="1596" spans="1:7" x14ac:dyDescent="0.2">
      <c r="A1596" t="s">
        <v>11</v>
      </c>
      <c r="B1596" s="1">
        <v>44047</v>
      </c>
      <c r="C1596">
        <v>0</v>
      </c>
      <c r="D1596">
        <v>460</v>
      </c>
      <c r="E1596">
        <v>656.7</v>
      </c>
      <c r="F1596">
        <v>68</v>
      </c>
      <c r="G1596">
        <v>7055</v>
      </c>
    </row>
    <row r="1597" spans="1:7" x14ac:dyDescent="0.2">
      <c r="A1597" t="s">
        <v>12</v>
      </c>
      <c r="B1597" s="1">
        <v>44047</v>
      </c>
      <c r="C1597">
        <v>0</v>
      </c>
      <c r="D1597">
        <v>579</v>
      </c>
      <c r="E1597">
        <v>959.80000000000007</v>
      </c>
      <c r="F1597">
        <v>44</v>
      </c>
      <c r="G1597">
        <v>6326</v>
      </c>
    </row>
    <row r="1598" spans="1:7" x14ac:dyDescent="0.2">
      <c r="A1598" t="s">
        <v>13</v>
      </c>
      <c r="B1598" s="1">
        <v>44047</v>
      </c>
      <c r="C1598">
        <v>0</v>
      </c>
      <c r="D1598">
        <v>384</v>
      </c>
      <c r="E1598">
        <v>406</v>
      </c>
      <c r="F1598">
        <v>70</v>
      </c>
      <c r="G1598">
        <v>6237</v>
      </c>
    </row>
    <row r="1599" spans="1:7" x14ac:dyDescent="0.2">
      <c r="A1599" t="s">
        <v>14</v>
      </c>
      <c r="B1599" s="1">
        <v>44047</v>
      </c>
      <c r="C1599">
        <v>1</v>
      </c>
      <c r="D1599">
        <v>674</v>
      </c>
      <c r="E1599">
        <v>470.3</v>
      </c>
      <c r="F1599">
        <v>183</v>
      </c>
      <c r="G1599">
        <v>11326</v>
      </c>
    </row>
    <row r="1600" spans="1:7" x14ac:dyDescent="0.2">
      <c r="A1600" t="s">
        <v>15</v>
      </c>
      <c r="B1600" s="1">
        <v>44047</v>
      </c>
      <c r="C1600">
        <v>0</v>
      </c>
      <c r="D1600">
        <v>884</v>
      </c>
      <c r="E1600">
        <v>571.5</v>
      </c>
      <c r="F1600">
        <v>172</v>
      </c>
      <c r="G1600">
        <v>10953</v>
      </c>
    </row>
    <row r="1601" spans="1:7" x14ac:dyDescent="0.2">
      <c r="A1601" t="s">
        <v>16</v>
      </c>
      <c r="B1601" s="1">
        <v>44047</v>
      </c>
      <c r="C1601">
        <v>0</v>
      </c>
      <c r="D1601">
        <v>137</v>
      </c>
      <c r="F1601">
        <v>28</v>
      </c>
      <c r="G1601">
        <v>1586</v>
      </c>
    </row>
    <row r="1602" spans="1:7" x14ac:dyDescent="0.2">
      <c r="A1602" t="s">
        <v>17</v>
      </c>
      <c r="B1602" s="1">
        <v>44047</v>
      </c>
      <c r="C1602">
        <v>3</v>
      </c>
      <c r="D1602">
        <v>303</v>
      </c>
      <c r="E1602">
        <v>240.8</v>
      </c>
      <c r="F1602">
        <v>110</v>
      </c>
      <c r="G1602">
        <v>9149</v>
      </c>
    </row>
    <row r="1603" spans="1:7" x14ac:dyDescent="0.2">
      <c r="A1603" t="s">
        <v>18</v>
      </c>
      <c r="B1603" s="1">
        <v>44047</v>
      </c>
      <c r="C1603">
        <v>0</v>
      </c>
      <c r="D1603">
        <v>355</v>
      </c>
      <c r="E1603">
        <v>268.10000000000002</v>
      </c>
      <c r="F1603">
        <v>133</v>
      </c>
      <c r="G1603">
        <v>8516</v>
      </c>
    </row>
    <row r="1604" spans="1:7" x14ac:dyDescent="0.2">
      <c r="A1604" t="s">
        <v>19</v>
      </c>
      <c r="B1604" s="1">
        <v>44047</v>
      </c>
      <c r="C1604">
        <v>1</v>
      </c>
      <c r="D1604">
        <v>1880</v>
      </c>
      <c r="E1604">
        <v>779.2</v>
      </c>
      <c r="F1604">
        <v>218</v>
      </c>
      <c r="G1604">
        <v>20090</v>
      </c>
    </row>
    <row r="1605" spans="1:7" x14ac:dyDescent="0.2">
      <c r="A1605" t="s">
        <v>20</v>
      </c>
      <c r="B1605" s="1">
        <v>44047</v>
      </c>
      <c r="C1605">
        <v>1</v>
      </c>
      <c r="D1605">
        <v>1331</v>
      </c>
      <c r="E1605">
        <v>538.9</v>
      </c>
      <c r="F1605">
        <v>321</v>
      </c>
      <c r="G1605">
        <v>18248</v>
      </c>
    </row>
    <row r="1606" spans="1:7" x14ac:dyDescent="0.2">
      <c r="A1606" t="s">
        <v>21</v>
      </c>
      <c r="B1606" s="1">
        <v>44047</v>
      </c>
      <c r="C1606">
        <v>0</v>
      </c>
      <c r="D1606">
        <v>362</v>
      </c>
      <c r="E1606">
        <v>385.3</v>
      </c>
      <c r="F1606">
        <v>68</v>
      </c>
      <c r="G1606">
        <v>6283</v>
      </c>
    </row>
    <row r="1607" spans="1:7" x14ac:dyDescent="0.2">
      <c r="A1607" t="s">
        <v>22</v>
      </c>
      <c r="B1607" s="1">
        <v>44047</v>
      </c>
      <c r="C1607">
        <v>0</v>
      </c>
      <c r="D1607">
        <v>141</v>
      </c>
      <c r="F1607">
        <v>22</v>
      </c>
      <c r="G1607">
        <v>5878</v>
      </c>
    </row>
    <row r="1608" spans="1:7" x14ac:dyDescent="0.2">
      <c r="A1608" t="s">
        <v>23</v>
      </c>
      <c r="B1608" s="1">
        <v>44047</v>
      </c>
      <c r="C1608">
        <v>0</v>
      </c>
      <c r="D1608">
        <v>790</v>
      </c>
      <c r="E1608">
        <v>591.4</v>
      </c>
      <c r="F1608">
        <v>157</v>
      </c>
      <c r="G1608">
        <v>11286</v>
      </c>
    </row>
    <row r="1609" spans="1:7" x14ac:dyDescent="0.2">
      <c r="A1609" t="s">
        <v>24</v>
      </c>
      <c r="B1609" s="1">
        <v>44047</v>
      </c>
      <c r="C1609">
        <v>0</v>
      </c>
      <c r="D1609">
        <v>1346</v>
      </c>
      <c r="E1609">
        <v>990</v>
      </c>
      <c r="F1609">
        <v>223</v>
      </c>
      <c r="G1609">
        <v>15790</v>
      </c>
    </row>
    <row r="1610" spans="1:7" x14ac:dyDescent="0.2">
      <c r="A1610" t="s">
        <v>1</v>
      </c>
      <c r="B1610" s="1">
        <v>44046</v>
      </c>
      <c r="C1610">
        <v>0</v>
      </c>
      <c r="D1610">
        <v>375</v>
      </c>
      <c r="E1610">
        <v>536.80000000000007</v>
      </c>
      <c r="F1610">
        <v>183</v>
      </c>
      <c r="G1610">
        <v>5880</v>
      </c>
    </row>
    <row r="1611" spans="1:7" x14ac:dyDescent="0.2">
      <c r="A1611" t="s">
        <v>2</v>
      </c>
      <c r="B1611" s="1">
        <v>44046</v>
      </c>
      <c r="C1611">
        <v>1</v>
      </c>
      <c r="D1611">
        <v>574</v>
      </c>
      <c r="E1611">
        <v>390.3</v>
      </c>
      <c r="F1611">
        <v>113</v>
      </c>
      <c r="G1611">
        <v>11267</v>
      </c>
    </row>
    <row r="1612" spans="1:7" x14ac:dyDescent="0.2">
      <c r="A1612" t="s">
        <v>3</v>
      </c>
      <c r="B1612" s="1">
        <v>44046</v>
      </c>
      <c r="C1612">
        <v>0</v>
      </c>
      <c r="D1612">
        <v>744</v>
      </c>
      <c r="E1612">
        <v>410.90000000000003</v>
      </c>
      <c r="F1612">
        <v>103</v>
      </c>
      <c r="G1612">
        <v>11984</v>
      </c>
    </row>
    <row r="1613" spans="1:7" x14ac:dyDescent="0.2">
      <c r="A1613" t="s">
        <v>4</v>
      </c>
      <c r="B1613" s="1">
        <v>44046</v>
      </c>
      <c r="C1613">
        <v>2</v>
      </c>
      <c r="D1613">
        <v>2324</v>
      </c>
      <c r="E1613">
        <v>633.40000000000009</v>
      </c>
      <c r="F1613">
        <v>405</v>
      </c>
      <c r="G1613">
        <v>27674</v>
      </c>
    </row>
    <row r="1614" spans="1:7" x14ac:dyDescent="0.2">
      <c r="A1614" t="s">
        <v>5</v>
      </c>
      <c r="B1614" s="1">
        <v>44046</v>
      </c>
      <c r="C1614">
        <v>1</v>
      </c>
      <c r="D1614">
        <v>815</v>
      </c>
      <c r="E1614">
        <v>431.70000000000005</v>
      </c>
      <c r="F1614">
        <v>145</v>
      </c>
      <c r="G1614">
        <v>15812</v>
      </c>
    </row>
    <row r="1615" spans="1:7" x14ac:dyDescent="0.2">
      <c r="A1615" t="s">
        <v>6</v>
      </c>
      <c r="B1615" s="1">
        <v>44046</v>
      </c>
      <c r="C1615">
        <v>2</v>
      </c>
      <c r="D1615">
        <v>69</v>
      </c>
      <c r="E1615">
        <v>94.9</v>
      </c>
      <c r="F1615">
        <v>101</v>
      </c>
      <c r="G1615">
        <v>3859</v>
      </c>
    </row>
    <row r="1616" spans="1:7" x14ac:dyDescent="0.2">
      <c r="A1616" t="s">
        <v>7</v>
      </c>
      <c r="B1616" s="1">
        <v>44046</v>
      </c>
      <c r="C1616">
        <v>0</v>
      </c>
      <c r="D1616">
        <v>721</v>
      </c>
      <c r="E1616">
        <v>615.20000000000005</v>
      </c>
      <c r="F1616">
        <v>138</v>
      </c>
      <c r="G1616">
        <v>11463</v>
      </c>
    </row>
    <row r="1617" spans="1:7" x14ac:dyDescent="0.2">
      <c r="A1617" t="s">
        <v>8</v>
      </c>
      <c r="B1617" s="1">
        <v>44046</v>
      </c>
      <c r="C1617">
        <v>3</v>
      </c>
      <c r="D1617">
        <v>806</v>
      </c>
      <c r="E1617">
        <v>842.30000000000007</v>
      </c>
      <c r="F1617">
        <v>99</v>
      </c>
      <c r="G1617">
        <v>10705</v>
      </c>
    </row>
    <row r="1618" spans="1:7" x14ac:dyDescent="0.2">
      <c r="A1618" t="s">
        <v>9</v>
      </c>
      <c r="B1618" s="1">
        <v>44046</v>
      </c>
      <c r="C1618">
        <v>1</v>
      </c>
      <c r="D1618">
        <v>749</v>
      </c>
      <c r="E1618">
        <v>479.8</v>
      </c>
      <c r="F1618">
        <v>211</v>
      </c>
      <c r="G1618">
        <v>12221</v>
      </c>
    </row>
    <row r="1619" spans="1:7" x14ac:dyDescent="0.2">
      <c r="A1619" t="s">
        <v>10</v>
      </c>
      <c r="B1619" s="1">
        <v>44046</v>
      </c>
      <c r="C1619">
        <v>0</v>
      </c>
      <c r="D1619">
        <v>594</v>
      </c>
      <c r="E1619">
        <v>476.90000000000003</v>
      </c>
      <c r="F1619">
        <v>116</v>
      </c>
      <c r="G1619">
        <v>10764</v>
      </c>
    </row>
    <row r="1620" spans="1:7" x14ac:dyDescent="0.2">
      <c r="A1620" t="s">
        <v>11</v>
      </c>
      <c r="B1620" s="1">
        <v>44046</v>
      </c>
      <c r="C1620">
        <v>0</v>
      </c>
      <c r="D1620">
        <v>460</v>
      </c>
      <c r="E1620">
        <v>656.7</v>
      </c>
      <c r="F1620">
        <v>76</v>
      </c>
      <c r="G1620">
        <v>6987</v>
      </c>
    </row>
    <row r="1621" spans="1:7" x14ac:dyDescent="0.2">
      <c r="A1621" t="s">
        <v>12</v>
      </c>
      <c r="B1621" s="1">
        <v>44046</v>
      </c>
      <c r="C1621">
        <v>0</v>
      </c>
      <c r="D1621">
        <v>579</v>
      </c>
      <c r="E1621">
        <v>959.80000000000007</v>
      </c>
      <c r="F1621">
        <v>79</v>
      </c>
      <c r="G1621">
        <v>6282</v>
      </c>
    </row>
    <row r="1622" spans="1:7" x14ac:dyDescent="0.2">
      <c r="A1622" t="s">
        <v>13</v>
      </c>
      <c r="B1622" s="1">
        <v>44046</v>
      </c>
      <c r="C1622">
        <v>0</v>
      </c>
      <c r="D1622">
        <v>384</v>
      </c>
      <c r="E1622">
        <v>406</v>
      </c>
      <c r="F1622">
        <v>91</v>
      </c>
      <c r="G1622">
        <v>6167</v>
      </c>
    </row>
    <row r="1623" spans="1:7" x14ac:dyDescent="0.2">
      <c r="A1623" t="s">
        <v>14</v>
      </c>
      <c r="B1623" s="1">
        <v>44046</v>
      </c>
      <c r="C1623">
        <v>0</v>
      </c>
      <c r="D1623">
        <v>673</v>
      </c>
      <c r="E1623">
        <v>469.6</v>
      </c>
      <c r="F1623">
        <v>105</v>
      </c>
      <c r="G1623">
        <v>11143</v>
      </c>
    </row>
    <row r="1624" spans="1:7" x14ac:dyDescent="0.2">
      <c r="A1624" t="s">
        <v>15</v>
      </c>
      <c r="B1624" s="1">
        <v>44046</v>
      </c>
      <c r="C1624">
        <v>0</v>
      </c>
      <c r="D1624">
        <v>884</v>
      </c>
      <c r="E1624">
        <v>571.5</v>
      </c>
      <c r="F1624">
        <v>130</v>
      </c>
      <c r="G1624">
        <v>10781</v>
      </c>
    </row>
    <row r="1625" spans="1:7" x14ac:dyDescent="0.2">
      <c r="A1625" t="s">
        <v>16</v>
      </c>
      <c r="B1625" s="1">
        <v>44046</v>
      </c>
      <c r="C1625">
        <v>0</v>
      </c>
      <c r="D1625">
        <v>137</v>
      </c>
      <c r="F1625">
        <v>34</v>
      </c>
      <c r="G1625">
        <v>1558</v>
      </c>
    </row>
    <row r="1626" spans="1:7" x14ac:dyDescent="0.2">
      <c r="A1626" t="s">
        <v>17</v>
      </c>
      <c r="B1626" s="1">
        <v>44046</v>
      </c>
      <c r="C1626">
        <v>0</v>
      </c>
      <c r="D1626">
        <v>300</v>
      </c>
      <c r="E1626">
        <v>238.4</v>
      </c>
      <c r="F1626">
        <v>114</v>
      </c>
      <c r="G1626">
        <v>9039</v>
      </c>
    </row>
    <row r="1627" spans="1:7" x14ac:dyDescent="0.2">
      <c r="A1627" t="s">
        <v>18</v>
      </c>
      <c r="B1627" s="1">
        <v>44046</v>
      </c>
      <c r="C1627">
        <v>0</v>
      </c>
      <c r="D1627">
        <v>355</v>
      </c>
      <c r="E1627">
        <v>268.10000000000002</v>
      </c>
      <c r="F1627">
        <v>157</v>
      </c>
      <c r="G1627">
        <v>8383</v>
      </c>
    </row>
    <row r="1628" spans="1:7" x14ac:dyDescent="0.2">
      <c r="A1628" t="s">
        <v>19</v>
      </c>
      <c r="B1628" s="1">
        <v>44046</v>
      </c>
      <c r="C1628">
        <v>2</v>
      </c>
      <c r="D1628">
        <v>1879</v>
      </c>
      <c r="E1628">
        <v>778.80000000000007</v>
      </c>
      <c r="F1628">
        <v>234</v>
      </c>
      <c r="G1628">
        <v>19872</v>
      </c>
    </row>
    <row r="1629" spans="1:7" x14ac:dyDescent="0.2">
      <c r="A1629" t="s">
        <v>20</v>
      </c>
      <c r="B1629" s="1">
        <v>44046</v>
      </c>
      <c r="C1629">
        <v>2</v>
      </c>
      <c r="D1629">
        <v>1330</v>
      </c>
      <c r="E1629">
        <v>538.5</v>
      </c>
      <c r="F1629">
        <v>170</v>
      </c>
      <c r="G1629">
        <v>17927</v>
      </c>
    </row>
    <row r="1630" spans="1:7" x14ac:dyDescent="0.2">
      <c r="A1630" t="s">
        <v>21</v>
      </c>
      <c r="B1630" s="1">
        <v>44046</v>
      </c>
      <c r="C1630">
        <v>0</v>
      </c>
      <c r="D1630">
        <v>362</v>
      </c>
      <c r="E1630">
        <v>385.3</v>
      </c>
      <c r="F1630">
        <v>63</v>
      </c>
      <c r="G1630">
        <v>6215</v>
      </c>
    </row>
    <row r="1631" spans="1:7" x14ac:dyDescent="0.2">
      <c r="A1631" t="s">
        <v>22</v>
      </c>
      <c r="B1631" s="1">
        <v>44046</v>
      </c>
      <c r="C1631">
        <v>0</v>
      </c>
      <c r="D1631">
        <v>141</v>
      </c>
      <c r="F1631">
        <v>28</v>
      </c>
      <c r="G1631">
        <v>5856</v>
      </c>
    </row>
    <row r="1632" spans="1:7" x14ac:dyDescent="0.2">
      <c r="A1632" t="s">
        <v>23</v>
      </c>
      <c r="B1632" s="1">
        <v>44046</v>
      </c>
      <c r="C1632">
        <v>1</v>
      </c>
      <c r="D1632">
        <v>790</v>
      </c>
      <c r="E1632">
        <v>591.4</v>
      </c>
      <c r="F1632">
        <v>166</v>
      </c>
      <c r="G1632">
        <v>11129</v>
      </c>
    </row>
    <row r="1633" spans="1:7" x14ac:dyDescent="0.2">
      <c r="A1633" t="s">
        <v>24</v>
      </c>
      <c r="B1633" s="1">
        <v>44046</v>
      </c>
      <c r="C1633">
        <v>7</v>
      </c>
      <c r="D1633">
        <v>1346</v>
      </c>
      <c r="E1633">
        <v>990</v>
      </c>
      <c r="F1633">
        <v>278</v>
      </c>
      <c r="G1633">
        <v>15567</v>
      </c>
    </row>
    <row r="1634" spans="1:7" x14ac:dyDescent="0.2">
      <c r="A1634" t="s">
        <v>1</v>
      </c>
      <c r="B1634" s="1">
        <v>44045</v>
      </c>
      <c r="C1634">
        <v>0</v>
      </c>
      <c r="D1634">
        <v>375</v>
      </c>
      <c r="E1634">
        <v>536.80000000000007</v>
      </c>
      <c r="F1634">
        <v>32</v>
      </c>
      <c r="G1634">
        <v>5697</v>
      </c>
    </row>
    <row r="1635" spans="1:7" x14ac:dyDescent="0.2">
      <c r="A1635" t="s">
        <v>2</v>
      </c>
      <c r="B1635" s="1">
        <v>44045</v>
      </c>
      <c r="C1635">
        <v>0</v>
      </c>
      <c r="D1635">
        <v>573</v>
      </c>
      <c r="E1635">
        <v>389.70000000000005</v>
      </c>
      <c r="F1635">
        <v>54</v>
      </c>
      <c r="G1635">
        <v>11154</v>
      </c>
    </row>
    <row r="1636" spans="1:7" x14ac:dyDescent="0.2">
      <c r="A1636" t="s">
        <v>3</v>
      </c>
      <c r="B1636" s="1">
        <v>44045</v>
      </c>
      <c r="C1636">
        <v>0</v>
      </c>
      <c r="D1636">
        <v>744</v>
      </c>
      <c r="E1636">
        <v>410.90000000000003</v>
      </c>
      <c r="F1636">
        <v>50</v>
      </c>
      <c r="G1636">
        <v>11881</v>
      </c>
    </row>
    <row r="1637" spans="1:7" x14ac:dyDescent="0.2">
      <c r="A1637" t="s">
        <v>4</v>
      </c>
      <c r="B1637" s="1">
        <v>44045</v>
      </c>
      <c r="C1637">
        <v>0</v>
      </c>
      <c r="D1637">
        <v>2322</v>
      </c>
      <c r="E1637">
        <v>632.90000000000009</v>
      </c>
      <c r="F1637">
        <v>190</v>
      </c>
      <c r="G1637">
        <v>27269</v>
      </c>
    </row>
    <row r="1638" spans="1:7" x14ac:dyDescent="0.2">
      <c r="A1638" t="s">
        <v>5</v>
      </c>
      <c r="B1638" s="1">
        <v>44045</v>
      </c>
      <c r="C1638">
        <v>0</v>
      </c>
      <c r="D1638">
        <v>814</v>
      </c>
      <c r="E1638">
        <v>431.20000000000005</v>
      </c>
      <c r="F1638">
        <v>43</v>
      </c>
      <c r="G1638">
        <v>15667</v>
      </c>
    </row>
    <row r="1639" spans="1:7" x14ac:dyDescent="0.2">
      <c r="A1639" t="s">
        <v>6</v>
      </c>
      <c r="B1639" s="1">
        <v>44045</v>
      </c>
      <c r="C1639">
        <v>1</v>
      </c>
      <c r="D1639">
        <v>67</v>
      </c>
      <c r="E1639">
        <v>92.2</v>
      </c>
      <c r="F1639">
        <v>16</v>
      </c>
      <c r="G1639">
        <v>3758</v>
      </c>
    </row>
    <row r="1640" spans="1:7" x14ac:dyDescent="0.2">
      <c r="A1640" t="s">
        <v>7</v>
      </c>
      <c r="B1640" s="1">
        <v>44045</v>
      </c>
      <c r="C1640">
        <v>0</v>
      </c>
      <c r="D1640">
        <v>721</v>
      </c>
      <c r="E1640">
        <v>615.20000000000005</v>
      </c>
      <c r="F1640">
        <v>64</v>
      </c>
      <c r="G1640">
        <v>11325</v>
      </c>
    </row>
    <row r="1641" spans="1:7" x14ac:dyDescent="0.2">
      <c r="A1641" t="s">
        <v>8</v>
      </c>
      <c r="B1641" s="1">
        <v>44045</v>
      </c>
      <c r="C1641">
        <v>2</v>
      </c>
      <c r="D1641">
        <v>803</v>
      </c>
      <c r="E1641">
        <v>839.1</v>
      </c>
      <c r="F1641">
        <v>45</v>
      </c>
      <c r="G1641">
        <v>10606</v>
      </c>
    </row>
    <row r="1642" spans="1:7" x14ac:dyDescent="0.2">
      <c r="A1642" t="s">
        <v>9</v>
      </c>
      <c r="B1642" s="1">
        <v>44045</v>
      </c>
      <c r="C1642">
        <v>4</v>
      </c>
      <c r="D1642">
        <v>748</v>
      </c>
      <c r="E1642">
        <v>479.20000000000005</v>
      </c>
      <c r="F1642">
        <v>148</v>
      </c>
      <c r="G1642">
        <v>12010</v>
      </c>
    </row>
    <row r="1643" spans="1:7" x14ac:dyDescent="0.2">
      <c r="A1643" t="s">
        <v>10</v>
      </c>
      <c r="B1643" s="1">
        <v>44045</v>
      </c>
      <c r="C1643">
        <v>0</v>
      </c>
      <c r="D1643">
        <v>594</v>
      </c>
      <c r="E1643">
        <v>476.90000000000003</v>
      </c>
      <c r="F1643">
        <v>60</v>
      </c>
      <c r="G1643">
        <v>10648</v>
      </c>
    </row>
    <row r="1644" spans="1:7" x14ac:dyDescent="0.2">
      <c r="A1644" t="s">
        <v>11</v>
      </c>
      <c r="B1644" s="1">
        <v>44045</v>
      </c>
      <c r="C1644">
        <v>0</v>
      </c>
      <c r="D1644">
        <v>460</v>
      </c>
      <c r="E1644">
        <v>656.7</v>
      </c>
      <c r="F1644">
        <v>32</v>
      </c>
      <c r="G1644">
        <v>6911</v>
      </c>
    </row>
    <row r="1645" spans="1:7" x14ac:dyDescent="0.2">
      <c r="A1645" t="s">
        <v>12</v>
      </c>
      <c r="B1645" s="1">
        <v>44045</v>
      </c>
      <c r="C1645">
        <v>0</v>
      </c>
      <c r="D1645">
        <v>579</v>
      </c>
      <c r="E1645">
        <v>959.80000000000007</v>
      </c>
      <c r="F1645">
        <v>13</v>
      </c>
      <c r="G1645">
        <v>6203</v>
      </c>
    </row>
    <row r="1646" spans="1:7" x14ac:dyDescent="0.2">
      <c r="A1646" t="s">
        <v>13</v>
      </c>
      <c r="B1646" s="1">
        <v>44045</v>
      </c>
      <c r="C1646">
        <v>0</v>
      </c>
      <c r="D1646">
        <v>384</v>
      </c>
      <c r="E1646">
        <v>406</v>
      </c>
      <c r="F1646">
        <v>32</v>
      </c>
      <c r="G1646">
        <v>6076</v>
      </c>
    </row>
    <row r="1647" spans="1:7" x14ac:dyDescent="0.2">
      <c r="A1647" t="s">
        <v>14</v>
      </c>
      <c r="B1647" s="1">
        <v>44045</v>
      </c>
      <c r="C1647">
        <v>0</v>
      </c>
      <c r="D1647">
        <v>673</v>
      </c>
      <c r="E1647">
        <v>469.6</v>
      </c>
      <c r="F1647">
        <v>44</v>
      </c>
      <c r="G1647">
        <v>11038</v>
      </c>
    </row>
    <row r="1648" spans="1:7" x14ac:dyDescent="0.2">
      <c r="A1648" t="s">
        <v>15</v>
      </c>
      <c r="B1648" s="1">
        <v>44045</v>
      </c>
      <c r="C1648">
        <v>1</v>
      </c>
      <c r="D1648">
        <v>884</v>
      </c>
      <c r="E1648">
        <v>571.5</v>
      </c>
      <c r="F1648">
        <v>60</v>
      </c>
      <c r="G1648">
        <v>10651</v>
      </c>
    </row>
    <row r="1649" spans="1:7" x14ac:dyDescent="0.2">
      <c r="A1649" t="s">
        <v>16</v>
      </c>
      <c r="B1649" s="1">
        <v>44045</v>
      </c>
      <c r="C1649">
        <v>0</v>
      </c>
      <c r="D1649">
        <v>137</v>
      </c>
      <c r="F1649">
        <v>19</v>
      </c>
      <c r="G1649">
        <v>1524</v>
      </c>
    </row>
    <row r="1650" spans="1:7" x14ac:dyDescent="0.2">
      <c r="A1650" t="s">
        <v>17</v>
      </c>
      <c r="B1650" s="1">
        <v>44045</v>
      </c>
      <c r="C1650">
        <v>0</v>
      </c>
      <c r="D1650">
        <v>300</v>
      </c>
      <c r="E1650">
        <v>238.4</v>
      </c>
      <c r="F1650">
        <v>34</v>
      </c>
      <c r="G1650">
        <v>8925</v>
      </c>
    </row>
    <row r="1651" spans="1:7" x14ac:dyDescent="0.2">
      <c r="A1651" t="s">
        <v>18</v>
      </c>
      <c r="B1651" s="1">
        <v>44045</v>
      </c>
      <c r="C1651">
        <v>0</v>
      </c>
      <c r="D1651">
        <v>355</v>
      </c>
      <c r="E1651">
        <v>268.10000000000002</v>
      </c>
      <c r="F1651">
        <v>34</v>
      </c>
      <c r="G1651">
        <v>8226</v>
      </c>
    </row>
    <row r="1652" spans="1:7" x14ac:dyDescent="0.2">
      <c r="A1652" t="s">
        <v>19</v>
      </c>
      <c r="B1652" s="1">
        <v>44045</v>
      </c>
      <c r="C1652">
        <v>3</v>
      </c>
      <c r="D1652">
        <v>1877</v>
      </c>
      <c r="E1652">
        <v>778</v>
      </c>
      <c r="F1652">
        <v>94</v>
      </c>
      <c r="G1652">
        <v>19638</v>
      </c>
    </row>
    <row r="1653" spans="1:7" x14ac:dyDescent="0.2">
      <c r="A1653" t="s">
        <v>20</v>
      </c>
      <c r="B1653" s="1">
        <v>44045</v>
      </c>
      <c r="C1653">
        <v>0</v>
      </c>
      <c r="D1653">
        <v>1328</v>
      </c>
      <c r="E1653">
        <v>537.70000000000005</v>
      </c>
      <c r="F1653">
        <v>88</v>
      </c>
      <c r="G1653">
        <v>17757</v>
      </c>
    </row>
    <row r="1654" spans="1:7" x14ac:dyDescent="0.2">
      <c r="A1654" t="s">
        <v>21</v>
      </c>
      <c r="B1654" s="1">
        <v>44045</v>
      </c>
      <c r="C1654">
        <v>0</v>
      </c>
      <c r="D1654">
        <v>362</v>
      </c>
      <c r="E1654">
        <v>385.3</v>
      </c>
      <c r="F1654">
        <v>14</v>
      </c>
      <c r="G1654">
        <v>6152</v>
      </c>
    </row>
    <row r="1655" spans="1:7" x14ac:dyDescent="0.2">
      <c r="A1655" t="s">
        <v>22</v>
      </c>
      <c r="B1655" s="1">
        <v>44045</v>
      </c>
      <c r="C1655">
        <v>0</v>
      </c>
      <c r="D1655">
        <v>141</v>
      </c>
      <c r="F1655">
        <v>20</v>
      </c>
      <c r="G1655">
        <v>5828</v>
      </c>
    </row>
    <row r="1656" spans="1:7" x14ac:dyDescent="0.2">
      <c r="A1656" t="s">
        <v>23</v>
      </c>
      <c r="B1656" s="1">
        <v>44045</v>
      </c>
      <c r="C1656">
        <v>1</v>
      </c>
      <c r="D1656">
        <v>789</v>
      </c>
      <c r="E1656">
        <v>590.6</v>
      </c>
      <c r="F1656">
        <v>69</v>
      </c>
      <c r="G1656">
        <v>10963</v>
      </c>
    </row>
    <row r="1657" spans="1:7" x14ac:dyDescent="0.2">
      <c r="A1657" t="s">
        <v>24</v>
      </c>
      <c r="B1657" s="1">
        <v>44045</v>
      </c>
      <c r="C1657">
        <v>2</v>
      </c>
      <c r="D1657">
        <v>1339</v>
      </c>
      <c r="E1657">
        <v>984.90000000000009</v>
      </c>
      <c r="F1657">
        <v>162</v>
      </c>
      <c r="G1657">
        <v>15289</v>
      </c>
    </row>
    <row r="1658" spans="1:7" x14ac:dyDescent="0.2">
      <c r="A1658" t="s">
        <v>1</v>
      </c>
      <c r="B1658" s="1">
        <v>44044</v>
      </c>
      <c r="C1658">
        <v>0</v>
      </c>
      <c r="D1658">
        <v>375</v>
      </c>
      <c r="E1658">
        <v>536.80000000000007</v>
      </c>
      <c r="F1658">
        <v>18</v>
      </c>
      <c r="G1658">
        <v>5665</v>
      </c>
    </row>
    <row r="1659" spans="1:7" x14ac:dyDescent="0.2">
      <c r="A1659" t="s">
        <v>2</v>
      </c>
      <c r="B1659" s="1">
        <v>44044</v>
      </c>
      <c r="C1659">
        <v>0</v>
      </c>
      <c r="D1659">
        <v>573</v>
      </c>
      <c r="E1659">
        <v>389.70000000000005</v>
      </c>
      <c r="F1659">
        <v>59</v>
      </c>
      <c r="G1659">
        <v>11100</v>
      </c>
    </row>
    <row r="1660" spans="1:7" x14ac:dyDescent="0.2">
      <c r="A1660" t="s">
        <v>3</v>
      </c>
      <c r="B1660" s="1">
        <v>44044</v>
      </c>
      <c r="C1660">
        <v>0</v>
      </c>
      <c r="D1660">
        <v>744</v>
      </c>
      <c r="E1660">
        <v>410.90000000000003</v>
      </c>
      <c r="F1660">
        <v>44</v>
      </c>
      <c r="G1660">
        <v>11831</v>
      </c>
    </row>
    <row r="1661" spans="1:7" x14ac:dyDescent="0.2">
      <c r="A1661" t="s">
        <v>4</v>
      </c>
      <c r="B1661" s="1">
        <v>44044</v>
      </c>
      <c r="C1661">
        <v>2</v>
      </c>
      <c r="D1661">
        <v>2322</v>
      </c>
      <c r="E1661">
        <v>632.90000000000009</v>
      </c>
      <c r="F1661">
        <v>248</v>
      </c>
      <c r="G1661">
        <v>27079</v>
      </c>
    </row>
    <row r="1662" spans="1:7" x14ac:dyDescent="0.2">
      <c r="A1662" t="s">
        <v>5</v>
      </c>
      <c r="B1662" s="1">
        <v>44044</v>
      </c>
      <c r="C1662">
        <v>0</v>
      </c>
      <c r="D1662">
        <v>814</v>
      </c>
      <c r="E1662">
        <v>431.20000000000005</v>
      </c>
      <c r="F1662">
        <v>54</v>
      </c>
      <c r="G1662">
        <v>15624</v>
      </c>
    </row>
    <row r="1663" spans="1:7" x14ac:dyDescent="0.2">
      <c r="A1663" t="s">
        <v>6</v>
      </c>
      <c r="B1663" s="1">
        <v>44044</v>
      </c>
      <c r="C1663">
        <v>0</v>
      </c>
      <c r="D1663">
        <v>66</v>
      </c>
      <c r="E1663">
        <v>90.800000000000011</v>
      </c>
      <c r="F1663">
        <v>12</v>
      </c>
      <c r="G1663">
        <v>3742</v>
      </c>
    </row>
    <row r="1664" spans="1:7" x14ac:dyDescent="0.2">
      <c r="A1664" t="s">
        <v>7</v>
      </c>
      <c r="B1664" s="1">
        <v>44044</v>
      </c>
      <c r="C1664">
        <v>1</v>
      </c>
      <c r="D1664">
        <v>721</v>
      </c>
      <c r="E1664">
        <v>615.20000000000005</v>
      </c>
      <c r="F1664">
        <v>63</v>
      </c>
      <c r="G1664">
        <v>11261</v>
      </c>
    </row>
    <row r="1665" spans="1:7" x14ac:dyDescent="0.2">
      <c r="A1665" t="s">
        <v>8</v>
      </c>
      <c r="B1665" s="1">
        <v>44044</v>
      </c>
      <c r="C1665">
        <v>1</v>
      </c>
      <c r="D1665">
        <v>801</v>
      </c>
      <c r="E1665">
        <v>837</v>
      </c>
      <c r="F1665">
        <v>71</v>
      </c>
      <c r="G1665">
        <v>10561</v>
      </c>
    </row>
    <row r="1666" spans="1:7" x14ac:dyDescent="0.2">
      <c r="A1666" t="s">
        <v>9</v>
      </c>
      <c r="B1666" s="1">
        <v>44044</v>
      </c>
      <c r="C1666">
        <v>2</v>
      </c>
      <c r="D1666">
        <v>744</v>
      </c>
      <c r="E1666">
        <v>476.6</v>
      </c>
      <c r="F1666">
        <v>144</v>
      </c>
      <c r="G1666">
        <v>11862</v>
      </c>
    </row>
    <row r="1667" spans="1:7" x14ac:dyDescent="0.2">
      <c r="A1667" t="s">
        <v>10</v>
      </c>
      <c r="B1667" s="1">
        <v>44044</v>
      </c>
      <c r="C1667">
        <v>1</v>
      </c>
      <c r="D1667">
        <v>594</v>
      </c>
      <c r="E1667">
        <v>476.90000000000003</v>
      </c>
      <c r="F1667">
        <v>52</v>
      </c>
      <c r="G1667">
        <v>10588</v>
      </c>
    </row>
    <row r="1668" spans="1:7" x14ac:dyDescent="0.2">
      <c r="A1668" t="s">
        <v>11</v>
      </c>
      <c r="B1668" s="1">
        <v>44044</v>
      </c>
      <c r="C1668">
        <v>0</v>
      </c>
      <c r="D1668">
        <v>460</v>
      </c>
      <c r="E1668">
        <v>656.7</v>
      </c>
      <c r="F1668">
        <v>41</v>
      </c>
      <c r="G1668">
        <v>6879</v>
      </c>
    </row>
    <row r="1669" spans="1:7" x14ac:dyDescent="0.2">
      <c r="A1669" t="s">
        <v>12</v>
      </c>
      <c r="B1669" s="1">
        <v>44044</v>
      </c>
      <c r="C1669">
        <v>0</v>
      </c>
      <c r="D1669">
        <v>579</v>
      </c>
      <c r="E1669">
        <v>959.80000000000007</v>
      </c>
      <c r="F1669">
        <v>22</v>
      </c>
      <c r="G1669">
        <v>6190</v>
      </c>
    </row>
    <row r="1670" spans="1:7" x14ac:dyDescent="0.2">
      <c r="A1670" t="s">
        <v>13</v>
      </c>
      <c r="B1670" s="1">
        <v>44044</v>
      </c>
      <c r="C1670">
        <v>0</v>
      </c>
      <c r="D1670">
        <v>384</v>
      </c>
      <c r="E1670">
        <v>406</v>
      </c>
      <c r="F1670">
        <v>29</v>
      </c>
      <c r="G1670">
        <v>6044</v>
      </c>
    </row>
    <row r="1671" spans="1:7" x14ac:dyDescent="0.2">
      <c r="A1671" t="s">
        <v>14</v>
      </c>
      <c r="B1671" s="1">
        <v>44044</v>
      </c>
      <c r="C1671">
        <v>0</v>
      </c>
      <c r="D1671">
        <v>673</v>
      </c>
      <c r="E1671">
        <v>469.6</v>
      </c>
      <c r="F1671">
        <v>47</v>
      </c>
      <c r="G1671">
        <v>10994</v>
      </c>
    </row>
    <row r="1672" spans="1:7" x14ac:dyDescent="0.2">
      <c r="A1672" t="s">
        <v>15</v>
      </c>
      <c r="B1672" s="1">
        <v>44044</v>
      </c>
      <c r="C1672">
        <v>0</v>
      </c>
      <c r="D1672">
        <v>883</v>
      </c>
      <c r="E1672">
        <v>570.9</v>
      </c>
      <c r="F1672">
        <v>54</v>
      </c>
      <c r="G1672">
        <v>10591</v>
      </c>
    </row>
    <row r="1673" spans="1:7" x14ac:dyDescent="0.2">
      <c r="A1673" t="s">
        <v>16</v>
      </c>
      <c r="B1673" s="1">
        <v>44044</v>
      </c>
      <c r="C1673">
        <v>0</v>
      </c>
      <c r="D1673">
        <v>137</v>
      </c>
      <c r="F1673">
        <v>20</v>
      </c>
      <c r="G1673">
        <v>1505</v>
      </c>
    </row>
    <row r="1674" spans="1:7" x14ac:dyDescent="0.2">
      <c r="A1674" t="s">
        <v>17</v>
      </c>
      <c r="B1674" s="1">
        <v>44044</v>
      </c>
      <c r="C1674">
        <v>0</v>
      </c>
      <c r="D1674">
        <v>300</v>
      </c>
      <c r="E1674">
        <v>238.4</v>
      </c>
      <c r="F1674">
        <v>48</v>
      </c>
      <c r="G1674">
        <v>8891</v>
      </c>
    </row>
    <row r="1675" spans="1:7" x14ac:dyDescent="0.2">
      <c r="A1675" t="s">
        <v>18</v>
      </c>
      <c r="B1675" s="1">
        <v>44044</v>
      </c>
      <c r="C1675">
        <v>0</v>
      </c>
      <c r="D1675">
        <v>355</v>
      </c>
      <c r="E1675">
        <v>268.10000000000002</v>
      </c>
      <c r="F1675">
        <v>41</v>
      </c>
      <c r="G1675">
        <v>8192</v>
      </c>
    </row>
    <row r="1676" spans="1:7" x14ac:dyDescent="0.2">
      <c r="A1676" t="s">
        <v>19</v>
      </c>
      <c r="B1676" s="1">
        <v>44044</v>
      </c>
      <c r="C1676">
        <v>2</v>
      </c>
      <c r="D1676">
        <v>1874</v>
      </c>
      <c r="E1676">
        <v>776.7</v>
      </c>
      <c r="F1676">
        <v>100</v>
      </c>
      <c r="G1676">
        <v>19544</v>
      </c>
    </row>
    <row r="1677" spans="1:7" x14ac:dyDescent="0.2">
      <c r="A1677" t="s">
        <v>20</v>
      </c>
      <c r="B1677" s="1">
        <v>44044</v>
      </c>
      <c r="C1677">
        <v>0</v>
      </c>
      <c r="D1677">
        <v>1328</v>
      </c>
      <c r="E1677">
        <v>537.70000000000005</v>
      </c>
      <c r="F1677">
        <v>76</v>
      </c>
      <c r="G1677">
        <v>17669</v>
      </c>
    </row>
    <row r="1678" spans="1:7" x14ac:dyDescent="0.2">
      <c r="A1678" t="s">
        <v>21</v>
      </c>
      <c r="B1678" s="1">
        <v>44044</v>
      </c>
      <c r="C1678">
        <v>0</v>
      </c>
      <c r="D1678">
        <v>362</v>
      </c>
      <c r="E1678">
        <v>385.3</v>
      </c>
      <c r="F1678">
        <v>13</v>
      </c>
      <c r="G1678">
        <v>6138</v>
      </c>
    </row>
    <row r="1679" spans="1:7" x14ac:dyDescent="0.2">
      <c r="A1679" t="s">
        <v>22</v>
      </c>
      <c r="B1679" s="1">
        <v>44044</v>
      </c>
      <c r="C1679">
        <v>0</v>
      </c>
      <c r="D1679">
        <v>141</v>
      </c>
      <c r="F1679">
        <v>35</v>
      </c>
      <c r="G1679">
        <v>5808</v>
      </c>
    </row>
    <row r="1680" spans="1:7" x14ac:dyDescent="0.2">
      <c r="A1680" t="s">
        <v>23</v>
      </c>
      <c r="B1680" s="1">
        <v>44044</v>
      </c>
      <c r="C1680">
        <v>0</v>
      </c>
      <c r="D1680">
        <v>788</v>
      </c>
      <c r="E1680">
        <v>589.9</v>
      </c>
      <c r="F1680">
        <v>54</v>
      </c>
      <c r="G1680">
        <v>10894</v>
      </c>
    </row>
    <row r="1681" spans="1:7" x14ac:dyDescent="0.2">
      <c r="A1681" t="s">
        <v>24</v>
      </c>
      <c r="B1681" s="1">
        <v>44044</v>
      </c>
      <c r="C1681">
        <v>7</v>
      </c>
      <c r="D1681">
        <v>1337</v>
      </c>
      <c r="E1681">
        <v>983.40000000000009</v>
      </c>
      <c r="F1681">
        <v>299</v>
      </c>
      <c r="G1681">
        <v>15127</v>
      </c>
    </row>
    <row r="1682" spans="1:7" x14ac:dyDescent="0.2">
      <c r="A1682" t="s">
        <v>1</v>
      </c>
      <c r="B1682" s="1">
        <v>44043</v>
      </c>
      <c r="C1682">
        <v>0</v>
      </c>
      <c r="D1682">
        <v>375</v>
      </c>
      <c r="E1682">
        <v>536.80000000000007</v>
      </c>
      <c r="F1682">
        <v>44</v>
      </c>
      <c r="G1682">
        <v>5647</v>
      </c>
    </row>
    <row r="1683" spans="1:7" x14ac:dyDescent="0.2">
      <c r="A1683" t="s">
        <v>2</v>
      </c>
      <c r="B1683" s="1">
        <v>44043</v>
      </c>
      <c r="C1683">
        <v>0</v>
      </c>
      <c r="D1683">
        <v>573</v>
      </c>
      <c r="E1683">
        <v>389.70000000000005</v>
      </c>
      <c r="F1683">
        <v>188</v>
      </c>
      <c r="G1683">
        <v>11041</v>
      </c>
    </row>
    <row r="1684" spans="1:7" x14ac:dyDescent="0.2">
      <c r="A1684" t="s">
        <v>3</v>
      </c>
      <c r="B1684" s="1">
        <v>44043</v>
      </c>
      <c r="C1684">
        <v>0</v>
      </c>
      <c r="D1684">
        <v>744</v>
      </c>
      <c r="E1684">
        <v>410.90000000000003</v>
      </c>
      <c r="F1684">
        <v>94</v>
      </c>
      <c r="G1684">
        <v>11787</v>
      </c>
    </row>
    <row r="1685" spans="1:7" x14ac:dyDescent="0.2">
      <c r="A1685" t="s">
        <v>4</v>
      </c>
      <c r="B1685" s="1">
        <v>44043</v>
      </c>
      <c r="C1685">
        <v>2</v>
      </c>
      <c r="D1685">
        <v>2320</v>
      </c>
      <c r="E1685">
        <v>632.30000000000007</v>
      </c>
      <c r="F1685">
        <v>299</v>
      </c>
      <c r="G1685">
        <v>26831</v>
      </c>
    </row>
    <row r="1686" spans="1:7" x14ac:dyDescent="0.2">
      <c r="A1686" t="s">
        <v>5</v>
      </c>
      <c r="B1686" s="1">
        <v>44043</v>
      </c>
      <c r="C1686">
        <v>1</v>
      </c>
      <c r="D1686">
        <v>814</v>
      </c>
      <c r="E1686">
        <v>431.20000000000005</v>
      </c>
      <c r="F1686">
        <v>160</v>
      </c>
      <c r="G1686">
        <v>15570</v>
      </c>
    </row>
    <row r="1687" spans="1:7" x14ac:dyDescent="0.2">
      <c r="A1687" t="s">
        <v>6</v>
      </c>
      <c r="B1687" s="1">
        <v>44043</v>
      </c>
      <c r="C1687">
        <v>0</v>
      </c>
      <c r="D1687">
        <v>66</v>
      </c>
      <c r="E1687">
        <v>90.800000000000011</v>
      </c>
      <c r="F1687">
        <v>27</v>
      </c>
      <c r="G1687">
        <v>3730</v>
      </c>
    </row>
    <row r="1688" spans="1:7" x14ac:dyDescent="0.2">
      <c r="A1688" t="s">
        <v>7</v>
      </c>
      <c r="B1688" s="1">
        <v>44043</v>
      </c>
      <c r="C1688">
        <v>2</v>
      </c>
      <c r="D1688">
        <v>720</v>
      </c>
      <c r="E1688">
        <v>614.30000000000007</v>
      </c>
      <c r="F1688">
        <v>109</v>
      </c>
      <c r="G1688">
        <v>11198</v>
      </c>
    </row>
    <row r="1689" spans="1:7" x14ac:dyDescent="0.2">
      <c r="A1689" t="s">
        <v>8</v>
      </c>
      <c r="B1689" s="1">
        <v>44043</v>
      </c>
      <c r="C1689">
        <v>1</v>
      </c>
      <c r="D1689">
        <v>800</v>
      </c>
      <c r="E1689">
        <v>836</v>
      </c>
      <c r="F1689">
        <v>78</v>
      </c>
      <c r="G1689">
        <v>10490</v>
      </c>
    </row>
    <row r="1690" spans="1:7" x14ac:dyDescent="0.2">
      <c r="A1690" t="s">
        <v>9</v>
      </c>
      <c r="B1690" s="1">
        <v>44043</v>
      </c>
      <c r="C1690">
        <v>3</v>
      </c>
      <c r="D1690">
        <v>742</v>
      </c>
      <c r="E1690">
        <v>475.3</v>
      </c>
      <c r="F1690">
        <v>170</v>
      </c>
      <c r="G1690">
        <v>11718</v>
      </c>
    </row>
    <row r="1691" spans="1:7" x14ac:dyDescent="0.2">
      <c r="A1691" t="s">
        <v>10</v>
      </c>
      <c r="B1691" s="1">
        <v>44043</v>
      </c>
      <c r="C1691">
        <v>0</v>
      </c>
      <c r="D1691">
        <v>593</v>
      </c>
      <c r="E1691">
        <v>476.1</v>
      </c>
      <c r="F1691">
        <v>92</v>
      </c>
      <c r="G1691">
        <v>10536</v>
      </c>
    </row>
    <row r="1692" spans="1:7" x14ac:dyDescent="0.2">
      <c r="A1692" t="s">
        <v>11</v>
      </c>
      <c r="B1692" s="1">
        <v>44043</v>
      </c>
      <c r="C1692">
        <v>0</v>
      </c>
      <c r="D1692">
        <v>460</v>
      </c>
      <c r="E1692">
        <v>656.7</v>
      </c>
      <c r="F1692">
        <v>58</v>
      </c>
      <c r="G1692">
        <v>6838</v>
      </c>
    </row>
    <row r="1693" spans="1:7" x14ac:dyDescent="0.2">
      <c r="A1693" t="s">
        <v>12</v>
      </c>
      <c r="B1693" s="1">
        <v>44043</v>
      </c>
      <c r="C1693">
        <v>0</v>
      </c>
      <c r="D1693">
        <v>579</v>
      </c>
      <c r="E1693">
        <v>959.80000000000007</v>
      </c>
      <c r="F1693">
        <v>72</v>
      </c>
      <c r="G1693">
        <v>6168</v>
      </c>
    </row>
    <row r="1694" spans="1:7" x14ac:dyDescent="0.2">
      <c r="A1694" t="s">
        <v>13</v>
      </c>
      <c r="B1694" s="1">
        <v>44043</v>
      </c>
      <c r="C1694">
        <v>0</v>
      </c>
      <c r="D1694">
        <v>384</v>
      </c>
      <c r="E1694">
        <v>406</v>
      </c>
      <c r="F1694">
        <v>87</v>
      </c>
      <c r="G1694">
        <v>6015</v>
      </c>
    </row>
    <row r="1695" spans="1:7" x14ac:dyDescent="0.2">
      <c r="A1695" t="s">
        <v>14</v>
      </c>
      <c r="B1695" s="1">
        <v>44043</v>
      </c>
      <c r="C1695">
        <v>0</v>
      </c>
      <c r="D1695">
        <v>673</v>
      </c>
      <c r="E1695">
        <v>469.6</v>
      </c>
      <c r="F1695">
        <v>106</v>
      </c>
      <c r="G1695">
        <v>10947</v>
      </c>
    </row>
    <row r="1696" spans="1:7" x14ac:dyDescent="0.2">
      <c r="A1696" t="s">
        <v>15</v>
      </c>
      <c r="B1696" s="1">
        <v>44043</v>
      </c>
      <c r="C1696">
        <v>0</v>
      </c>
      <c r="D1696">
        <v>883</v>
      </c>
      <c r="E1696">
        <v>570.9</v>
      </c>
      <c r="F1696">
        <v>106</v>
      </c>
      <c r="G1696">
        <v>10537</v>
      </c>
    </row>
    <row r="1697" spans="1:7" x14ac:dyDescent="0.2">
      <c r="A1697" t="s">
        <v>16</v>
      </c>
      <c r="B1697" s="1">
        <v>44043</v>
      </c>
      <c r="C1697">
        <v>0</v>
      </c>
      <c r="D1697">
        <v>137</v>
      </c>
      <c r="F1697">
        <v>21</v>
      </c>
      <c r="G1697">
        <v>1485</v>
      </c>
    </row>
    <row r="1698" spans="1:7" x14ac:dyDescent="0.2">
      <c r="A1698" t="s">
        <v>17</v>
      </c>
      <c r="B1698" s="1">
        <v>44043</v>
      </c>
      <c r="C1698">
        <v>0</v>
      </c>
      <c r="D1698">
        <v>300</v>
      </c>
      <c r="E1698">
        <v>238.4</v>
      </c>
      <c r="F1698">
        <v>133</v>
      </c>
      <c r="G1698">
        <v>8843</v>
      </c>
    </row>
    <row r="1699" spans="1:7" x14ac:dyDescent="0.2">
      <c r="A1699" t="s">
        <v>18</v>
      </c>
      <c r="B1699" s="1">
        <v>44043</v>
      </c>
      <c r="C1699">
        <v>1</v>
      </c>
      <c r="D1699">
        <v>355</v>
      </c>
      <c r="E1699">
        <v>268.10000000000002</v>
      </c>
      <c r="F1699">
        <v>85</v>
      </c>
      <c r="G1699">
        <v>8151</v>
      </c>
    </row>
    <row r="1700" spans="1:7" x14ac:dyDescent="0.2">
      <c r="A1700" t="s">
        <v>19</v>
      </c>
      <c r="B1700" s="1">
        <v>44043</v>
      </c>
      <c r="C1700">
        <v>2</v>
      </c>
      <c r="D1700">
        <v>1872</v>
      </c>
      <c r="E1700">
        <v>775.90000000000009</v>
      </c>
      <c r="F1700">
        <v>207</v>
      </c>
      <c r="G1700">
        <v>19444</v>
      </c>
    </row>
    <row r="1701" spans="1:7" x14ac:dyDescent="0.2">
      <c r="A1701" t="s">
        <v>20</v>
      </c>
      <c r="B1701" s="1">
        <v>44043</v>
      </c>
      <c r="C1701">
        <v>1</v>
      </c>
      <c r="D1701">
        <v>1328</v>
      </c>
      <c r="E1701">
        <v>537.70000000000005</v>
      </c>
      <c r="F1701">
        <v>169</v>
      </c>
      <c r="G1701">
        <v>17593</v>
      </c>
    </row>
    <row r="1702" spans="1:7" x14ac:dyDescent="0.2">
      <c r="A1702" t="s">
        <v>21</v>
      </c>
      <c r="B1702" s="1">
        <v>44043</v>
      </c>
      <c r="C1702">
        <v>0</v>
      </c>
      <c r="D1702">
        <v>362</v>
      </c>
      <c r="E1702">
        <v>385.3</v>
      </c>
      <c r="F1702">
        <v>158</v>
      </c>
      <c r="G1702">
        <v>6125</v>
      </c>
    </row>
    <row r="1703" spans="1:7" x14ac:dyDescent="0.2">
      <c r="A1703" t="s">
        <v>22</v>
      </c>
      <c r="B1703" s="1">
        <v>44043</v>
      </c>
      <c r="C1703">
        <v>0</v>
      </c>
      <c r="D1703">
        <v>141</v>
      </c>
      <c r="F1703">
        <v>64</v>
      </c>
      <c r="G1703">
        <v>5773</v>
      </c>
    </row>
    <row r="1704" spans="1:7" x14ac:dyDescent="0.2">
      <c r="A1704" t="s">
        <v>23</v>
      </c>
      <c r="B1704" s="1">
        <v>44043</v>
      </c>
      <c r="C1704">
        <v>1</v>
      </c>
      <c r="D1704">
        <v>788</v>
      </c>
      <c r="E1704">
        <v>589.9</v>
      </c>
      <c r="F1704">
        <v>135</v>
      </c>
      <c r="G1704">
        <v>10840</v>
      </c>
    </row>
    <row r="1705" spans="1:7" x14ac:dyDescent="0.2">
      <c r="A1705" t="s">
        <v>24</v>
      </c>
      <c r="B1705" s="1">
        <v>44043</v>
      </c>
      <c r="C1705">
        <v>2</v>
      </c>
      <c r="D1705">
        <v>1330</v>
      </c>
      <c r="E1705">
        <v>978.30000000000007</v>
      </c>
      <c r="F1705">
        <v>363</v>
      </c>
      <c r="G1705">
        <v>14828</v>
      </c>
    </row>
    <row r="1706" spans="1:7" x14ac:dyDescent="0.2">
      <c r="A1706" t="s">
        <v>1</v>
      </c>
      <c r="B1706" s="1">
        <v>44042</v>
      </c>
      <c r="C1706">
        <v>0</v>
      </c>
      <c r="D1706">
        <v>375</v>
      </c>
      <c r="E1706">
        <v>536.80000000000007</v>
      </c>
      <c r="F1706">
        <v>47</v>
      </c>
      <c r="G1706">
        <v>5603</v>
      </c>
    </row>
    <row r="1707" spans="1:7" x14ac:dyDescent="0.2">
      <c r="A1707" t="s">
        <v>2</v>
      </c>
      <c r="B1707" s="1">
        <v>44042</v>
      </c>
      <c r="C1707">
        <v>0</v>
      </c>
      <c r="D1707">
        <v>573</v>
      </c>
      <c r="E1707">
        <v>389.70000000000005</v>
      </c>
      <c r="F1707">
        <v>69</v>
      </c>
      <c r="G1707">
        <v>10853</v>
      </c>
    </row>
    <row r="1708" spans="1:7" x14ac:dyDescent="0.2">
      <c r="A1708" t="s">
        <v>3</v>
      </c>
      <c r="B1708" s="1">
        <v>44042</v>
      </c>
      <c r="C1708">
        <v>0</v>
      </c>
      <c r="D1708">
        <v>744</v>
      </c>
      <c r="E1708">
        <v>410.90000000000003</v>
      </c>
      <c r="F1708">
        <v>178</v>
      </c>
      <c r="G1708">
        <v>11693</v>
      </c>
    </row>
    <row r="1709" spans="1:7" x14ac:dyDescent="0.2">
      <c r="A1709" t="s">
        <v>4</v>
      </c>
      <c r="B1709" s="1">
        <v>44042</v>
      </c>
      <c r="C1709">
        <v>1</v>
      </c>
      <c r="D1709">
        <v>2318</v>
      </c>
      <c r="E1709">
        <v>631.80000000000007</v>
      </c>
      <c r="F1709">
        <v>240</v>
      </c>
      <c r="G1709">
        <v>26532</v>
      </c>
    </row>
    <row r="1710" spans="1:7" x14ac:dyDescent="0.2">
      <c r="A1710" t="s">
        <v>5</v>
      </c>
      <c r="B1710" s="1">
        <v>44042</v>
      </c>
      <c r="C1710">
        <v>1</v>
      </c>
      <c r="D1710">
        <v>813</v>
      </c>
      <c r="E1710">
        <v>430.70000000000005</v>
      </c>
      <c r="F1710">
        <v>158</v>
      </c>
      <c r="G1710">
        <v>15410</v>
      </c>
    </row>
    <row r="1711" spans="1:7" x14ac:dyDescent="0.2">
      <c r="A1711" t="s">
        <v>6</v>
      </c>
      <c r="B1711" s="1">
        <v>44042</v>
      </c>
      <c r="C1711">
        <v>0</v>
      </c>
      <c r="D1711">
        <v>66</v>
      </c>
      <c r="E1711">
        <v>90.800000000000011</v>
      </c>
      <c r="F1711">
        <v>33</v>
      </c>
      <c r="G1711">
        <v>3703</v>
      </c>
    </row>
    <row r="1712" spans="1:7" x14ac:dyDescent="0.2">
      <c r="A1712" t="s">
        <v>7</v>
      </c>
      <c r="B1712" s="1">
        <v>44042</v>
      </c>
      <c r="C1712">
        <v>2</v>
      </c>
      <c r="D1712">
        <v>718</v>
      </c>
      <c r="E1712">
        <v>612.6</v>
      </c>
      <c r="F1712">
        <v>165</v>
      </c>
      <c r="G1712">
        <v>11089</v>
      </c>
    </row>
    <row r="1713" spans="1:7" x14ac:dyDescent="0.2">
      <c r="A1713" t="s">
        <v>8</v>
      </c>
      <c r="B1713" s="1">
        <v>44042</v>
      </c>
      <c r="C1713">
        <v>2</v>
      </c>
      <c r="D1713">
        <v>799</v>
      </c>
      <c r="E1713">
        <v>834.90000000000009</v>
      </c>
      <c r="F1713">
        <v>168</v>
      </c>
      <c r="G1713">
        <v>10412</v>
      </c>
    </row>
    <row r="1714" spans="1:7" x14ac:dyDescent="0.2">
      <c r="A1714" t="s">
        <v>9</v>
      </c>
      <c r="B1714" s="1">
        <v>44042</v>
      </c>
      <c r="C1714">
        <v>9</v>
      </c>
      <c r="D1714">
        <v>739</v>
      </c>
      <c r="E1714">
        <v>473.40000000000003</v>
      </c>
      <c r="F1714">
        <v>223</v>
      </c>
      <c r="G1714">
        <v>11548</v>
      </c>
    </row>
    <row r="1715" spans="1:7" x14ac:dyDescent="0.2">
      <c r="A1715" t="s">
        <v>10</v>
      </c>
      <c r="B1715" s="1">
        <v>44042</v>
      </c>
      <c r="C1715">
        <v>0</v>
      </c>
      <c r="D1715">
        <v>593</v>
      </c>
      <c r="E1715">
        <v>476.1</v>
      </c>
      <c r="F1715">
        <v>117</v>
      </c>
      <c r="G1715">
        <v>10444</v>
      </c>
    </row>
    <row r="1716" spans="1:7" x14ac:dyDescent="0.2">
      <c r="A1716" t="s">
        <v>11</v>
      </c>
      <c r="B1716" s="1">
        <v>44042</v>
      </c>
      <c r="C1716">
        <v>1</v>
      </c>
      <c r="D1716">
        <v>460</v>
      </c>
      <c r="E1716">
        <v>656.7</v>
      </c>
      <c r="F1716">
        <v>50</v>
      </c>
      <c r="G1716">
        <v>6780</v>
      </c>
    </row>
    <row r="1717" spans="1:7" x14ac:dyDescent="0.2">
      <c r="A1717" t="s">
        <v>12</v>
      </c>
      <c r="B1717" s="1">
        <v>44042</v>
      </c>
      <c r="C1717">
        <v>1</v>
      </c>
      <c r="D1717">
        <v>579</v>
      </c>
      <c r="E1717">
        <v>959.80000000000007</v>
      </c>
      <c r="F1717">
        <v>84</v>
      </c>
      <c r="G1717">
        <v>6096</v>
      </c>
    </row>
    <row r="1718" spans="1:7" x14ac:dyDescent="0.2">
      <c r="A1718" t="s">
        <v>13</v>
      </c>
      <c r="B1718" s="1">
        <v>44042</v>
      </c>
      <c r="C1718">
        <v>2</v>
      </c>
      <c r="D1718">
        <v>384</v>
      </c>
      <c r="E1718">
        <v>406</v>
      </c>
      <c r="F1718">
        <v>110</v>
      </c>
      <c r="G1718">
        <v>5928</v>
      </c>
    </row>
    <row r="1719" spans="1:7" x14ac:dyDescent="0.2">
      <c r="A1719" t="s">
        <v>14</v>
      </c>
      <c r="B1719" s="1">
        <v>44042</v>
      </c>
      <c r="C1719">
        <v>4</v>
      </c>
      <c r="D1719">
        <v>673</v>
      </c>
      <c r="E1719">
        <v>469.6</v>
      </c>
      <c r="F1719">
        <v>188</v>
      </c>
      <c r="G1719">
        <v>10841</v>
      </c>
    </row>
    <row r="1720" spans="1:7" x14ac:dyDescent="0.2">
      <c r="A1720" t="s">
        <v>15</v>
      </c>
      <c r="B1720" s="1">
        <v>44042</v>
      </c>
      <c r="C1720">
        <v>0</v>
      </c>
      <c r="D1720">
        <v>883</v>
      </c>
      <c r="E1720">
        <v>570.9</v>
      </c>
      <c r="F1720">
        <v>180</v>
      </c>
      <c r="G1720">
        <v>10431</v>
      </c>
    </row>
    <row r="1721" spans="1:7" x14ac:dyDescent="0.2">
      <c r="A1721" t="s">
        <v>16</v>
      </c>
      <c r="B1721" s="1">
        <v>44042</v>
      </c>
      <c r="C1721">
        <v>0</v>
      </c>
      <c r="D1721">
        <v>137</v>
      </c>
      <c r="F1721">
        <v>30</v>
      </c>
      <c r="G1721">
        <v>1464</v>
      </c>
    </row>
    <row r="1722" spans="1:7" x14ac:dyDescent="0.2">
      <c r="A1722" t="s">
        <v>17</v>
      </c>
      <c r="B1722" s="1">
        <v>44042</v>
      </c>
      <c r="C1722">
        <v>0</v>
      </c>
      <c r="D1722">
        <v>300</v>
      </c>
      <c r="E1722">
        <v>238.4</v>
      </c>
      <c r="F1722">
        <v>119</v>
      </c>
      <c r="G1722">
        <v>8710</v>
      </c>
    </row>
    <row r="1723" spans="1:7" x14ac:dyDescent="0.2">
      <c r="A1723" t="s">
        <v>18</v>
      </c>
      <c r="B1723" s="1">
        <v>44042</v>
      </c>
      <c r="C1723">
        <v>1</v>
      </c>
      <c r="D1723">
        <v>354</v>
      </c>
      <c r="E1723">
        <v>267.3</v>
      </c>
      <c r="F1723">
        <v>104</v>
      </c>
      <c r="G1723">
        <v>8066</v>
      </c>
    </row>
    <row r="1724" spans="1:7" x14ac:dyDescent="0.2">
      <c r="A1724" t="s">
        <v>19</v>
      </c>
      <c r="B1724" s="1">
        <v>44042</v>
      </c>
      <c r="C1724">
        <v>0</v>
      </c>
      <c r="D1724">
        <v>1870</v>
      </c>
      <c r="E1724">
        <v>775.1</v>
      </c>
      <c r="F1724">
        <v>239</v>
      </c>
      <c r="G1724">
        <v>19237</v>
      </c>
    </row>
    <row r="1725" spans="1:7" x14ac:dyDescent="0.2">
      <c r="A1725" t="s">
        <v>20</v>
      </c>
      <c r="B1725" s="1">
        <v>44042</v>
      </c>
      <c r="C1725">
        <v>1</v>
      </c>
      <c r="D1725">
        <v>1327</v>
      </c>
      <c r="E1725">
        <v>537.30000000000007</v>
      </c>
      <c r="F1725">
        <v>176</v>
      </c>
      <c r="G1725">
        <v>17424</v>
      </c>
    </row>
    <row r="1726" spans="1:7" x14ac:dyDescent="0.2">
      <c r="A1726" t="s">
        <v>21</v>
      </c>
      <c r="B1726" s="1">
        <v>44042</v>
      </c>
      <c r="C1726">
        <v>1</v>
      </c>
      <c r="D1726">
        <v>362</v>
      </c>
      <c r="E1726">
        <v>385.3</v>
      </c>
      <c r="F1726">
        <v>76</v>
      </c>
      <c r="G1726">
        <v>5967</v>
      </c>
    </row>
    <row r="1727" spans="1:7" x14ac:dyDescent="0.2">
      <c r="A1727" t="s">
        <v>22</v>
      </c>
      <c r="B1727" s="1">
        <v>44042</v>
      </c>
      <c r="C1727">
        <v>0</v>
      </c>
      <c r="D1727">
        <v>141</v>
      </c>
      <c r="F1727">
        <v>126</v>
      </c>
      <c r="G1727">
        <v>5709</v>
      </c>
    </row>
    <row r="1728" spans="1:7" x14ac:dyDescent="0.2">
      <c r="A1728" t="s">
        <v>23</v>
      </c>
      <c r="B1728" s="1">
        <v>44042</v>
      </c>
      <c r="C1728">
        <v>2</v>
      </c>
      <c r="D1728">
        <v>787</v>
      </c>
      <c r="E1728">
        <v>589.1</v>
      </c>
      <c r="F1728">
        <v>85</v>
      </c>
      <c r="G1728">
        <v>10705</v>
      </c>
    </row>
    <row r="1729" spans="1:7" x14ac:dyDescent="0.2">
      <c r="A1729" t="s">
        <v>24</v>
      </c>
      <c r="B1729" s="1">
        <v>44042</v>
      </c>
      <c r="C1729">
        <v>2</v>
      </c>
      <c r="D1729">
        <v>1328</v>
      </c>
      <c r="E1729">
        <v>976.80000000000007</v>
      </c>
      <c r="F1729">
        <v>422</v>
      </c>
      <c r="G1729">
        <v>14465</v>
      </c>
    </row>
    <row r="1730" spans="1:7" x14ac:dyDescent="0.2">
      <c r="A1730" t="s">
        <v>1</v>
      </c>
      <c r="B1730" s="1">
        <v>44041</v>
      </c>
      <c r="C1730">
        <v>0</v>
      </c>
      <c r="D1730">
        <v>375</v>
      </c>
      <c r="E1730">
        <v>536.80000000000007</v>
      </c>
      <c r="F1730">
        <v>44</v>
      </c>
      <c r="G1730">
        <v>5556</v>
      </c>
    </row>
    <row r="1731" spans="1:7" x14ac:dyDescent="0.2">
      <c r="A1731" t="s">
        <v>2</v>
      </c>
      <c r="B1731" s="1">
        <v>44041</v>
      </c>
      <c r="C1731">
        <v>0</v>
      </c>
      <c r="D1731">
        <v>573</v>
      </c>
      <c r="E1731">
        <v>389.70000000000005</v>
      </c>
      <c r="F1731">
        <v>101</v>
      </c>
      <c r="G1731">
        <v>10784</v>
      </c>
    </row>
    <row r="1732" spans="1:7" x14ac:dyDescent="0.2">
      <c r="A1732" t="s">
        <v>3</v>
      </c>
      <c r="B1732" s="1">
        <v>44041</v>
      </c>
      <c r="C1732">
        <v>0</v>
      </c>
      <c r="D1732">
        <v>744</v>
      </c>
      <c r="E1732">
        <v>410.90000000000003</v>
      </c>
      <c r="F1732">
        <v>128</v>
      </c>
      <c r="G1732">
        <v>11515</v>
      </c>
    </row>
    <row r="1733" spans="1:7" x14ac:dyDescent="0.2">
      <c r="A1733" t="s">
        <v>4</v>
      </c>
      <c r="B1733" s="1">
        <v>44041</v>
      </c>
      <c r="C1733">
        <v>1</v>
      </c>
      <c r="D1733">
        <v>2317</v>
      </c>
      <c r="E1733">
        <v>631.5</v>
      </c>
      <c r="F1733">
        <v>280</v>
      </c>
      <c r="G1733">
        <v>26292</v>
      </c>
    </row>
    <row r="1734" spans="1:7" x14ac:dyDescent="0.2">
      <c r="A1734" t="s">
        <v>5</v>
      </c>
      <c r="B1734" s="1">
        <v>44041</v>
      </c>
      <c r="C1734">
        <v>0</v>
      </c>
      <c r="D1734">
        <v>812</v>
      </c>
      <c r="E1734">
        <v>430.20000000000005</v>
      </c>
      <c r="F1734">
        <v>136</v>
      </c>
      <c r="G1734">
        <v>15252</v>
      </c>
    </row>
    <row r="1735" spans="1:7" x14ac:dyDescent="0.2">
      <c r="A1735" t="s">
        <v>6</v>
      </c>
      <c r="B1735" s="1">
        <v>44041</v>
      </c>
      <c r="C1735">
        <v>0</v>
      </c>
      <c r="D1735">
        <v>66</v>
      </c>
      <c r="E1735">
        <v>90.800000000000011</v>
      </c>
      <c r="F1735">
        <v>32</v>
      </c>
      <c r="G1735">
        <v>3670</v>
      </c>
    </row>
    <row r="1736" spans="1:7" x14ac:dyDescent="0.2">
      <c r="A1736" t="s">
        <v>7</v>
      </c>
      <c r="B1736" s="1">
        <v>44041</v>
      </c>
      <c r="C1736">
        <v>0</v>
      </c>
      <c r="D1736">
        <v>716</v>
      </c>
      <c r="E1736">
        <v>610.9</v>
      </c>
      <c r="F1736">
        <v>120</v>
      </c>
      <c r="G1736">
        <v>10924</v>
      </c>
    </row>
    <row r="1737" spans="1:7" x14ac:dyDescent="0.2">
      <c r="A1737" t="s">
        <v>8</v>
      </c>
      <c r="B1737" s="1">
        <v>44041</v>
      </c>
      <c r="C1737">
        <v>2</v>
      </c>
      <c r="D1737">
        <v>797</v>
      </c>
      <c r="E1737">
        <v>832.80000000000007</v>
      </c>
      <c r="F1737">
        <v>142</v>
      </c>
      <c r="G1737">
        <v>10244</v>
      </c>
    </row>
    <row r="1738" spans="1:7" x14ac:dyDescent="0.2">
      <c r="A1738" t="s">
        <v>9</v>
      </c>
      <c r="B1738" s="1">
        <v>44041</v>
      </c>
      <c r="C1738">
        <v>8</v>
      </c>
      <c r="D1738">
        <v>730</v>
      </c>
      <c r="E1738">
        <v>467.6</v>
      </c>
      <c r="F1738">
        <v>203</v>
      </c>
      <c r="G1738">
        <v>11325</v>
      </c>
    </row>
    <row r="1739" spans="1:7" x14ac:dyDescent="0.2">
      <c r="A1739" t="s">
        <v>10</v>
      </c>
      <c r="B1739" s="1">
        <v>44041</v>
      </c>
      <c r="C1739">
        <v>1</v>
      </c>
      <c r="D1739">
        <v>593</v>
      </c>
      <c r="E1739">
        <v>476.1</v>
      </c>
      <c r="F1739">
        <v>98</v>
      </c>
      <c r="G1739">
        <v>10327</v>
      </c>
    </row>
    <row r="1740" spans="1:7" x14ac:dyDescent="0.2">
      <c r="A1740" t="s">
        <v>11</v>
      </c>
      <c r="B1740" s="1">
        <v>44041</v>
      </c>
      <c r="C1740">
        <v>0</v>
      </c>
      <c r="D1740">
        <v>459</v>
      </c>
      <c r="E1740">
        <v>655.30000000000007</v>
      </c>
      <c r="F1740">
        <v>66</v>
      </c>
      <c r="G1740">
        <v>6730</v>
      </c>
    </row>
    <row r="1741" spans="1:7" x14ac:dyDescent="0.2">
      <c r="A1741" t="s">
        <v>12</v>
      </c>
      <c r="B1741" s="1">
        <v>44041</v>
      </c>
      <c r="C1741">
        <v>0</v>
      </c>
      <c r="D1741">
        <v>578</v>
      </c>
      <c r="E1741">
        <v>958.1</v>
      </c>
      <c r="F1741">
        <v>64</v>
      </c>
      <c r="G1741">
        <v>6012</v>
      </c>
    </row>
    <row r="1742" spans="1:7" x14ac:dyDescent="0.2">
      <c r="A1742" t="s">
        <v>13</v>
      </c>
      <c r="B1742" s="1">
        <v>44041</v>
      </c>
      <c r="C1742">
        <v>0</v>
      </c>
      <c r="D1742">
        <v>382</v>
      </c>
      <c r="E1742">
        <v>403.8</v>
      </c>
      <c r="F1742">
        <v>93</v>
      </c>
      <c r="G1742">
        <v>5818</v>
      </c>
    </row>
    <row r="1743" spans="1:7" x14ac:dyDescent="0.2">
      <c r="A1743" t="s">
        <v>14</v>
      </c>
      <c r="B1743" s="1">
        <v>44041</v>
      </c>
      <c r="C1743">
        <v>0</v>
      </c>
      <c r="D1743">
        <v>669</v>
      </c>
      <c r="E1743">
        <v>466.8</v>
      </c>
      <c r="F1743">
        <v>106</v>
      </c>
      <c r="G1743">
        <v>10653</v>
      </c>
    </row>
    <row r="1744" spans="1:7" x14ac:dyDescent="0.2">
      <c r="A1744" t="s">
        <v>15</v>
      </c>
      <c r="B1744" s="1">
        <v>44041</v>
      </c>
      <c r="C1744">
        <v>0</v>
      </c>
      <c r="D1744">
        <v>883</v>
      </c>
      <c r="E1744">
        <v>570.9</v>
      </c>
      <c r="F1744">
        <v>91</v>
      </c>
      <c r="G1744">
        <v>10251</v>
      </c>
    </row>
    <row r="1745" spans="1:7" x14ac:dyDescent="0.2">
      <c r="A1745" t="s">
        <v>16</v>
      </c>
      <c r="B1745" s="1">
        <v>44041</v>
      </c>
      <c r="C1745">
        <v>0</v>
      </c>
      <c r="D1745">
        <v>137</v>
      </c>
      <c r="F1745">
        <v>33</v>
      </c>
      <c r="G1745">
        <v>1434</v>
      </c>
    </row>
    <row r="1746" spans="1:7" x14ac:dyDescent="0.2">
      <c r="A1746" t="s">
        <v>17</v>
      </c>
      <c r="B1746" s="1">
        <v>44041</v>
      </c>
      <c r="C1746">
        <v>1</v>
      </c>
      <c r="D1746">
        <v>300</v>
      </c>
      <c r="E1746">
        <v>238.4</v>
      </c>
      <c r="F1746">
        <v>75</v>
      </c>
      <c r="G1746">
        <v>8591</v>
      </c>
    </row>
    <row r="1747" spans="1:7" x14ac:dyDescent="0.2">
      <c r="A1747" t="s">
        <v>18</v>
      </c>
      <c r="B1747" s="1">
        <v>44041</v>
      </c>
      <c r="C1747">
        <v>0</v>
      </c>
      <c r="D1747">
        <v>353</v>
      </c>
      <c r="E1747">
        <v>266.5</v>
      </c>
      <c r="F1747">
        <v>153</v>
      </c>
      <c r="G1747">
        <v>7962</v>
      </c>
    </row>
    <row r="1748" spans="1:7" x14ac:dyDescent="0.2">
      <c r="A1748" t="s">
        <v>19</v>
      </c>
      <c r="B1748" s="1">
        <v>44041</v>
      </c>
      <c r="C1748">
        <v>0</v>
      </c>
      <c r="D1748">
        <v>1870</v>
      </c>
      <c r="E1748">
        <v>775.1</v>
      </c>
      <c r="F1748">
        <v>180</v>
      </c>
      <c r="G1748">
        <v>18998</v>
      </c>
    </row>
    <row r="1749" spans="1:7" x14ac:dyDescent="0.2">
      <c r="A1749" t="s">
        <v>20</v>
      </c>
      <c r="B1749" s="1">
        <v>44041</v>
      </c>
      <c r="C1749">
        <v>0</v>
      </c>
      <c r="D1749">
        <v>1326</v>
      </c>
      <c r="E1749">
        <v>536.9</v>
      </c>
      <c r="F1749">
        <v>319</v>
      </c>
      <c r="G1749">
        <v>17248</v>
      </c>
    </row>
    <row r="1750" spans="1:7" x14ac:dyDescent="0.2">
      <c r="A1750" t="s">
        <v>21</v>
      </c>
      <c r="B1750" s="1">
        <v>44041</v>
      </c>
      <c r="C1750">
        <v>0</v>
      </c>
      <c r="D1750">
        <v>361</v>
      </c>
      <c r="E1750">
        <v>384.20000000000005</v>
      </c>
      <c r="F1750">
        <v>41</v>
      </c>
      <c r="G1750">
        <v>5891</v>
      </c>
    </row>
    <row r="1751" spans="1:7" x14ac:dyDescent="0.2">
      <c r="A1751" t="s">
        <v>22</v>
      </c>
      <c r="B1751" s="1">
        <v>44041</v>
      </c>
      <c r="C1751">
        <v>0</v>
      </c>
      <c r="D1751">
        <v>141</v>
      </c>
      <c r="F1751">
        <v>173</v>
      </c>
      <c r="G1751">
        <v>5583</v>
      </c>
    </row>
    <row r="1752" spans="1:7" x14ac:dyDescent="0.2">
      <c r="A1752" t="s">
        <v>23</v>
      </c>
      <c r="B1752" s="1">
        <v>44041</v>
      </c>
      <c r="C1752">
        <v>3</v>
      </c>
      <c r="D1752">
        <v>785</v>
      </c>
      <c r="E1752">
        <v>587.6</v>
      </c>
      <c r="F1752">
        <v>91</v>
      </c>
      <c r="G1752">
        <v>10620</v>
      </c>
    </row>
    <row r="1753" spans="1:7" x14ac:dyDescent="0.2">
      <c r="A1753" t="s">
        <v>24</v>
      </c>
      <c r="B1753" s="1">
        <v>44041</v>
      </c>
      <c r="C1753">
        <v>11</v>
      </c>
      <c r="D1753">
        <v>1326</v>
      </c>
      <c r="E1753">
        <v>975.30000000000007</v>
      </c>
      <c r="F1753">
        <v>356</v>
      </c>
      <c r="G1753">
        <v>14043</v>
      </c>
    </row>
    <row r="1754" spans="1:7" x14ac:dyDescent="0.2">
      <c r="A1754" t="s">
        <v>1</v>
      </c>
      <c r="B1754" s="1">
        <v>44040</v>
      </c>
      <c r="C1754">
        <v>0</v>
      </c>
      <c r="D1754">
        <v>375</v>
      </c>
      <c r="E1754">
        <v>536.80000000000007</v>
      </c>
      <c r="F1754">
        <v>107</v>
      </c>
      <c r="G1754">
        <v>5512</v>
      </c>
    </row>
    <row r="1755" spans="1:7" x14ac:dyDescent="0.2">
      <c r="A1755" t="s">
        <v>2</v>
      </c>
      <c r="B1755" s="1">
        <v>44040</v>
      </c>
      <c r="C1755">
        <v>1</v>
      </c>
      <c r="D1755">
        <v>573</v>
      </c>
      <c r="E1755">
        <v>389.70000000000005</v>
      </c>
      <c r="F1755">
        <v>217</v>
      </c>
      <c r="G1755">
        <v>10683</v>
      </c>
    </row>
    <row r="1756" spans="1:7" x14ac:dyDescent="0.2">
      <c r="A1756" t="s">
        <v>3</v>
      </c>
      <c r="B1756" s="1">
        <v>44040</v>
      </c>
      <c r="C1756">
        <v>0</v>
      </c>
      <c r="D1756">
        <v>744</v>
      </c>
      <c r="E1756">
        <v>410.90000000000003</v>
      </c>
      <c r="F1756">
        <v>210</v>
      </c>
      <c r="G1756">
        <v>11387</v>
      </c>
    </row>
    <row r="1757" spans="1:7" x14ac:dyDescent="0.2">
      <c r="A1757" t="s">
        <v>4</v>
      </c>
      <c r="B1757" s="1">
        <v>44040</v>
      </c>
      <c r="C1757">
        <v>0</v>
      </c>
      <c r="D1757">
        <v>2316</v>
      </c>
      <c r="E1757">
        <v>631.20000000000005</v>
      </c>
      <c r="F1757">
        <v>321</v>
      </c>
      <c r="G1757">
        <v>26012</v>
      </c>
    </row>
    <row r="1758" spans="1:7" x14ac:dyDescent="0.2">
      <c r="A1758" t="s">
        <v>5</v>
      </c>
      <c r="B1758" s="1">
        <v>44040</v>
      </c>
      <c r="C1758">
        <v>3</v>
      </c>
      <c r="D1758">
        <v>812</v>
      </c>
      <c r="E1758">
        <v>430.20000000000005</v>
      </c>
      <c r="F1758">
        <v>252</v>
      </c>
      <c r="G1758">
        <v>15116</v>
      </c>
    </row>
    <row r="1759" spans="1:7" x14ac:dyDescent="0.2">
      <c r="A1759" t="s">
        <v>6</v>
      </c>
      <c r="B1759" s="1">
        <v>44040</v>
      </c>
      <c r="C1759">
        <v>0</v>
      </c>
      <c r="D1759">
        <v>66</v>
      </c>
      <c r="E1759">
        <v>90.800000000000011</v>
      </c>
      <c r="F1759">
        <v>43</v>
      </c>
      <c r="G1759">
        <v>3638</v>
      </c>
    </row>
    <row r="1760" spans="1:7" x14ac:dyDescent="0.2">
      <c r="A1760" t="s">
        <v>7</v>
      </c>
      <c r="B1760" s="1">
        <v>44040</v>
      </c>
      <c r="C1760">
        <v>0</v>
      </c>
      <c r="D1760">
        <v>716</v>
      </c>
      <c r="E1760">
        <v>610.9</v>
      </c>
      <c r="F1760">
        <v>116</v>
      </c>
      <c r="G1760">
        <v>10804</v>
      </c>
    </row>
    <row r="1761" spans="1:7" x14ac:dyDescent="0.2">
      <c r="A1761" t="s">
        <v>8</v>
      </c>
      <c r="B1761" s="1">
        <v>44040</v>
      </c>
      <c r="C1761">
        <v>10</v>
      </c>
      <c r="D1761">
        <v>795</v>
      </c>
      <c r="E1761">
        <v>830.80000000000007</v>
      </c>
      <c r="F1761">
        <v>155</v>
      </c>
      <c r="G1761">
        <v>10102</v>
      </c>
    </row>
    <row r="1762" spans="1:7" x14ac:dyDescent="0.2">
      <c r="A1762" t="s">
        <v>9</v>
      </c>
      <c r="B1762" s="1">
        <v>44040</v>
      </c>
      <c r="C1762">
        <v>1</v>
      </c>
      <c r="D1762">
        <v>722</v>
      </c>
      <c r="E1762">
        <v>462.5</v>
      </c>
      <c r="F1762">
        <v>177</v>
      </c>
      <c r="G1762">
        <v>11122</v>
      </c>
    </row>
    <row r="1763" spans="1:7" x14ac:dyDescent="0.2">
      <c r="A1763" t="s">
        <v>10</v>
      </c>
      <c r="B1763" s="1">
        <v>44040</v>
      </c>
      <c r="C1763">
        <v>0</v>
      </c>
      <c r="D1763">
        <v>592</v>
      </c>
      <c r="E1763">
        <v>475.3</v>
      </c>
      <c r="F1763">
        <v>103</v>
      </c>
      <c r="G1763">
        <v>10229</v>
      </c>
    </row>
    <row r="1764" spans="1:7" x14ac:dyDescent="0.2">
      <c r="A1764" t="s">
        <v>11</v>
      </c>
      <c r="B1764" s="1">
        <v>44040</v>
      </c>
      <c r="C1764">
        <v>1</v>
      </c>
      <c r="D1764">
        <v>459</v>
      </c>
      <c r="E1764">
        <v>655.30000000000007</v>
      </c>
      <c r="F1764">
        <v>47</v>
      </c>
      <c r="G1764">
        <v>6664</v>
      </c>
    </row>
    <row r="1765" spans="1:7" x14ac:dyDescent="0.2">
      <c r="A1765" t="s">
        <v>12</v>
      </c>
      <c r="B1765" s="1">
        <v>44040</v>
      </c>
      <c r="C1765">
        <v>0</v>
      </c>
      <c r="D1765">
        <v>578</v>
      </c>
      <c r="E1765">
        <v>958.1</v>
      </c>
      <c r="F1765">
        <v>77</v>
      </c>
      <c r="G1765">
        <v>5948</v>
      </c>
    </row>
    <row r="1766" spans="1:7" x14ac:dyDescent="0.2">
      <c r="A1766" t="s">
        <v>13</v>
      </c>
      <c r="B1766" s="1">
        <v>44040</v>
      </c>
      <c r="C1766">
        <v>0</v>
      </c>
      <c r="D1766">
        <v>382</v>
      </c>
      <c r="E1766">
        <v>403.8</v>
      </c>
      <c r="F1766">
        <v>85</v>
      </c>
      <c r="G1766">
        <v>5725</v>
      </c>
    </row>
    <row r="1767" spans="1:7" x14ac:dyDescent="0.2">
      <c r="A1767" t="s">
        <v>14</v>
      </c>
      <c r="B1767" s="1">
        <v>44040</v>
      </c>
      <c r="C1767">
        <v>0</v>
      </c>
      <c r="D1767">
        <v>669</v>
      </c>
      <c r="E1767">
        <v>466.8</v>
      </c>
      <c r="F1767">
        <v>159</v>
      </c>
      <c r="G1767">
        <v>10547</v>
      </c>
    </row>
    <row r="1768" spans="1:7" x14ac:dyDescent="0.2">
      <c r="A1768" t="s">
        <v>15</v>
      </c>
      <c r="B1768" s="1">
        <v>44040</v>
      </c>
      <c r="C1768">
        <v>0</v>
      </c>
      <c r="D1768">
        <v>883</v>
      </c>
      <c r="E1768">
        <v>570.9</v>
      </c>
      <c r="F1768">
        <v>144</v>
      </c>
      <c r="G1768">
        <v>10160</v>
      </c>
    </row>
    <row r="1769" spans="1:7" x14ac:dyDescent="0.2">
      <c r="A1769" t="s">
        <v>16</v>
      </c>
      <c r="B1769" s="1">
        <v>44040</v>
      </c>
      <c r="C1769">
        <v>0</v>
      </c>
      <c r="D1769">
        <v>137</v>
      </c>
      <c r="F1769">
        <v>28</v>
      </c>
      <c r="G1769">
        <v>1401</v>
      </c>
    </row>
    <row r="1770" spans="1:7" x14ac:dyDescent="0.2">
      <c r="A1770" t="s">
        <v>17</v>
      </c>
      <c r="B1770" s="1">
        <v>44040</v>
      </c>
      <c r="C1770">
        <v>0</v>
      </c>
      <c r="D1770">
        <v>299</v>
      </c>
      <c r="E1770">
        <v>237.60000000000002</v>
      </c>
      <c r="F1770">
        <v>100</v>
      </c>
      <c r="G1770">
        <v>8516</v>
      </c>
    </row>
    <row r="1771" spans="1:7" x14ac:dyDescent="0.2">
      <c r="A1771" t="s">
        <v>18</v>
      </c>
      <c r="B1771" s="1">
        <v>44040</v>
      </c>
      <c r="C1771">
        <v>1</v>
      </c>
      <c r="D1771">
        <v>353</v>
      </c>
      <c r="E1771">
        <v>266.5</v>
      </c>
      <c r="F1771">
        <v>94</v>
      </c>
      <c r="G1771">
        <v>7809</v>
      </c>
    </row>
    <row r="1772" spans="1:7" x14ac:dyDescent="0.2">
      <c r="A1772" t="s">
        <v>19</v>
      </c>
      <c r="B1772" s="1">
        <v>44040</v>
      </c>
      <c r="C1772">
        <v>3</v>
      </c>
      <c r="D1772">
        <v>1870</v>
      </c>
      <c r="E1772">
        <v>775.1</v>
      </c>
      <c r="F1772">
        <v>237</v>
      </c>
      <c r="G1772">
        <v>18818</v>
      </c>
    </row>
    <row r="1773" spans="1:7" x14ac:dyDescent="0.2">
      <c r="A1773" t="s">
        <v>20</v>
      </c>
      <c r="B1773" s="1">
        <v>44040</v>
      </c>
      <c r="C1773">
        <v>1</v>
      </c>
      <c r="D1773">
        <v>1326</v>
      </c>
      <c r="E1773">
        <v>536.9</v>
      </c>
      <c r="F1773">
        <v>248</v>
      </c>
      <c r="G1773">
        <v>16929</v>
      </c>
    </row>
    <row r="1774" spans="1:7" x14ac:dyDescent="0.2">
      <c r="A1774" t="s">
        <v>21</v>
      </c>
      <c r="B1774" s="1">
        <v>44040</v>
      </c>
      <c r="C1774">
        <v>0</v>
      </c>
      <c r="D1774">
        <v>361</v>
      </c>
      <c r="E1774">
        <v>384.20000000000005</v>
      </c>
      <c r="F1774">
        <v>93</v>
      </c>
      <c r="G1774">
        <v>5850</v>
      </c>
    </row>
    <row r="1775" spans="1:7" x14ac:dyDescent="0.2">
      <c r="A1775" t="s">
        <v>22</v>
      </c>
      <c r="B1775" s="1">
        <v>44040</v>
      </c>
      <c r="C1775">
        <v>0</v>
      </c>
      <c r="D1775">
        <v>141</v>
      </c>
      <c r="F1775">
        <v>30</v>
      </c>
      <c r="G1775">
        <v>5410</v>
      </c>
    </row>
    <row r="1776" spans="1:7" x14ac:dyDescent="0.2">
      <c r="A1776" t="s">
        <v>23</v>
      </c>
      <c r="B1776" s="1">
        <v>44040</v>
      </c>
      <c r="C1776">
        <v>0</v>
      </c>
      <c r="D1776">
        <v>782</v>
      </c>
      <c r="E1776">
        <v>585.4</v>
      </c>
      <c r="F1776">
        <v>116</v>
      </c>
      <c r="G1776">
        <v>10529</v>
      </c>
    </row>
    <row r="1777" spans="1:7" x14ac:dyDescent="0.2">
      <c r="A1777" t="s">
        <v>24</v>
      </c>
      <c r="B1777" s="1">
        <v>44040</v>
      </c>
      <c r="C1777">
        <v>6</v>
      </c>
      <c r="D1777">
        <v>1315</v>
      </c>
      <c r="E1777">
        <v>967.2</v>
      </c>
      <c r="F1777">
        <v>235</v>
      </c>
      <c r="G1777">
        <v>13687</v>
      </c>
    </row>
    <row r="1778" spans="1:7" x14ac:dyDescent="0.2">
      <c r="A1778" t="s">
        <v>1</v>
      </c>
      <c r="B1778" s="1">
        <v>44039</v>
      </c>
      <c r="C1778">
        <v>2</v>
      </c>
      <c r="D1778">
        <v>375</v>
      </c>
      <c r="E1778">
        <v>536.80000000000007</v>
      </c>
      <c r="F1778">
        <v>176</v>
      </c>
      <c r="G1778">
        <v>5405</v>
      </c>
    </row>
    <row r="1779" spans="1:7" x14ac:dyDescent="0.2">
      <c r="A1779" t="s">
        <v>2</v>
      </c>
      <c r="B1779" s="1">
        <v>44039</v>
      </c>
      <c r="C1779">
        <v>0</v>
      </c>
      <c r="D1779">
        <v>572</v>
      </c>
      <c r="E1779">
        <v>389</v>
      </c>
      <c r="F1779">
        <v>89</v>
      </c>
      <c r="G1779">
        <v>10466</v>
      </c>
    </row>
    <row r="1780" spans="1:7" x14ac:dyDescent="0.2">
      <c r="A1780" t="s">
        <v>3</v>
      </c>
      <c r="B1780" s="1">
        <v>44039</v>
      </c>
      <c r="C1780">
        <v>0</v>
      </c>
      <c r="D1780">
        <v>744</v>
      </c>
      <c r="E1780">
        <v>410.90000000000003</v>
      </c>
      <c r="F1780">
        <v>142</v>
      </c>
      <c r="G1780">
        <v>11177</v>
      </c>
    </row>
    <row r="1781" spans="1:7" x14ac:dyDescent="0.2">
      <c r="A1781" t="s">
        <v>4</v>
      </c>
      <c r="B1781" s="1">
        <v>44039</v>
      </c>
      <c r="C1781">
        <v>0</v>
      </c>
      <c r="D1781">
        <v>2316</v>
      </c>
      <c r="E1781">
        <v>631.20000000000005</v>
      </c>
      <c r="F1781">
        <v>297</v>
      </c>
      <c r="G1781">
        <v>25691</v>
      </c>
    </row>
    <row r="1782" spans="1:7" x14ac:dyDescent="0.2">
      <c r="A1782" t="s">
        <v>5</v>
      </c>
      <c r="B1782" s="1">
        <v>44039</v>
      </c>
      <c r="C1782">
        <v>0</v>
      </c>
      <c r="D1782">
        <v>809</v>
      </c>
      <c r="E1782">
        <v>428.6</v>
      </c>
      <c r="F1782">
        <v>150</v>
      </c>
      <c r="G1782">
        <v>14864</v>
      </c>
    </row>
    <row r="1783" spans="1:7" x14ac:dyDescent="0.2">
      <c r="A1783" t="s">
        <v>6</v>
      </c>
      <c r="B1783" s="1">
        <v>44039</v>
      </c>
      <c r="C1783">
        <v>0</v>
      </c>
      <c r="D1783">
        <v>66</v>
      </c>
      <c r="E1783">
        <v>90.800000000000011</v>
      </c>
      <c r="F1783">
        <v>31</v>
      </c>
      <c r="G1783">
        <v>3595</v>
      </c>
    </row>
    <row r="1784" spans="1:7" x14ac:dyDescent="0.2">
      <c r="A1784" t="s">
        <v>7</v>
      </c>
      <c r="B1784" s="1">
        <v>44039</v>
      </c>
      <c r="C1784">
        <v>0</v>
      </c>
      <c r="D1784">
        <v>716</v>
      </c>
      <c r="E1784">
        <v>610.9</v>
      </c>
      <c r="F1784">
        <v>145</v>
      </c>
      <c r="G1784">
        <v>10688</v>
      </c>
    </row>
    <row r="1785" spans="1:7" x14ac:dyDescent="0.2">
      <c r="A1785" t="s">
        <v>8</v>
      </c>
      <c r="B1785" s="1">
        <v>44039</v>
      </c>
      <c r="C1785">
        <v>1</v>
      </c>
      <c r="D1785">
        <v>785</v>
      </c>
      <c r="E1785">
        <v>820.30000000000007</v>
      </c>
      <c r="F1785">
        <v>103</v>
      </c>
      <c r="G1785">
        <v>9947</v>
      </c>
    </row>
    <row r="1786" spans="1:7" x14ac:dyDescent="0.2">
      <c r="A1786" t="s">
        <v>9</v>
      </c>
      <c r="B1786" s="1">
        <v>44039</v>
      </c>
      <c r="C1786">
        <v>3</v>
      </c>
      <c r="D1786">
        <v>721</v>
      </c>
      <c r="E1786">
        <v>461.90000000000003</v>
      </c>
      <c r="F1786">
        <v>181</v>
      </c>
      <c r="G1786">
        <v>10945</v>
      </c>
    </row>
    <row r="1787" spans="1:7" x14ac:dyDescent="0.2">
      <c r="A1787" t="s">
        <v>10</v>
      </c>
      <c r="B1787" s="1">
        <v>44039</v>
      </c>
      <c r="C1787">
        <v>0</v>
      </c>
      <c r="D1787">
        <v>592</v>
      </c>
      <c r="E1787">
        <v>475.3</v>
      </c>
      <c r="F1787">
        <v>174</v>
      </c>
      <c r="G1787">
        <v>10126</v>
      </c>
    </row>
    <row r="1788" spans="1:7" x14ac:dyDescent="0.2">
      <c r="A1788" t="s">
        <v>11</v>
      </c>
      <c r="B1788" s="1">
        <v>44039</v>
      </c>
      <c r="C1788">
        <v>1</v>
      </c>
      <c r="D1788">
        <v>458</v>
      </c>
      <c r="E1788">
        <v>653.90000000000009</v>
      </c>
      <c r="F1788">
        <v>109</v>
      </c>
      <c r="G1788">
        <v>6617</v>
      </c>
    </row>
    <row r="1789" spans="1:7" x14ac:dyDescent="0.2">
      <c r="A1789" t="s">
        <v>12</v>
      </c>
      <c r="B1789" s="1">
        <v>44039</v>
      </c>
      <c r="C1789">
        <v>1</v>
      </c>
      <c r="D1789">
        <v>578</v>
      </c>
      <c r="E1789">
        <v>958.1</v>
      </c>
      <c r="F1789">
        <v>52</v>
      </c>
      <c r="G1789">
        <v>5871</v>
      </c>
    </row>
    <row r="1790" spans="1:7" x14ac:dyDescent="0.2">
      <c r="A1790" t="s">
        <v>13</v>
      </c>
      <c r="B1790" s="1">
        <v>44039</v>
      </c>
      <c r="C1790">
        <v>1</v>
      </c>
      <c r="D1790">
        <v>382</v>
      </c>
      <c r="E1790">
        <v>403.8</v>
      </c>
      <c r="F1790">
        <v>76</v>
      </c>
      <c r="G1790">
        <v>5640</v>
      </c>
    </row>
    <row r="1791" spans="1:7" x14ac:dyDescent="0.2">
      <c r="A1791" t="s">
        <v>14</v>
      </c>
      <c r="B1791" s="1">
        <v>44039</v>
      </c>
      <c r="C1791">
        <v>1</v>
      </c>
      <c r="D1791">
        <v>669</v>
      </c>
      <c r="E1791">
        <v>466.8</v>
      </c>
      <c r="F1791">
        <v>105</v>
      </c>
      <c r="G1791">
        <v>10388</v>
      </c>
    </row>
    <row r="1792" spans="1:7" x14ac:dyDescent="0.2">
      <c r="A1792" t="s">
        <v>15</v>
      </c>
      <c r="B1792" s="1">
        <v>44039</v>
      </c>
      <c r="C1792">
        <v>1</v>
      </c>
      <c r="D1792">
        <v>883</v>
      </c>
      <c r="E1792">
        <v>570.9</v>
      </c>
      <c r="F1792">
        <v>156</v>
      </c>
      <c r="G1792">
        <v>10016</v>
      </c>
    </row>
    <row r="1793" spans="1:7" x14ac:dyDescent="0.2">
      <c r="A1793" t="s">
        <v>16</v>
      </c>
      <c r="B1793" s="1">
        <v>44039</v>
      </c>
      <c r="C1793">
        <v>0</v>
      </c>
      <c r="D1793">
        <v>137</v>
      </c>
      <c r="F1793">
        <v>28</v>
      </c>
      <c r="G1793">
        <v>1373</v>
      </c>
    </row>
    <row r="1794" spans="1:7" x14ac:dyDescent="0.2">
      <c r="A1794" t="s">
        <v>17</v>
      </c>
      <c r="B1794" s="1">
        <v>44039</v>
      </c>
      <c r="C1794">
        <v>1</v>
      </c>
      <c r="D1794">
        <v>299</v>
      </c>
      <c r="E1794">
        <v>237.60000000000002</v>
      </c>
      <c r="F1794">
        <v>161</v>
      </c>
      <c r="G1794">
        <v>8416</v>
      </c>
    </row>
    <row r="1795" spans="1:7" x14ac:dyDescent="0.2">
      <c r="A1795" t="s">
        <v>18</v>
      </c>
      <c r="B1795" s="1">
        <v>44039</v>
      </c>
      <c r="C1795">
        <v>0</v>
      </c>
      <c r="D1795">
        <v>352</v>
      </c>
      <c r="E1795">
        <v>265.8</v>
      </c>
      <c r="F1795">
        <v>262</v>
      </c>
      <c r="G1795">
        <v>7715</v>
      </c>
    </row>
    <row r="1796" spans="1:7" x14ac:dyDescent="0.2">
      <c r="A1796" t="s">
        <v>19</v>
      </c>
      <c r="B1796" s="1">
        <v>44039</v>
      </c>
      <c r="C1796">
        <v>0</v>
      </c>
      <c r="D1796">
        <v>1867</v>
      </c>
      <c r="E1796">
        <v>773.80000000000007</v>
      </c>
      <c r="F1796">
        <v>209</v>
      </c>
      <c r="G1796">
        <v>18581</v>
      </c>
    </row>
    <row r="1797" spans="1:7" x14ac:dyDescent="0.2">
      <c r="A1797" t="s">
        <v>20</v>
      </c>
      <c r="B1797" s="1">
        <v>44039</v>
      </c>
      <c r="C1797">
        <v>1</v>
      </c>
      <c r="D1797">
        <v>1325</v>
      </c>
      <c r="E1797">
        <v>536.5</v>
      </c>
      <c r="F1797">
        <v>167</v>
      </c>
      <c r="G1797">
        <v>16681</v>
      </c>
    </row>
    <row r="1798" spans="1:7" x14ac:dyDescent="0.2">
      <c r="A1798" t="s">
        <v>21</v>
      </c>
      <c r="B1798" s="1">
        <v>44039</v>
      </c>
      <c r="C1798">
        <v>1</v>
      </c>
      <c r="D1798">
        <v>361</v>
      </c>
      <c r="E1798">
        <v>384.20000000000005</v>
      </c>
      <c r="F1798">
        <v>79</v>
      </c>
      <c r="G1798">
        <v>5757</v>
      </c>
    </row>
    <row r="1799" spans="1:7" x14ac:dyDescent="0.2">
      <c r="A1799" t="s">
        <v>22</v>
      </c>
      <c r="B1799" s="1">
        <v>44039</v>
      </c>
      <c r="C1799">
        <v>1</v>
      </c>
      <c r="D1799">
        <v>141</v>
      </c>
      <c r="F1799">
        <v>45</v>
      </c>
      <c r="G1799">
        <v>5380</v>
      </c>
    </row>
    <row r="1800" spans="1:7" x14ac:dyDescent="0.2">
      <c r="A1800" t="s">
        <v>23</v>
      </c>
      <c r="B1800" s="1">
        <v>44039</v>
      </c>
      <c r="C1800">
        <v>0</v>
      </c>
      <c r="D1800">
        <v>782</v>
      </c>
      <c r="E1800">
        <v>585.4</v>
      </c>
      <c r="F1800">
        <v>105</v>
      </c>
      <c r="G1800">
        <v>10413</v>
      </c>
    </row>
    <row r="1801" spans="1:7" x14ac:dyDescent="0.2">
      <c r="A1801" t="s">
        <v>24</v>
      </c>
      <c r="B1801" s="1">
        <v>44039</v>
      </c>
      <c r="C1801">
        <v>8</v>
      </c>
      <c r="D1801">
        <v>1309</v>
      </c>
      <c r="E1801">
        <v>962.80000000000007</v>
      </c>
      <c r="F1801">
        <v>232</v>
      </c>
      <c r="G1801">
        <v>13452</v>
      </c>
    </row>
    <row r="1802" spans="1:7" x14ac:dyDescent="0.2">
      <c r="A1802" t="s">
        <v>1</v>
      </c>
      <c r="B1802" s="1">
        <v>44038</v>
      </c>
      <c r="C1802">
        <v>1</v>
      </c>
      <c r="D1802">
        <v>373</v>
      </c>
      <c r="E1802">
        <v>533.9</v>
      </c>
      <c r="F1802">
        <v>22</v>
      </c>
      <c r="G1802">
        <v>5229</v>
      </c>
    </row>
    <row r="1803" spans="1:7" x14ac:dyDescent="0.2">
      <c r="A1803" t="s">
        <v>2</v>
      </c>
      <c r="B1803" s="1">
        <v>44038</v>
      </c>
      <c r="C1803">
        <v>0</v>
      </c>
      <c r="D1803">
        <v>572</v>
      </c>
      <c r="E1803">
        <v>389</v>
      </c>
      <c r="F1803">
        <v>55</v>
      </c>
      <c r="G1803">
        <v>10377</v>
      </c>
    </row>
    <row r="1804" spans="1:7" x14ac:dyDescent="0.2">
      <c r="A1804" t="s">
        <v>3</v>
      </c>
      <c r="B1804" s="1">
        <v>44038</v>
      </c>
      <c r="C1804">
        <v>1</v>
      </c>
      <c r="D1804">
        <v>744</v>
      </c>
      <c r="E1804">
        <v>410.90000000000003</v>
      </c>
      <c r="F1804">
        <v>52</v>
      </c>
      <c r="G1804">
        <v>11035</v>
      </c>
    </row>
    <row r="1805" spans="1:7" x14ac:dyDescent="0.2">
      <c r="A1805" t="s">
        <v>4</v>
      </c>
      <c r="B1805" s="1">
        <v>44038</v>
      </c>
      <c r="C1805">
        <v>0</v>
      </c>
      <c r="D1805">
        <v>2316</v>
      </c>
      <c r="E1805">
        <v>631.20000000000005</v>
      </c>
      <c r="F1805">
        <v>195</v>
      </c>
      <c r="G1805">
        <v>25394</v>
      </c>
    </row>
    <row r="1806" spans="1:7" x14ac:dyDescent="0.2">
      <c r="A1806" t="s">
        <v>5</v>
      </c>
      <c r="B1806" s="1">
        <v>44038</v>
      </c>
      <c r="C1806">
        <v>1</v>
      </c>
      <c r="D1806">
        <v>809</v>
      </c>
      <c r="E1806">
        <v>428.6</v>
      </c>
      <c r="F1806">
        <v>70</v>
      </c>
      <c r="G1806">
        <v>14714</v>
      </c>
    </row>
    <row r="1807" spans="1:7" x14ac:dyDescent="0.2">
      <c r="A1807" t="s">
        <v>6</v>
      </c>
      <c r="B1807" s="1">
        <v>44038</v>
      </c>
      <c r="C1807">
        <v>0</v>
      </c>
      <c r="D1807">
        <v>66</v>
      </c>
      <c r="E1807">
        <v>90.800000000000011</v>
      </c>
      <c r="F1807">
        <v>7</v>
      </c>
      <c r="G1807">
        <v>3564</v>
      </c>
    </row>
    <row r="1808" spans="1:7" x14ac:dyDescent="0.2">
      <c r="A1808" t="s">
        <v>7</v>
      </c>
      <c r="B1808" s="1">
        <v>44038</v>
      </c>
      <c r="C1808">
        <v>0</v>
      </c>
      <c r="D1808">
        <v>716</v>
      </c>
      <c r="E1808">
        <v>610.9</v>
      </c>
      <c r="F1808">
        <v>61</v>
      </c>
      <c r="G1808">
        <v>10543</v>
      </c>
    </row>
    <row r="1809" spans="1:7" x14ac:dyDescent="0.2">
      <c r="A1809" t="s">
        <v>8</v>
      </c>
      <c r="B1809" s="1">
        <v>44038</v>
      </c>
      <c r="C1809">
        <v>2</v>
      </c>
      <c r="D1809">
        <v>784</v>
      </c>
      <c r="E1809">
        <v>819.30000000000007</v>
      </c>
      <c r="F1809">
        <v>43</v>
      </c>
      <c r="G1809">
        <v>9844</v>
      </c>
    </row>
    <row r="1810" spans="1:7" x14ac:dyDescent="0.2">
      <c r="A1810" t="s">
        <v>9</v>
      </c>
      <c r="B1810" s="1">
        <v>44038</v>
      </c>
      <c r="C1810">
        <v>9</v>
      </c>
      <c r="D1810">
        <v>718</v>
      </c>
      <c r="E1810">
        <v>460</v>
      </c>
      <c r="F1810">
        <v>119</v>
      </c>
      <c r="G1810">
        <v>10764</v>
      </c>
    </row>
    <row r="1811" spans="1:7" x14ac:dyDescent="0.2">
      <c r="A1811" t="s">
        <v>10</v>
      </c>
      <c r="B1811" s="1">
        <v>44038</v>
      </c>
      <c r="C1811">
        <v>0</v>
      </c>
      <c r="D1811">
        <v>592</v>
      </c>
      <c r="E1811">
        <v>475.3</v>
      </c>
      <c r="F1811">
        <v>67</v>
      </c>
      <c r="G1811">
        <v>9952</v>
      </c>
    </row>
    <row r="1812" spans="1:7" x14ac:dyDescent="0.2">
      <c r="A1812" t="s">
        <v>11</v>
      </c>
      <c r="B1812" s="1">
        <v>44038</v>
      </c>
      <c r="C1812">
        <v>0</v>
      </c>
      <c r="D1812">
        <v>457</v>
      </c>
      <c r="E1812">
        <v>652.5</v>
      </c>
      <c r="F1812">
        <v>44</v>
      </c>
      <c r="G1812">
        <v>6508</v>
      </c>
    </row>
    <row r="1813" spans="1:7" x14ac:dyDescent="0.2">
      <c r="A1813" t="s">
        <v>12</v>
      </c>
      <c r="B1813" s="1">
        <v>44038</v>
      </c>
      <c r="C1813">
        <v>1</v>
      </c>
      <c r="D1813">
        <v>577</v>
      </c>
      <c r="E1813">
        <v>956.5</v>
      </c>
      <c r="F1813">
        <v>21</v>
      </c>
      <c r="G1813">
        <v>5819</v>
      </c>
    </row>
    <row r="1814" spans="1:7" x14ac:dyDescent="0.2">
      <c r="A1814" t="s">
        <v>13</v>
      </c>
      <c r="B1814" s="1">
        <v>44038</v>
      </c>
      <c r="C1814">
        <v>0</v>
      </c>
      <c r="D1814">
        <v>381</v>
      </c>
      <c r="E1814">
        <v>402.8</v>
      </c>
      <c r="F1814">
        <v>20</v>
      </c>
      <c r="G1814">
        <v>5564</v>
      </c>
    </row>
    <row r="1815" spans="1:7" x14ac:dyDescent="0.2">
      <c r="A1815" t="s">
        <v>14</v>
      </c>
      <c r="B1815" s="1">
        <v>44038</v>
      </c>
      <c r="C1815">
        <v>0</v>
      </c>
      <c r="D1815">
        <v>668</v>
      </c>
      <c r="E1815">
        <v>466.1</v>
      </c>
      <c r="F1815">
        <v>44</v>
      </c>
      <c r="G1815">
        <v>10283</v>
      </c>
    </row>
    <row r="1816" spans="1:7" x14ac:dyDescent="0.2">
      <c r="A1816" t="s">
        <v>15</v>
      </c>
      <c r="B1816" s="1">
        <v>44038</v>
      </c>
      <c r="C1816">
        <v>0</v>
      </c>
      <c r="D1816">
        <v>882</v>
      </c>
      <c r="E1816">
        <v>570.20000000000005</v>
      </c>
      <c r="F1816">
        <v>111</v>
      </c>
      <c r="G1816">
        <v>9860</v>
      </c>
    </row>
    <row r="1817" spans="1:7" x14ac:dyDescent="0.2">
      <c r="A1817" t="s">
        <v>16</v>
      </c>
      <c r="B1817" s="1">
        <v>44038</v>
      </c>
      <c r="C1817">
        <v>0</v>
      </c>
      <c r="D1817">
        <v>137</v>
      </c>
      <c r="F1817">
        <v>16</v>
      </c>
      <c r="G1817">
        <v>1345</v>
      </c>
    </row>
    <row r="1818" spans="1:7" x14ac:dyDescent="0.2">
      <c r="A1818" t="s">
        <v>17</v>
      </c>
      <c r="B1818" s="1">
        <v>44038</v>
      </c>
      <c r="C1818">
        <v>0</v>
      </c>
      <c r="D1818">
        <v>298</v>
      </c>
      <c r="E1818">
        <v>236.9</v>
      </c>
      <c r="F1818">
        <v>24</v>
      </c>
      <c r="G1818">
        <v>8255</v>
      </c>
    </row>
    <row r="1819" spans="1:7" x14ac:dyDescent="0.2">
      <c r="A1819" t="s">
        <v>18</v>
      </c>
      <c r="B1819" s="1">
        <v>44038</v>
      </c>
      <c r="C1819">
        <v>0</v>
      </c>
      <c r="D1819">
        <v>352</v>
      </c>
      <c r="E1819">
        <v>265.8</v>
      </c>
      <c r="F1819">
        <v>60</v>
      </c>
      <c r="G1819">
        <v>7453</v>
      </c>
    </row>
    <row r="1820" spans="1:7" x14ac:dyDescent="0.2">
      <c r="A1820" t="s">
        <v>19</v>
      </c>
      <c r="B1820" s="1">
        <v>44038</v>
      </c>
      <c r="C1820">
        <v>1</v>
      </c>
      <c r="D1820">
        <v>1867</v>
      </c>
      <c r="E1820">
        <v>773.80000000000007</v>
      </c>
      <c r="F1820">
        <v>87</v>
      </c>
      <c r="G1820">
        <v>18372</v>
      </c>
    </row>
    <row r="1821" spans="1:7" x14ac:dyDescent="0.2">
      <c r="A1821" t="s">
        <v>20</v>
      </c>
      <c r="B1821" s="1">
        <v>44038</v>
      </c>
      <c r="C1821">
        <v>0</v>
      </c>
      <c r="D1821">
        <v>1324</v>
      </c>
      <c r="E1821">
        <v>536</v>
      </c>
      <c r="F1821">
        <v>86</v>
      </c>
      <c r="G1821">
        <v>16514</v>
      </c>
    </row>
    <row r="1822" spans="1:7" x14ac:dyDescent="0.2">
      <c r="A1822" t="s">
        <v>21</v>
      </c>
      <c r="B1822" s="1">
        <v>44038</v>
      </c>
      <c r="C1822">
        <v>0</v>
      </c>
      <c r="D1822">
        <v>360</v>
      </c>
      <c r="E1822">
        <v>383.1</v>
      </c>
      <c r="F1822">
        <v>22</v>
      </c>
      <c r="G1822">
        <v>5678</v>
      </c>
    </row>
    <row r="1823" spans="1:7" x14ac:dyDescent="0.2">
      <c r="A1823" t="s">
        <v>22</v>
      </c>
      <c r="B1823" s="1">
        <v>44038</v>
      </c>
      <c r="C1823">
        <v>1</v>
      </c>
      <c r="D1823">
        <v>140</v>
      </c>
      <c r="F1823">
        <v>20</v>
      </c>
      <c r="G1823">
        <v>5335</v>
      </c>
    </row>
    <row r="1824" spans="1:7" x14ac:dyDescent="0.2">
      <c r="A1824" t="s">
        <v>23</v>
      </c>
      <c r="B1824" s="1">
        <v>44038</v>
      </c>
      <c r="C1824">
        <v>0</v>
      </c>
      <c r="D1824">
        <v>782</v>
      </c>
      <c r="E1824">
        <v>585.4</v>
      </c>
      <c r="F1824">
        <v>45</v>
      </c>
      <c r="G1824">
        <v>10308</v>
      </c>
    </row>
    <row r="1825" spans="1:7" x14ac:dyDescent="0.2">
      <c r="A1825" t="s">
        <v>24</v>
      </c>
      <c r="B1825" s="1">
        <v>44038</v>
      </c>
      <c r="C1825">
        <v>18</v>
      </c>
      <c r="D1825">
        <v>1301</v>
      </c>
      <c r="E1825">
        <v>956.90000000000009</v>
      </c>
      <c r="F1825">
        <v>161</v>
      </c>
      <c r="G1825">
        <v>13220</v>
      </c>
    </row>
    <row r="1826" spans="1:7" x14ac:dyDescent="0.2">
      <c r="A1826" t="s">
        <v>1</v>
      </c>
      <c r="B1826" s="1">
        <v>44037</v>
      </c>
      <c r="C1826">
        <v>0</v>
      </c>
      <c r="D1826">
        <v>372</v>
      </c>
      <c r="E1826">
        <v>532.5</v>
      </c>
      <c r="F1826">
        <v>16</v>
      </c>
      <c r="G1826">
        <v>5207</v>
      </c>
    </row>
    <row r="1827" spans="1:7" x14ac:dyDescent="0.2">
      <c r="A1827" t="s">
        <v>2</v>
      </c>
      <c r="B1827" s="1">
        <v>44037</v>
      </c>
      <c r="C1827">
        <v>0</v>
      </c>
      <c r="D1827">
        <v>572</v>
      </c>
      <c r="E1827">
        <v>389</v>
      </c>
      <c r="F1827">
        <v>68</v>
      </c>
      <c r="G1827">
        <v>10322</v>
      </c>
    </row>
    <row r="1828" spans="1:7" x14ac:dyDescent="0.2">
      <c r="A1828" t="s">
        <v>3</v>
      </c>
      <c r="B1828" s="1">
        <v>44037</v>
      </c>
      <c r="C1828">
        <v>0</v>
      </c>
      <c r="D1828">
        <v>743</v>
      </c>
      <c r="E1828">
        <v>410.3</v>
      </c>
      <c r="F1828">
        <v>42</v>
      </c>
      <c r="G1828">
        <v>10983</v>
      </c>
    </row>
    <row r="1829" spans="1:7" x14ac:dyDescent="0.2">
      <c r="A1829" t="s">
        <v>4</v>
      </c>
      <c r="B1829" s="1">
        <v>44037</v>
      </c>
      <c r="C1829">
        <v>0</v>
      </c>
      <c r="D1829">
        <v>2316</v>
      </c>
      <c r="E1829">
        <v>631.20000000000005</v>
      </c>
      <c r="F1829">
        <v>155</v>
      </c>
      <c r="G1829">
        <v>25199</v>
      </c>
    </row>
    <row r="1830" spans="1:7" x14ac:dyDescent="0.2">
      <c r="A1830" t="s">
        <v>5</v>
      </c>
      <c r="B1830" s="1">
        <v>44037</v>
      </c>
      <c r="C1830">
        <v>0</v>
      </c>
      <c r="D1830">
        <v>808</v>
      </c>
      <c r="E1830">
        <v>428</v>
      </c>
      <c r="F1830">
        <v>63</v>
      </c>
      <c r="G1830">
        <v>14644</v>
      </c>
    </row>
    <row r="1831" spans="1:7" x14ac:dyDescent="0.2">
      <c r="A1831" t="s">
        <v>6</v>
      </c>
      <c r="B1831" s="1">
        <v>44037</v>
      </c>
      <c r="C1831">
        <v>0</v>
      </c>
      <c r="D1831">
        <v>66</v>
      </c>
      <c r="E1831">
        <v>90.800000000000011</v>
      </c>
      <c r="F1831">
        <v>15</v>
      </c>
      <c r="G1831">
        <v>3557</v>
      </c>
    </row>
    <row r="1832" spans="1:7" x14ac:dyDescent="0.2">
      <c r="A1832" t="s">
        <v>7</v>
      </c>
      <c r="B1832" s="1">
        <v>44037</v>
      </c>
      <c r="C1832">
        <v>1</v>
      </c>
      <c r="D1832">
        <v>716</v>
      </c>
      <c r="E1832">
        <v>610.9</v>
      </c>
      <c r="F1832">
        <v>69</v>
      </c>
      <c r="G1832">
        <v>10482</v>
      </c>
    </row>
    <row r="1833" spans="1:7" x14ac:dyDescent="0.2">
      <c r="A1833" t="s">
        <v>8</v>
      </c>
      <c r="B1833" s="1">
        <v>44037</v>
      </c>
      <c r="C1833">
        <v>2</v>
      </c>
      <c r="D1833">
        <v>782</v>
      </c>
      <c r="E1833">
        <v>817.2</v>
      </c>
      <c r="F1833">
        <v>56</v>
      </c>
      <c r="G1833">
        <v>9801</v>
      </c>
    </row>
    <row r="1834" spans="1:7" x14ac:dyDescent="0.2">
      <c r="A1834" t="s">
        <v>9</v>
      </c>
      <c r="B1834" s="1">
        <v>44037</v>
      </c>
      <c r="C1834">
        <v>7</v>
      </c>
      <c r="D1834">
        <v>709</v>
      </c>
      <c r="E1834">
        <v>454.20000000000005</v>
      </c>
      <c r="F1834">
        <v>115</v>
      </c>
      <c r="G1834">
        <v>10645</v>
      </c>
    </row>
    <row r="1835" spans="1:7" x14ac:dyDescent="0.2">
      <c r="A1835" t="s">
        <v>10</v>
      </c>
      <c r="B1835" s="1">
        <v>44037</v>
      </c>
      <c r="C1835">
        <v>2</v>
      </c>
      <c r="D1835">
        <v>592</v>
      </c>
      <c r="E1835">
        <v>475.3</v>
      </c>
      <c r="F1835">
        <v>61</v>
      </c>
      <c r="G1835">
        <v>9885</v>
      </c>
    </row>
    <row r="1836" spans="1:7" x14ac:dyDescent="0.2">
      <c r="A1836" t="s">
        <v>11</v>
      </c>
      <c r="B1836" s="1">
        <v>44037</v>
      </c>
      <c r="C1836">
        <v>0</v>
      </c>
      <c r="D1836">
        <v>457</v>
      </c>
      <c r="E1836">
        <v>652.5</v>
      </c>
      <c r="F1836">
        <v>42</v>
      </c>
      <c r="G1836">
        <v>6464</v>
      </c>
    </row>
    <row r="1837" spans="1:7" x14ac:dyDescent="0.2">
      <c r="A1837" t="s">
        <v>12</v>
      </c>
      <c r="B1837" s="1">
        <v>44037</v>
      </c>
      <c r="C1837">
        <v>0</v>
      </c>
      <c r="D1837">
        <v>576</v>
      </c>
      <c r="E1837">
        <v>954.80000000000007</v>
      </c>
      <c r="F1837">
        <v>24</v>
      </c>
      <c r="G1837">
        <v>5798</v>
      </c>
    </row>
    <row r="1838" spans="1:7" x14ac:dyDescent="0.2">
      <c r="A1838" t="s">
        <v>13</v>
      </c>
      <c r="B1838" s="1">
        <v>44037</v>
      </c>
      <c r="C1838">
        <v>0</v>
      </c>
      <c r="D1838">
        <v>381</v>
      </c>
      <c r="E1838">
        <v>402.8</v>
      </c>
      <c r="F1838">
        <v>43</v>
      </c>
      <c r="G1838">
        <v>5544</v>
      </c>
    </row>
    <row r="1839" spans="1:7" x14ac:dyDescent="0.2">
      <c r="A1839" t="s">
        <v>14</v>
      </c>
      <c r="B1839" s="1">
        <v>44037</v>
      </c>
      <c r="C1839">
        <v>0</v>
      </c>
      <c r="D1839">
        <v>668</v>
      </c>
      <c r="E1839">
        <v>466.1</v>
      </c>
      <c r="F1839">
        <v>42</v>
      </c>
      <c r="G1839">
        <v>10239</v>
      </c>
    </row>
    <row r="1840" spans="1:7" x14ac:dyDescent="0.2">
      <c r="A1840" t="s">
        <v>15</v>
      </c>
      <c r="B1840" s="1">
        <v>44037</v>
      </c>
      <c r="C1840">
        <v>0</v>
      </c>
      <c r="D1840">
        <v>882</v>
      </c>
      <c r="E1840">
        <v>570.20000000000005</v>
      </c>
      <c r="F1840">
        <v>61</v>
      </c>
      <c r="G1840">
        <v>9749</v>
      </c>
    </row>
    <row r="1841" spans="1:7" x14ac:dyDescent="0.2">
      <c r="A1841" t="s">
        <v>16</v>
      </c>
      <c r="B1841" s="1">
        <v>44037</v>
      </c>
      <c r="C1841">
        <v>0</v>
      </c>
      <c r="D1841">
        <v>137</v>
      </c>
      <c r="F1841">
        <v>12</v>
      </c>
      <c r="G1841">
        <v>1329</v>
      </c>
    </row>
    <row r="1842" spans="1:7" x14ac:dyDescent="0.2">
      <c r="A1842" t="s">
        <v>17</v>
      </c>
      <c r="B1842" s="1">
        <v>44037</v>
      </c>
      <c r="C1842">
        <v>0</v>
      </c>
      <c r="D1842">
        <v>298</v>
      </c>
      <c r="E1842">
        <v>236.9</v>
      </c>
      <c r="F1842">
        <v>49</v>
      </c>
      <c r="G1842">
        <v>8231</v>
      </c>
    </row>
    <row r="1843" spans="1:7" x14ac:dyDescent="0.2">
      <c r="A1843" t="s">
        <v>18</v>
      </c>
      <c r="B1843" s="1">
        <v>44037</v>
      </c>
      <c r="C1843">
        <v>0</v>
      </c>
      <c r="D1843">
        <v>352</v>
      </c>
      <c r="E1843">
        <v>265.8</v>
      </c>
      <c r="F1843">
        <v>36</v>
      </c>
      <c r="G1843">
        <v>7393</v>
      </c>
    </row>
    <row r="1844" spans="1:7" x14ac:dyDescent="0.2">
      <c r="A1844" t="s">
        <v>19</v>
      </c>
      <c r="B1844" s="1">
        <v>44037</v>
      </c>
      <c r="C1844">
        <v>0</v>
      </c>
      <c r="D1844">
        <v>1866</v>
      </c>
      <c r="E1844">
        <v>773.40000000000009</v>
      </c>
      <c r="F1844">
        <v>100</v>
      </c>
      <c r="G1844">
        <v>18285</v>
      </c>
    </row>
    <row r="1845" spans="1:7" x14ac:dyDescent="0.2">
      <c r="A1845" t="s">
        <v>20</v>
      </c>
      <c r="B1845" s="1">
        <v>44037</v>
      </c>
      <c r="C1845">
        <v>2</v>
      </c>
      <c r="D1845">
        <v>1324</v>
      </c>
      <c r="E1845">
        <v>536</v>
      </c>
      <c r="F1845">
        <v>75</v>
      </c>
      <c r="G1845">
        <v>16428</v>
      </c>
    </row>
    <row r="1846" spans="1:7" x14ac:dyDescent="0.2">
      <c r="A1846" t="s">
        <v>21</v>
      </c>
      <c r="B1846" s="1">
        <v>44037</v>
      </c>
      <c r="C1846">
        <v>0</v>
      </c>
      <c r="D1846">
        <v>360</v>
      </c>
      <c r="E1846">
        <v>383.1</v>
      </c>
      <c r="F1846">
        <v>45</v>
      </c>
      <c r="G1846">
        <v>5656</v>
      </c>
    </row>
    <row r="1847" spans="1:7" x14ac:dyDescent="0.2">
      <c r="A1847" t="s">
        <v>22</v>
      </c>
      <c r="B1847" s="1">
        <v>44037</v>
      </c>
      <c r="C1847">
        <v>1</v>
      </c>
      <c r="D1847">
        <v>139</v>
      </c>
      <c r="F1847">
        <v>18</v>
      </c>
      <c r="G1847">
        <v>5315</v>
      </c>
    </row>
    <row r="1848" spans="1:7" x14ac:dyDescent="0.2">
      <c r="A1848" t="s">
        <v>23</v>
      </c>
      <c r="B1848" s="1">
        <v>44037</v>
      </c>
      <c r="C1848">
        <v>0</v>
      </c>
      <c r="D1848">
        <v>782</v>
      </c>
      <c r="E1848">
        <v>585.4</v>
      </c>
      <c r="F1848">
        <v>60</v>
      </c>
      <c r="G1848">
        <v>10263</v>
      </c>
    </row>
    <row r="1849" spans="1:7" x14ac:dyDescent="0.2">
      <c r="A1849" t="s">
        <v>24</v>
      </c>
      <c r="B1849" s="1">
        <v>44037</v>
      </c>
      <c r="C1849">
        <v>9</v>
      </c>
      <c r="D1849">
        <v>1283</v>
      </c>
      <c r="E1849">
        <v>943.7</v>
      </c>
      <c r="F1849">
        <v>193</v>
      </c>
      <c r="G1849">
        <v>13059</v>
      </c>
    </row>
    <row r="1850" spans="1:7" x14ac:dyDescent="0.2">
      <c r="A1850" t="s">
        <v>1</v>
      </c>
      <c r="B1850" s="1">
        <v>44036</v>
      </c>
      <c r="C1850">
        <v>0</v>
      </c>
      <c r="D1850">
        <v>372</v>
      </c>
      <c r="E1850">
        <v>532.5</v>
      </c>
      <c r="F1850">
        <v>42</v>
      </c>
      <c r="G1850">
        <v>5191</v>
      </c>
    </row>
    <row r="1851" spans="1:7" x14ac:dyDescent="0.2">
      <c r="A1851" t="s">
        <v>2</v>
      </c>
      <c r="B1851" s="1">
        <v>44036</v>
      </c>
      <c r="C1851">
        <v>1</v>
      </c>
      <c r="D1851">
        <v>572</v>
      </c>
      <c r="E1851">
        <v>389</v>
      </c>
      <c r="F1851">
        <v>108</v>
      </c>
      <c r="G1851">
        <v>10254</v>
      </c>
    </row>
    <row r="1852" spans="1:7" x14ac:dyDescent="0.2">
      <c r="A1852" t="s">
        <v>3</v>
      </c>
      <c r="B1852" s="1">
        <v>44036</v>
      </c>
      <c r="C1852">
        <v>0</v>
      </c>
      <c r="D1852">
        <v>743</v>
      </c>
      <c r="E1852">
        <v>410.3</v>
      </c>
      <c r="F1852">
        <v>106</v>
      </c>
      <c r="G1852">
        <v>10941</v>
      </c>
    </row>
    <row r="1853" spans="1:7" x14ac:dyDescent="0.2">
      <c r="A1853" t="s">
        <v>4</v>
      </c>
      <c r="B1853" s="1">
        <v>44036</v>
      </c>
      <c r="C1853">
        <v>3</v>
      </c>
      <c r="D1853">
        <v>2316</v>
      </c>
      <c r="E1853">
        <v>631.20000000000005</v>
      </c>
      <c r="F1853">
        <v>289</v>
      </c>
      <c r="G1853">
        <v>25044</v>
      </c>
    </row>
    <row r="1854" spans="1:7" x14ac:dyDescent="0.2">
      <c r="A1854" t="s">
        <v>5</v>
      </c>
      <c r="B1854" s="1">
        <v>44036</v>
      </c>
      <c r="C1854">
        <v>0</v>
      </c>
      <c r="D1854">
        <v>808</v>
      </c>
      <c r="E1854">
        <v>428</v>
      </c>
      <c r="F1854">
        <v>229</v>
      </c>
      <c r="G1854">
        <v>14581</v>
      </c>
    </row>
    <row r="1855" spans="1:7" x14ac:dyDescent="0.2">
      <c r="A1855" t="s">
        <v>6</v>
      </c>
      <c r="B1855" s="1">
        <v>44036</v>
      </c>
      <c r="C1855">
        <v>0</v>
      </c>
      <c r="D1855">
        <v>66</v>
      </c>
      <c r="E1855">
        <v>90.800000000000011</v>
      </c>
      <c r="F1855">
        <v>58</v>
      </c>
      <c r="G1855">
        <v>3542</v>
      </c>
    </row>
    <row r="1856" spans="1:7" x14ac:dyDescent="0.2">
      <c r="A1856" t="s">
        <v>7</v>
      </c>
      <c r="B1856" s="1">
        <v>44036</v>
      </c>
      <c r="C1856">
        <v>1</v>
      </c>
      <c r="D1856">
        <v>715</v>
      </c>
      <c r="E1856">
        <v>610.1</v>
      </c>
      <c r="F1856">
        <v>148</v>
      </c>
      <c r="G1856">
        <v>10413</v>
      </c>
    </row>
    <row r="1857" spans="1:7" x14ac:dyDescent="0.2">
      <c r="A1857" t="s">
        <v>8</v>
      </c>
      <c r="B1857" s="1">
        <v>44036</v>
      </c>
      <c r="C1857">
        <v>1</v>
      </c>
      <c r="D1857">
        <v>780</v>
      </c>
      <c r="E1857">
        <v>815.1</v>
      </c>
      <c r="F1857">
        <v>97</v>
      </c>
      <c r="G1857">
        <v>9745</v>
      </c>
    </row>
    <row r="1858" spans="1:7" x14ac:dyDescent="0.2">
      <c r="A1858" t="s">
        <v>9</v>
      </c>
      <c r="B1858" s="1">
        <v>44036</v>
      </c>
      <c r="C1858">
        <v>2</v>
      </c>
      <c r="D1858">
        <v>702</v>
      </c>
      <c r="E1858">
        <v>449.70000000000005</v>
      </c>
      <c r="F1858">
        <v>169</v>
      </c>
      <c r="G1858">
        <v>10530</v>
      </c>
    </row>
    <row r="1859" spans="1:7" x14ac:dyDescent="0.2">
      <c r="A1859" t="s">
        <v>10</v>
      </c>
      <c r="B1859" s="1">
        <v>44036</v>
      </c>
      <c r="C1859">
        <v>0</v>
      </c>
      <c r="D1859">
        <v>590</v>
      </c>
      <c r="E1859">
        <v>473.70000000000005</v>
      </c>
      <c r="F1859">
        <v>123</v>
      </c>
      <c r="G1859">
        <v>9824</v>
      </c>
    </row>
    <row r="1860" spans="1:7" x14ac:dyDescent="0.2">
      <c r="A1860" t="s">
        <v>11</v>
      </c>
      <c r="B1860" s="1">
        <v>44036</v>
      </c>
      <c r="C1860">
        <v>1</v>
      </c>
      <c r="D1860">
        <v>457</v>
      </c>
      <c r="E1860">
        <v>652.5</v>
      </c>
      <c r="F1860">
        <v>68</v>
      </c>
      <c r="G1860">
        <v>6422</v>
      </c>
    </row>
    <row r="1861" spans="1:7" x14ac:dyDescent="0.2">
      <c r="A1861" t="s">
        <v>12</v>
      </c>
      <c r="B1861" s="1">
        <v>44036</v>
      </c>
      <c r="C1861">
        <v>0</v>
      </c>
      <c r="D1861">
        <v>576</v>
      </c>
      <c r="E1861">
        <v>954.80000000000007</v>
      </c>
      <c r="F1861">
        <v>167</v>
      </c>
      <c r="G1861">
        <v>5774</v>
      </c>
    </row>
    <row r="1862" spans="1:7" x14ac:dyDescent="0.2">
      <c r="A1862" t="s">
        <v>13</v>
      </c>
      <c r="B1862" s="1">
        <v>44036</v>
      </c>
      <c r="C1862">
        <v>0</v>
      </c>
      <c r="D1862">
        <v>381</v>
      </c>
      <c r="E1862">
        <v>402.8</v>
      </c>
      <c r="F1862">
        <v>53</v>
      </c>
      <c r="G1862">
        <v>5501</v>
      </c>
    </row>
    <row r="1863" spans="1:7" x14ac:dyDescent="0.2">
      <c r="A1863" t="s">
        <v>14</v>
      </c>
      <c r="B1863" s="1">
        <v>44036</v>
      </c>
      <c r="C1863">
        <v>0</v>
      </c>
      <c r="D1863">
        <v>668</v>
      </c>
      <c r="E1863">
        <v>466.1</v>
      </c>
      <c r="F1863">
        <v>92</v>
      </c>
      <c r="G1863">
        <v>10197</v>
      </c>
    </row>
    <row r="1864" spans="1:7" x14ac:dyDescent="0.2">
      <c r="A1864" t="s">
        <v>15</v>
      </c>
      <c r="B1864" s="1">
        <v>44036</v>
      </c>
      <c r="C1864">
        <v>4</v>
      </c>
      <c r="D1864">
        <v>882</v>
      </c>
      <c r="E1864">
        <v>570.20000000000005</v>
      </c>
      <c r="F1864">
        <v>123</v>
      </c>
      <c r="G1864">
        <v>9688</v>
      </c>
    </row>
    <row r="1865" spans="1:7" x14ac:dyDescent="0.2">
      <c r="A1865" t="s">
        <v>16</v>
      </c>
      <c r="B1865" s="1">
        <v>44036</v>
      </c>
      <c r="C1865">
        <v>0</v>
      </c>
      <c r="D1865">
        <v>137</v>
      </c>
      <c r="F1865">
        <v>21</v>
      </c>
      <c r="G1865">
        <v>1317</v>
      </c>
    </row>
    <row r="1866" spans="1:7" x14ac:dyDescent="0.2">
      <c r="A1866" t="s">
        <v>17</v>
      </c>
      <c r="B1866" s="1">
        <v>44036</v>
      </c>
      <c r="C1866">
        <v>0</v>
      </c>
      <c r="D1866">
        <v>298</v>
      </c>
      <c r="E1866">
        <v>236.9</v>
      </c>
      <c r="F1866">
        <v>276</v>
      </c>
      <c r="G1866">
        <v>8182</v>
      </c>
    </row>
    <row r="1867" spans="1:7" x14ac:dyDescent="0.2">
      <c r="A1867" t="s">
        <v>18</v>
      </c>
      <c r="B1867" s="1">
        <v>44036</v>
      </c>
      <c r="C1867">
        <v>2</v>
      </c>
      <c r="D1867">
        <v>352</v>
      </c>
      <c r="E1867">
        <v>265.8</v>
      </c>
      <c r="F1867">
        <v>134</v>
      </c>
      <c r="G1867">
        <v>7357</v>
      </c>
    </row>
    <row r="1868" spans="1:7" x14ac:dyDescent="0.2">
      <c r="A1868" t="s">
        <v>19</v>
      </c>
      <c r="B1868" s="1">
        <v>44036</v>
      </c>
      <c r="C1868">
        <v>2</v>
      </c>
      <c r="D1868">
        <v>1866</v>
      </c>
      <c r="E1868">
        <v>773.40000000000009</v>
      </c>
      <c r="F1868">
        <v>250</v>
      </c>
      <c r="G1868">
        <v>18185</v>
      </c>
    </row>
    <row r="1869" spans="1:7" x14ac:dyDescent="0.2">
      <c r="A1869" t="s">
        <v>20</v>
      </c>
      <c r="B1869" s="1">
        <v>44036</v>
      </c>
      <c r="C1869">
        <v>0</v>
      </c>
      <c r="D1869">
        <v>1322</v>
      </c>
      <c r="E1869">
        <v>535.20000000000005</v>
      </c>
      <c r="F1869">
        <v>151</v>
      </c>
      <c r="G1869">
        <v>16353</v>
      </c>
    </row>
    <row r="1870" spans="1:7" x14ac:dyDescent="0.2">
      <c r="A1870" t="s">
        <v>21</v>
      </c>
      <c r="B1870" s="1">
        <v>44036</v>
      </c>
      <c r="C1870">
        <v>1</v>
      </c>
      <c r="D1870">
        <v>360</v>
      </c>
      <c r="E1870">
        <v>383.1</v>
      </c>
      <c r="F1870">
        <v>122</v>
      </c>
      <c r="G1870">
        <v>5611</v>
      </c>
    </row>
    <row r="1871" spans="1:7" x14ac:dyDescent="0.2">
      <c r="A1871" t="s">
        <v>22</v>
      </c>
      <c r="B1871" s="1">
        <v>44036</v>
      </c>
      <c r="C1871">
        <v>0</v>
      </c>
      <c r="D1871">
        <v>138</v>
      </c>
      <c r="F1871">
        <v>44</v>
      </c>
      <c r="G1871">
        <v>5297</v>
      </c>
    </row>
    <row r="1872" spans="1:7" x14ac:dyDescent="0.2">
      <c r="A1872" t="s">
        <v>23</v>
      </c>
      <c r="B1872" s="1">
        <v>44036</v>
      </c>
      <c r="C1872">
        <v>1</v>
      </c>
      <c r="D1872">
        <v>782</v>
      </c>
      <c r="E1872">
        <v>585.4</v>
      </c>
      <c r="F1872">
        <v>151</v>
      </c>
      <c r="G1872">
        <v>10203</v>
      </c>
    </row>
    <row r="1873" spans="1:7" x14ac:dyDescent="0.2">
      <c r="A1873" t="s">
        <v>24</v>
      </c>
      <c r="B1873" s="1">
        <v>44036</v>
      </c>
      <c r="C1873">
        <v>11</v>
      </c>
      <c r="D1873">
        <v>1274</v>
      </c>
      <c r="E1873">
        <v>937.1</v>
      </c>
      <c r="F1873">
        <v>225</v>
      </c>
      <c r="G1873">
        <v>12866</v>
      </c>
    </row>
    <row r="1874" spans="1:7" x14ac:dyDescent="0.2">
      <c r="A1874" t="s">
        <v>1</v>
      </c>
      <c r="B1874" s="1">
        <v>44035</v>
      </c>
      <c r="C1874">
        <v>0</v>
      </c>
      <c r="D1874">
        <v>372</v>
      </c>
      <c r="E1874">
        <v>532.5</v>
      </c>
      <c r="F1874">
        <v>28</v>
      </c>
      <c r="G1874">
        <v>5149</v>
      </c>
    </row>
    <row r="1875" spans="1:7" x14ac:dyDescent="0.2">
      <c r="A1875" t="s">
        <v>2</v>
      </c>
      <c r="B1875" s="1">
        <v>44035</v>
      </c>
      <c r="C1875">
        <v>0</v>
      </c>
      <c r="D1875">
        <v>571</v>
      </c>
      <c r="E1875">
        <v>388.3</v>
      </c>
      <c r="F1875">
        <v>174</v>
      </c>
      <c r="G1875">
        <v>10146</v>
      </c>
    </row>
    <row r="1876" spans="1:7" x14ac:dyDescent="0.2">
      <c r="A1876" t="s">
        <v>3</v>
      </c>
      <c r="B1876" s="1">
        <v>44035</v>
      </c>
      <c r="C1876">
        <v>0</v>
      </c>
      <c r="D1876">
        <v>743</v>
      </c>
      <c r="E1876">
        <v>410.3</v>
      </c>
      <c r="F1876">
        <v>113</v>
      </c>
      <c r="G1876">
        <v>10835</v>
      </c>
    </row>
    <row r="1877" spans="1:7" x14ac:dyDescent="0.2">
      <c r="A1877" t="s">
        <v>4</v>
      </c>
      <c r="B1877" s="1">
        <v>44035</v>
      </c>
      <c r="C1877">
        <v>2</v>
      </c>
      <c r="D1877">
        <v>2313</v>
      </c>
      <c r="E1877">
        <v>630.40000000000009</v>
      </c>
      <c r="F1877">
        <v>361</v>
      </c>
      <c r="G1877">
        <v>24755</v>
      </c>
    </row>
    <row r="1878" spans="1:7" x14ac:dyDescent="0.2">
      <c r="A1878" t="s">
        <v>5</v>
      </c>
      <c r="B1878" s="1">
        <v>44035</v>
      </c>
      <c r="C1878">
        <v>1</v>
      </c>
      <c r="D1878">
        <v>808</v>
      </c>
      <c r="E1878">
        <v>428</v>
      </c>
      <c r="F1878">
        <v>149</v>
      </c>
      <c r="G1878">
        <v>14352</v>
      </c>
    </row>
    <row r="1879" spans="1:7" x14ac:dyDescent="0.2">
      <c r="A1879" t="s">
        <v>6</v>
      </c>
      <c r="B1879" s="1">
        <v>44035</v>
      </c>
      <c r="C1879">
        <v>0</v>
      </c>
      <c r="D1879">
        <v>66</v>
      </c>
      <c r="E1879">
        <v>90.800000000000011</v>
      </c>
      <c r="F1879">
        <v>33</v>
      </c>
      <c r="G1879">
        <v>3484</v>
      </c>
    </row>
    <row r="1880" spans="1:7" x14ac:dyDescent="0.2">
      <c r="A1880" t="s">
        <v>7</v>
      </c>
      <c r="B1880" s="1">
        <v>44035</v>
      </c>
      <c r="C1880">
        <v>2</v>
      </c>
      <c r="D1880">
        <v>714</v>
      </c>
      <c r="E1880">
        <v>609.20000000000005</v>
      </c>
      <c r="F1880">
        <v>192</v>
      </c>
      <c r="G1880">
        <v>10265</v>
      </c>
    </row>
    <row r="1881" spans="1:7" x14ac:dyDescent="0.2">
      <c r="A1881" t="s">
        <v>8</v>
      </c>
      <c r="B1881" s="1">
        <v>44035</v>
      </c>
      <c r="C1881">
        <v>0</v>
      </c>
      <c r="D1881">
        <v>779</v>
      </c>
      <c r="E1881">
        <v>814</v>
      </c>
      <c r="F1881">
        <v>153</v>
      </c>
      <c r="G1881">
        <v>9648</v>
      </c>
    </row>
    <row r="1882" spans="1:7" x14ac:dyDescent="0.2">
      <c r="A1882" t="s">
        <v>9</v>
      </c>
      <c r="B1882" s="1">
        <v>44035</v>
      </c>
      <c r="C1882">
        <v>6</v>
      </c>
      <c r="D1882">
        <v>700</v>
      </c>
      <c r="E1882">
        <v>448.40000000000003</v>
      </c>
      <c r="F1882">
        <v>243</v>
      </c>
      <c r="G1882">
        <v>10361</v>
      </c>
    </row>
    <row r="1883" spans="1:7" x14ac:dyDescent="0.2">
      <c r="A1883" t="s">
        <v>10</v>
      </c>
      <c r="B1883" s="1">
        <v>44035</v>
      </c>
      <c r="C1883">
        <v>1</v>
      </c>
      <c r="D1883">
        <v>590</v>
      </c>
      <c r="E1883">
        <v>473.70000000000005</v>
      </c>
      <c r="F1883">
        <v>102</v>
      </c>
      <c r="G1883">
        <v>9701</v>
      </c>
    </row>
    <row r="1884" spans="1:7" x14ac:dyDescent="0.2">
      <c r="A1884" t="s">
        <v>11</v>
      </c>
      <c r="B1884" s="1">
        <v>44035</v>
      </c>
      <c r="C1884">
        <v>0</v>
      </c>
      <c r="D1884">
        <v>456</v>
      </c>
      <c r="E1884">
        <v>651</v>
      </c>
      <c r="F1884">
        <v>46</v>
      </c>
      <c r="G1884">
        <v>6354</v>
      </c>
    </row>
    <row r="1885" spans="1:7" x14ac:dyDescent="0.2">
      <c r="A1885" t="s">
        <v>12</v>
      </c>
      <c r="B1885" s="1">
        <v>44035</v>
      </c>
      <c r="C1885">
        <v>0</v>
      </c>
      <c r="D1885">
        <v>576</v>
      </c>
      <c r="E1885">
        <v>954.80000000000007</v>
      </c>
      <c r="F1885">
        <v>17</v>
      </c>
      <c r="G1885">
        <v>5607</v>
      </c>
    </row>
    <row r="1886" spans="1:7" x14ac:dyDescent="0.2">
      <c r="A1886" t="s">
        <v>13</v>
      </c>
      <c r="B1886" s="1">
        <v>44035</v>
      </c>
      <c r="C1886">
        <v>0</v>
      </c>
      <c r="D1886">
        <v>381</v>
      </c>
      <c r="E1886">
        <v>402.8</v>
      </c>
      <c r="F1886">
        <v>68</v>
      </c>
      <c r="G1886">
        <v>5448</v>
      </c>
    </row>
    <row r="1887" spans="1:7" x14ac:dyDescent="0.2">
      <c r="A1887" t="s">
        <v>14</v>
      </c>
      <c r="B1887" s="1">
        <v>44035</v>
      </c>
      <c r="C1887">
        <v>1</v>
      </c>
      <c r="D1887">
        <v>668</v>
      </c>
      <c r="E1887">
        <v>466.1</v>
      </c>
      <c r="F1887">
        <v>199</v>
      </c>
      <c r="G1887">
        <v>10105</v>
      </c>
    </row>
    <row r="1888" spans="1:7" x14ac:dyDescent="0.2">
      <c r="A1888" t="s">
        <v>15</v>
      </c>
      <c r="B1888" s="1">
        <v>44035</v>
      </c>
      <c r="C1888">
        <v>0</v>
      </c>
      <c r="D1888">
        <v>878</v>
      </c>
      <c r="E1888">
        <v>567.6</v>
      </c>
      <c r="F1888">
        <v>168</v>
      </c>
      <c r="G1888">
        <v>9565</v>
      </c>
    </row>
    <row r="1889" spans="1:7" x14ac:dyDescent="0.2">
      <c r="A1889" t="s">
        <v>16</v>
      </c>
      <c r="B1889" s="1">
        <v>44035</v>
      </c>
      <c r="C1889">
        <v>0</v>
      </c>
      <c r="D1889">
        <v>137</v>
      </c>
      <c r="F1889">
        <v>29</v>
      </c>
      <c r="G1889">
        <v>1296</v>
      </c>
    </row>
    <row r="1890" spans="1:7" x14ac:dyDescent="0.2">
      <c r="A1890" t="s">
        <v>17</v>
      </c>
      <c r="B1890" s="1">
        <v>44035</v>
      </c>
      <c r="C1890">
        <v>0</v>
      </c>
      <c r="D1890">
        <v>298</v>
      </c>
      <c r="E1890">
        <v>236.9</v>
      </c>
      <c r="F1890">
        <v>194</v>
      </c>
      <c r="G1890">
        <v>7906</v>
      </c>
    </row>
    <row r="1891" spans="1:7" x14ac:dyDescent="0.2">
      <c r="A1891" t="s">
        <v>18</v>
      </c>
      <c r="B1891" s="1">
        <v>44035</v>
      </c>
      <c r="C1891">
        <v>2</v>
      </c>
      <c r="D1891">
        <v>350</v>
      </c>
      <c r="E1891">
        <v>264.3</v>
      </c>
      <c r="F1891">
        <v>87</v>
      </c>
      <c r="G1891">
        <v>7223</v>
      </c>
    </row>
    <row r="1892" spans="1:7" x14ac:dyDescent="0.2">
      <c r="A1892" t="s">
        <v>19</v>
      </c>
      <c r="B1892" s="1">
        <v>44035</v>
      </c>
      <c r="C1892">
        <v>1</v>
      </c>
      <c r="D1892">
        <v>1864</v>
      </c>
      <c r="E1892">
        <v>772.6</v>
      </c>
      <c r="F1892">
        <v>190</v>
      </c>
      <c r="G1892">
        <v>17935</v>
      </c>
    </row>
    <row r="1893" spans="1:7" x14ac:dyDescent="0.2">
      <c r="A1893" t="s">
        <v>20</v>
      </c>
      <c r="B1893" s="1">
        <v>44035</v>
      </c>
      <c r="C1893">
        <v>1</v>
      </c>
      <c r="D1893">
        <v>1322</v>
      </c>
      <c r="E1893">
        <v>535.20000000000005</v>
      </c>
      <c r="F1893">
        <v>204</v>
      </c>
      <c r="G1893">
        <v>16202</v>
      </c>
    </row>
    <row r="1894" spans="1:7" x14ac:dyDescent="0.2">
      <c r="A1894" t="s">
        <v>21</v>
      </c>
      <c r="B1894" s="1">
        <v>44035</v>
      </c>
      <c r="C1894">
        <v>0</v>
      </c>
      <c r="D1894">
        <v>359</v>
      </c>
      <c r="E1894">
        <v>382.1</v>
      </c>
      <c r="F1894">
        <v>65</v>
      </c>
      <c r="G1894">
        <v>5489</v>
      </c>
    </row>
    <row r="1895" spans="1:7" x14ac:dyDescent="0.2">
      <c r="A1895" t="s">
        <v>22</v>
      </c>
      <c r="B1895" s="1">
        <v>44035</v>
      </c>
      <c r="C1895">
        <v>0</v>
      </c>
      <c r="D1895">
        <v>138</v>
      </c>
      <c r="F1895">
        <v>37</v>
      </c>
      <c r="G1895">
        <v>5253</v>
      </c>
    </row>
    <row r="1896" spans="1:7" x14ac:dyDescent="0.2">
      <c r="A1896" t="s">
        <v>23</v>
      </c>
      <c r="B1896" s="1">
        <v>44035</v>
      </c>
      <c r="C1896">
        <v>1</v>
      </c>
      <c r="D1896">
        <v>781</v>
      </c>
      <c r="E1896">
        <v>584.6</v>
      </c>
      <c r="F1896">
        <v>142</v>
      </c>
      <c r="G1896">
        <v>10052</v>
      </c>
    </row>
    <row r="1897" spans="1:7" x14ac:dyDescent="0.2">
      <c r="A1897" t="s">
        <v>24</v>
      </c>
      <c r="B1897" s="1">
        <v>44035</v>
      </c>
      <c r="C1897">
        <v>13</v>
      </c>
      <c r="D1897">
        <v>1263</v>
      </c>
      <c r="E1897">
        <v>929</v>
      </c>
      <c r="F1897">
        <v>185</v>
      </c>
      <c r="G1897">
        <v>12641</v>
      </c>
    </row>
    <row r="1898" spans="1:7" x14ac:dyDescent="0.2">
      <c r="A1898" t="s">
        <v>1</v>
      </c>
      <c r="B1898" s="1">
        <v>44034</v>
      </c>
      <c r="C1898">
        <v>2</v>
      </c>
      <c r="D1898">
        <v>372</v>
      </c>
      <c r="E1898">
        <v>532.5</v>
      </c>
      <c r="F1898">
        <v>170</v>
      </c>
      <c r="G1898">
        <v>5121</v>
      </c>
    </row>
    <row r="1899" spans="1:7" x14ac:dyDescent="0.2">
      <c r="A1899" t="s">
        <v>2</v>
      </c>
      <c r="B1899" s="1">
        <v>44034</v>
      </c>
      <c r="C1899">
        <v>0</v>
      </c>
      <c r="D1899">
        <v>571</v>
      </c>
      <c r="E1899">
        <v>388.3</v>
      </c>
      <c r="F1899">
        <v>105</v>
      </c>
      <c r="G1899">
        <v>9972</v>
      </c>
    </row>
    <row r="1900" spans="1:7" x14ac:dyDescent="0.2">
      <c r="A1900" t="s">
        <v>3</v>
      </c>
      <c r="B1900" s="1">
        <v>44034</v>
      </c>
      <c r="C1900">
        <v>1</v>
      </c>
      <c r="D1900">
        <v>743</v>
      </c>
      <c r="E1900">
        <v>410.3</v>
      </c>
      <c r="F1900">
        <v>154</v>
      </c>
      <c r="G1900">
        <v>10722</v>
      </c>
    </row>
    <row r="1901" spans="1:7" x14ac:dyDescent="0.2">
      <c r="A1901" t="s">
        <v>4</v>
      </c>
      <c r="B1901" s="1">
        <v>44034</v>
      </c>
      <c r="C1901">
        <v>2</v>
      </c>
      <c r="D1901">
        <v>2311</v>
      </c>
      <c r="E1901">
        <v>629.90000000000009</v>
      </c>
      <c r="F1901">
        <v>336</v>
      </c>
      <c r="G1901">
        <v>24394</v>
      </c>
    </row>
    <row r="1902" spans="1:7" x14ac:dyDescent="0.2">
      <c r="A1902" t="s">
        <v>5</v>
      </c>
      <c r="B1902" s="1">
        <v>44034</v>
      </c>
      <c r="C1902">
        <v>0</v>
      </c>
      <c r="D1902">
        <v>807</v>
      </c>
      <c r="E1902">
        <v>427.5</v>
      </c>
      <c r="F1902">
        <v>303</v>
      </c>
      <c r="G1902">
        <v>14203</v>
      </c>
    </row>
    <row r="1903" spans="1:7" x14ac:dyDescent="0.2">
      <c r="A1903" t="s">
        <v>6</v>
      </c>
      <c r="B1903" s="1">
        <v>44034</v>
      </c>
      <c r="C1903">
        <v>0</v>
      </c>
      <c r="D1903">
        <v>66</v>
      </c>
      <c r="E1903">
        <v>90.800000000000011</v>
      </c>
      <c r="F1903">
        <v>21</v>
      </c>
      <c r="G1903">
        <v>3451</v>
      </c>
    </row>
    <row r="1904" spans="1:7" x14ac:dyDescent="0.2">
      <c r="A1904" t="s">
        <v>7</v>
      </c>
      <c r="B1904" s="1">
        <v>44034</v>
      </c>
      <c r="C1904">
        <v>0</v>
      </c>
      <c r="D1904">
        <v>712</v>
      </c>
      <c r="E1904">
        <v>607.5</v>
      </c>
      <c r="F1904">
        <v>218</v>
      </c>
      <c r="G1904">
        <v>10073</v>
      </c>
    </row>
    <row r="1905" spans="1:7" x14ac:dyDescent="0.2">
      <c r="A1905" t="s">
        <v>8</v>
      </c>
      <c r="B1905" s="1">
        <v>44034</v>
      </c>
      <c r="C1905">
        <v>1</v>
      </c>
      <c r="D1905">
        <v>779</v>
      </c>
      <c r="E1905">
        <v>814</v>
      </c>
      <c r="F1905">
        <v>146</v>
      </c>
      <c r="G1905">
        <v>9495</v>
      </c>
    </row>
    <row r="1906" spans="1:7" x14ac:dyDescent="0.2">
      <c r="A1906" t="s">
        <v>9</v>
      </c>
      <c r="B1906" s="1">
        <v>44034</v>
      </c>
      <c r="C1906">
        <v>1</v>
      </c>
      <c r="D1906">
        <v>694</v>
      </c>
      <c r="E1906">
        <v>444.6</v>
      </c>
      <c r="F1906">
        <v>208</v>
      </c>
      <c r="G1906">
        <v>10118</v>
      </c>
    </row>
    <row r="1907" spans="1:7" x14ac:dyDescent="0.2">
      <c r="A1907" t="s">
        <v>10</v>
      </c>
      <c r="B1907" s="1">
        <v>44034</v>
      </c>
      <c r="C1907">
        <v>0</v>
      </c>
      <c r="D1907">
        <v>589</v>
      </c>
      <c r="E1907">
        <v>472.90000000000003</v>
      </c>
      <c r="F1907">
        <v>194</v>
      </c>
      <c r="G1907">
        <v>9599</v>
      </c>
    </row>
    <row r="1908" spans="1:7" x14ac:dyDescent="0.2">
      <c r="A1908" t="s">
        <v>11</v>
      </c>
      <c r="B1908" s="1">
        <v>44034</v>
      </c>
      <c r="C1908">
        <v>1</v>
      </c>
      <c r="D1908">
        <v>456</v>
      </c>
      <c r="E1908">
        <v>651</v>
      </c>
      <c r="F1908">
        <v>87</v>
      </c>
      <c r="G1908">
        <v>6308</v>
      </c>
    </row>
    <row r="1909" spans="1:7" x14ac:dyDescent="0.2">
      <c r="A1909" t="s">
        <v>12</v>
      </c>
      <c r="B1909" s="1">
        <v>44034</v>
      </c>
      <c r="C1909">
        <v>0</v>
      </c>
      <c r="D1909">
        <v>576</v>
      </c>
      <c r="E1909">
        <v>954.80000000000007</v>
      </c>
      <c r="F1909">
        <v>109</v>
      </c>
      <c r="G1909">
        <v>5590</v>
      </c>
    </row>
    <row r="1910" spans="1:7" x14ac:dyDescent="0.2">
      <c r="A1910" t="s">
        <v>13</v>
      </c>
      <c r="B1910" s="1">
        <v>44034</v>
      </c>
      <c r="C1910">
        <v>2</v>
      </c>
      <c r="D1910">
        <v>381</v>
      </c>
      <c r="E1910">
        <v>402.8</v>
      </c>
      <c r="F1910">
        <v>111</v>
      </c>
      <c r="G1910">
        <v>5380</v>
      </c>
    </row>
    <row r="1911" spans="1:7" x14ac:dyDescent="0.2">
      <c r="A1911" t="s">
        <v>14</v>
      </c>
      <c r="B1911" s="1">
        <v>44034</v>
      </c>
      <c r="C1911">
        <v>0</v>
      </c>
      <c r="D1911">
        <v>667</v>
      </c>
      <c r="E1911">
        <v>465.40000000000003</v>
      </c>
      <c r="F1911">
        <v>112</v>
      </c>
      <c r="G1911">
        <v>9906</v>
      </c>
    </row>
    <row r="1912" spans="1:7" x14ac:dyDescent="0.2">
      <c r="A1912" t="s">
        <v>15</v>
      </c>
      <c r="B1912" s="1">
        <v>44034</v>
      </c>
      <c r="C1912">
        <v>0</v>
      </c>
      <c r="D1912">
        <v>878</v>
      </c>
      <c r="E1912">
        <v>567.6</v>
      </c>
      <c r="F1912">
        <v>82</v>
      </c>
      <c r="G1912">
        <v>9397</v>
      </c>
    </row>
    <row r="1913" spans="1:7" x14ac:dyDescent="0.2">
      <c r="A1913" t="s">
        <v>16</v>
      </c>
      <c r="B1913" s="1">
        <v>44034</v>
      </c>
      <c r="C1913">
        <v>0</v>
      </c>
      <c r="D1913">
        <v>137</v>
      </c>
      <c r="F1913">
        <v>15</v>
      </c>
      <c r="G1913">
        <v>1267</v>
      </c>
    </row>
    <row r="1914" spans="1:7" x14ac:dyDescent="0.2">
      <c r="A1914" t="s">
        <v>17</v>
      </c>
      <c r="B1914" s="1">
        <v>44034</v>
      </c>
      <c r="C1914">
        <v>2</v>
      </c>
      <c r="D1914">
        <v>298</v>
      </c>
      <c r="E1914">
        <v>236.9</v>
      </c>
      <c r="F1914">
        <v>101</v>
      </c>
      <c r="G1914">
        <v>7712</v>
      </c>
    </row>
    <row r="1915" spans="1:7" x14ac:dyDescent="0.2">
      <c r="A1915" t="s">
        <v>18</v>
      </c>
      <c r="B1915" s="1">
        <v>44034</v>
      </c>
      <c r="C1915">
        <v>1</v>
      </c>
      <c r="D1915">
        <v>348</v>
      </c>
      <c r="E1915">
        <v>262.8</v>
      </c>
      <c r="F1915">
        <v>76</v>
      </c>
      <c r="G1915">
        <v>7136</v>
      </c>
    </row>
    <row r="1916" spans="1:7" x14ac:dyDescent="0.2">
      <c r="A1916" t="s">
        <v>19</v>
      </c>
      <c r="B1916" s="1">
        <v>44034</v>
      </c>
      <c r="C1916">
        <v>0</v>
      </c>
      <c r="D1916">
        <v>1863</v>
      </c>
      <c r="E1916">
        <v>772.2</v>
      </c>
      <c r="F1916">
        <v>208</v>
      </c>
      <c r="G1916">
        <v>17745</v>
      </c>
    </row>
    <row r="1917" spans="1:7" x14ac:dyDescent="0.2">
      <c r="A1917" t="s">
        <v>20</v>
      </c>
      <c r="B1917" s="1">
        <v>44034</v>
      </c>
      <c r="C1917">
        <v>3</v>
      </c>
      <c r="D1917">
        <v>1321</v>
      </c>
      <c r="E1917">
        <v>534.80000000000007</v>
      </c>
      <c r="F1917">
        <v>186</v>
      </c>
      <c r="G1917">
        <v>15998</v>
      </c>
    </row>
    <row r="1918" spans="1:7" x14ac:dyDescent="0.2">
      <c r="A1918" t="s">
        <v>21</v>
      </c>
      <c r="B1918" s="1">
        <v>44034</v>
      </c>
      <c r="C1918">
        <v>0</v>
      </c>
      <c r="D1918">
        <v>359</v>
      </c>
      <c r="E1918">
        <v>382.1</v>
      </c>
      <c r="F1918">
        <v>55</v>
      </c>
      <c r="G1918">
        <v>5424</v>
      </c>
    </row>
    <row r="1919" spans="1:7" x14ac:dyDescent="0.2">
      <c r="A1919" t="s">
        <v>22</v>
      </c>
      <c r="B1919" s="1">
        <v>44034</v>
      </c>
      <c r="C1919">
        <v>1</v>
      </c>
      <c r="D1919">
        <v>138</v>
      </c>
      <c r="F1919">
        <v>68</v>
      </c>
      <c r="G1919">
        <v>5216</v>
      </c>
    </row>
    <row r="1920" spans="1:7" x14ac:dyDescent="0.2">
      <c r="A1920" t="s">
        <v>23</v>
      </c>
      <c r="B1920" s="1">
        <v>44034</v>
      </c>
      <c r="C1920">
        <v>2</v>
      </c>
      <c r="D1920">
        <v>780</v>
      </c>
      <c r="E1920">
        <v>583.9</v>
      </c>
      <c r="F1920">
        <v>167</v>
      </c>
      <c r="G1920">
        <v>9910</v>
      </c>
    </row>
    <row r="1921" spans="1:7" x14ac:dyDescent="0.2">
      <c r="A1921" t="s">
        <v>24</v>
      </c>
      <c r="B1921" s="1">
        <v>44034</v>
      </c>
      <c r="C1921">
        <v>6</v>
      </c>
      <c r="D1921">
        <v>1250</v>
      </c>
      <c r="E1921">
        <v>919.40000000000009</v>
      </c>
      <c r="F1921">
        <v>390</v>
      </c>
      <c r="G1921">
        <v>12456</v>
      </c>
    </row>
    <row r="1922" spans="1:7" x14ac:dyDescent="0.2">
      <c r="A1922" t="s">
        <v>1</v>
      </c>
      <c r="B1922" s="1">
        <v>44033</v>
      </c>
      <c r="C1922">
        <v>2</v>
      </c>
      <c r="D1922">
        <v>370</v>
      </c>
      <c r="E1922">
        <v>529.6</v>
      </c>
      <c r="F1922">
        <v>170</v>
      </c>
      <c r="G1922">
        <v>4951</v>
      </c>
    </row>
    <row r="1923" spans="1:7" x14ac:dyDescent="0.2">
      <c r="A1923" t="s">
        <v>2</v>
      </c>
      <c r="B1923" s="1">
        <v>44033</v>
      </c>
      <c r="C1923">
        <v>2</v>
      </c>
      <c r="D1923">
        <v>571</v>
      </c>
      <c r="E1923">
        <v>388.3</v>
      </c>
      <c r="F1923">
        <v>77</v>
      </c>
      <c r="G1923">
        <v>9867</v>
      </c>
    </row>
    <row r="1924" spans="1:7" x14ac:dyDescent="0.2">
      <c r="A1924" t="s">
        <v>3</v>
      </c>
      <c r="B1924" s="1">
        <v>44033</v>
      </c>
      <c r="C1924">
        <v>1</v>
      </c>
      <c r="D1924">
        <v>742</v>
      </c>
      <c r="E1924">
        <v>409.8</v>
      </c>
      <c r="F1924">
        <v>240</v>
      </c>
      <c r="G1924">
        <v>10568</v>
      </c>
    </row>
    <row r="1925" spans="1:7" x14ac:dyDescent="0.2">
      <c r="A1925" t="s">
        <v>4</v>
      </c>
      <c r="B1925" s="1">
        <v>44033</v>
      </c>
      <c r="C1925">
        <v>6</v>
      </c>
      <c r="D1925">
        <v>2309</v>
      </c>
      <c r="E1925">
        <v>629.30000000000007</v>
      </c>
      <c r="F1925">
        <v>383</v>
      </c>
      <c r="G1925">
        <v>24058</v>
      </c>
    </row>
    <row r="1926" spans="1:7" x14ac:dyDescent="0.2">
      <c r="A1926" t="s">
        <v>5</v>
      </c>
      <c r="B1926" s="1">
        <v>44033</v>
      </c>
      <c r="C1926">
        <v>2</v>
      </c>
      <c r="D1926">
        <v>807</v>
      </c>
      <c r="E1926">
        <v>427.5</v>
      </c>
      <c r="F1926">
        <v>350</v>
      </c>
      <c r="G1926">
        <v>13900</v>
      </c>
    </row>
    <row r="1927" spans="1:7" x14ac:dyDescent="0.2">
      <c r="A1927" t="s">
        <v>6</v>
      </c>
      <c r="B1927" s="1">
        <v>44033</v>
      </c>
      <c r="C1927">
        <v>1</v>
      </c>
      <c r="D1927">
        <v>66</v>
      </c>
      <c r="E1927">
        <v>90.800000000000011</v>
      </c>
      <c r="F1927">
        <v>73</v>
      </c>
      <c r="G1927">
        <v>3430</v>
      </c>
    </row>
    <row r="1928" spans="1:7" x14ac:dyDescent="0.2">
      <c r="A1928" t="s">
        <v>7</v>
      </c>
      <c r="B1928" s="1">
        <v>44033</v>
      </c>
      <c r="C1928">
        <v>1</v>
      </c>
      <c r="D1928">
        <v>712</v>
      </c>
      <c r="E1928">
        <v>607.5</v>
      </c>
      <c r="F1928">
        <v>185</v>
      </c>
      <c r="G1928">
        <v>9855</v>
      </c>
    </row>
    <row r="1929" spans="1:7" x14ac:dyDescent="0.2">
      <c r="A1929" t="s">
        <v>8</v>
      </c>
      <c r="B1929" s="1">
        <v>44033</v>
      </c>
      <c r="C1929">
        <v>3</v>
      </c>
      <c r="D1929">
        <v>778</v>
      </c>
      <c r="E1929">
        <v>813</v>
      </c>
      <c r="F1929">
        <v>87</v>
      </c>
      <c r="G1929">
        <v>9349</v>
      </c>
    </row>
    <row r="1930" spans="1:7" x14ac:dyDescent="0.2">
      <c r="A1930" t="s">
        <v>9</v>
      </c>
      <c r="B1930" s="1">
        <v>44033</v>
      </c>
      <c r="C1930">
        <v>5</v>
      </c>
      <c r="D1930">
        <v>693</v>
      </c>
      <c r="E1930">
        <v>443.90000000000003</v>
      </c>
      <c r="F1930">
        <v>144</v>
      </c>
      <c r="G1930">
        <v>9910</v>
      </c>
    </row>
    <row r="1931" spans="1:7" x14ac:dyDescent="0.2">
      <c r="A1931" t="s">
        <v>10</v>
      </c>
      <c r="B1931" s="1">
        <v>44033</v>
      </c>
      <c r="C1931">
        <v>1</v>
      </c>
      <c r="D1931">
        <v>589</v>
      </c>
      <c r="E1931">
        <v>472.90000000000003</v>
      </c>
      <c r="F1931">
        <v>163</v>
      </c>
      <c r="G1931">
        <v>9405</v>
      </c>
    </row>
    <row r="1932" spans="1:7" x14ac:dyDescent="0.2">
      <c r="A1932" t="s">
        <v>11</v>
      </c>
      <c r="B1932" s="1">
        <v>44033</v>
      </c>
      <c r="C1932">
        <v>0</v>
      </c>
      <c r="D1932">
        <v>455</v>
      </c>
      <c r="E1932">
        <v>649.6</v>
      </c>
      <c r="F1932">
        <v>66</v>
      </c>
      <c r="G1932">
        <v>6221</v>
      </c>
    </row>
    <row r="1933" spans="1:7" x14ac:dyDescent="0.2">
      <c r="A1933" t="s">
        <v>12</v>
      </c>
      <c r="B1933" s="1">
        <v>44033</v>
      </c>
      <c r="C1933">
        <v>0</v>
      </c>
      <c r="D1933">
        <v>576</v>
      </c>
      <c r="E1933">
        <v>954.80000000000007</v>
      </c>
      <c r="F1933">
        <v>85</v>
      </c>
      <c r="G1933">
        <v>5481</v>
      </c>
    </row>
    <row r="1934" spans="1:7" x14ac:dyDescent="0.2">
      <c r="A1934" t="s">
        <v>13</v>
      </c>
      <c r="B1934" s="1">
        <v>44033</v>
      </c>
      <c r="C1934">
        <v>0</v>
      </c>
      <c r="D1934">
        <v>379</v>
      </c>
      <c r="E1934">
        <v>400.70000000000005</v>
      </c>
      <c r="F1934">
        <v>66</v>
      </c>
      <c r="G1934">
        <v>5269</v>
      </c>
    </row>
    <row r="1935" spans="1:7" x14ac:dyDescent="0.2">
      <c r="A1935" t="s">
        <v>14</v>
      </c>
      <c r="B1935" s="1">
        <v>44033</v>
      </c>
      <c r="C1935">
        <v>5</v>
      </c>
      <c r="D1935">
        <v>667</v>
      </c>
      <c r="E1935">
        <v>465.40000000000003</v>
      </c>
      <c r="F1935">
        <v>196</v>
      </c>
      <c r="G1935">
        <v>9794</v>
      </c>
    </row>
    <row r="1936" spans="1:7" x14ac:dyDescent="0.2">
      <c r="A1936" t="s">
        <v>15</v>
      </c>
      <c r="B1936" s="1">
        <v>44033</v>
      </c>
      <c r="C1936">
        <v>0</v>
      </c>
      <c r="D1936">
        <v>878</v>
      </c>
      <c r="E1936">
        <v>567.6</v>
      </c>
      <c r="F1936">
        <v>85</v>
      </c>
      <c r="G1936">
        <v>9315</v>
      </c>
    </row>
    <row r="1937" spans="1:7" x14ac:dyDescent="0.2">
      <c r="A1937" t="s">
        <v>16</v>
      </c>
      <c r="B1937" s="1">
        <v>44033</v>
      </c>
      <c r="C1937">
        <v>0</v>
      </c>
      <c r="D1937">
        <v>137</v>
      </c>
      <c r="F1937">
        <v>10</v>
      </c>
      <c r="G1937">
        <v>1252</v>
      </c>
    </row>
    <row r="1938" spans="1:7" x14ac:dyDescent="0.2">
      <c r="A1938" t="s">
        <v>17</v>
      </c>
      <c r="B1938" s="1">
        <v>44033</v>
      </c>
      <c r="C1938">
        <v>2</v>
      </c>
      <c r="D1938">
        <v>296</v>
      </c>
      <c r="E1938">
        <v>235.3</v>
      </c>
      <c r="F1938">
        <v>197</v>
      </c>
      <c r="G1938">
        <v>7611</v>
      </c>
    </row>
    <row r="1939" spans="1:7" x14ac:dyDescent="0.2">
      <c r="A1939" t="s">
        <v>18</v>
      </c>
      <c r="B1939" s="1">
        <v>44033</v>
      </c>
      <c r="C1939">
        <v>10</v>
      </c>
      <c r="D1939">
        <v>347</v>
      </c>
      <c r="E1939">
        <v>262</v>
      </c>
      <c r="F1939">
        <v>136</v>
      </c>
      <c r="G1939">
        <v>7060</v>
      </c>
    </row>
    <row r="1940" spans="1:7" x14ac:dyDescent="0.2">
      <c r="A1940" t="s">
        <v>19</v>
      </c>
      <c r="B1940" s="1">
        <v>44033</v>
      </c>
      <c r="C1940">
        <v>3</v>
      </c>
      <c r="D1940">
        <v>1863</v>
      </c>
      <c r="E1940">
        <v>772.2</v>
      </c>
      <c r="F1940">
        <v>213</v>
      </c>
      <c r="G1940">
        <v>17537</v>
      </c>
    </row>
    <row r="1941" spans="1:7" x14ac:dyDescent="0.2">
      <c r="A1941" t="s">
        <v>20</v>
      </c>
      <c r="B1941" s="1">
        <v>44033</v>
      </c>
      <c r="C1941">
        <v>1</v>
      </c>
      <c r="D1941">
        <v>1318</v>
      </c>
      <c r="E1941">
        <v>533.6</v>
      </c>
      <c r="F1941">
        <v>188</v>
      </c>
      <c r="G1941">
        <v>15812</v>
      </c>
    </row>
    <row r="1942" spans="1:7" x14ac:dyDescent="0.2">
      <c r="A1942" t="s">
        <v>21</v>
      </c>
      <c r="B1942" s="1">
        <v>44033</v>
      </c>
      <c r="C1942">
        <v>2</v>
      </c>
      <c r="D1942">
        <v>359</v>
      </c>
      <c r="E1942">
        <v>382.1</v>
      </c>
      <c r="F1942">
        <v>85</v>
      </c>
      <c r="G1942">
        <v>5369</v>
      </c>
    </row>
    <row r="1943" spans="1:7" x14ac:dyDescent="0.2">
      <c r="A1943" t="s">
        <v>22</v>
      </c>
      <c r="B1943" s="1">
        <v>44033</v>
      </c>
      <c r="C1943">
        <v>0</v>
      </c>
      <c r="D1943">
        <v>137</v>
      </c>
      <c r="F1943">
        <v>87</v>
      </c>
      <c r="G1943">
        <v>5148</v>
      </c>
    </row>
    <row r="1944" spans="1:7" x14ac:dyDescent="0.2">
      <c r="A1944" t="s">
        <v>23</v>
      </c>
      <c r="B1944" s="1">
        <v>44033</v>
      </c>
      <c r="C1944">
        <v>3</v>
      </c>
      <c r="D1944">
        <v>778</v>
      </c>
      <c r="E1944">
        <v>582.4</v>
      </c>
      <c r="F1944">
        <v>139</v>
      </c>
      <c r="G1944">
        <v>9743</v>
      </c>
    </row>
    <row r="1945" spans="1:7" x14ac:dyDescent="0.2">
      <c r="A1945" t="s">
        <v>24</v>
      </c>
      <c r="B1945" s="1">
        <v>44033</v>
      </c>
      <c r="C1945">
        <v>11</v>
      </c>
      <c r="D1945">
        <v>1244</v>
      </c>
      <c r="E1945">
        <v>915</v>
      </c>
      <c r="F1945">
        <v>125</v>
      </c>
      <c r="G1945">
        <v>12066</v>
      </c>
    </row>
    <row r="1946" spans="1:7" x14ac:dyDescent="0.2">
      <c r="A1946" t="s">
        <v>1</v>
      </c>
      <c r="B1946" s="1">
        <v>44032</v>
      </c>
      <c r="C1946">
        <v>0</v>
      </c>
      <c r="D1946">
        <v>368</v>
      </c>
      <c r="E1946">
        <v>526.80000000000007</v>
      </c>
      <c r="F1946">
        <v>153</v>
      </c>
      <c r="G1946">
        <v>4781</v>
      </c>
    </row>
    <row r="1947" spans="1:7" x14ac:dyDescent="0.2">
      <c r="A1947" t="s">
        <v>2</v>
      </c>
      <c r="B1947" s="1">
        <v>44032</v>
      </c>
      <c r="C1947">
        <v>1</v>
      </c>
      <c r="D1947">
        <v>569</v>
      </c>
      <c r="E1947">
        <v>386.90000000000003</v>
      </c>
      <c r="F1947">
        <v>80</v>
      </c>
      <c r="G1947">
        <v>9790</v>
      </c>
    </row>
    <row r="1948" spans="1:7" x14ac:dyDescent="0.2">
      <c r="A1948" t="s">
        <v>3</v>
      </c>
      <c r="B1948" s="1">
        <v>44032</v>
      </c>
      <c r="C1948">
        <v>1</v>
      </c>
      <c r="D1948">
        <v>741</v>
      </c>
      <c r="E1948">
        <v>409.20000000000005</v>
      </c>
      <c r="F1948">
        <v>92</v>
      </c>
      <c r="G1948">
        <v>10328</v>
      </c>
    </row>
    <row r="1949" spans="1:7" x14ac:dyDescent="0.2">
      <c r="A1949" t="s">
        <v>4</v>
      </c>
      <c r="B1949" s="1">
        <v>44032</v>
      </c>
      <c r="C1949">
        <v>2</v>
      </c>
      <c r="D1949">
        <v>2303</v>
      </c>
      <c r="E1949">
        <v>627.70000000000005</v>
      </c>
      <c r="F1949">
        <v>308</v>
      </c>
      <c r="G1949">
        <v>23675</v>
      </c>
    </row>
    <row r="1950" spans="1:7" x14ac:dyDescent="0.2">
      <c r="A1950" t="s">
        <v>5</v>
      </c>
      <c r="B1950" s="1">
        <v>44032</v>
      </c>
      <c r="C1950">
        <v>0</v>
      </c>
      <c r="D1950">
        <v>805</v>
      </c>
      <c r="E1950">
        <v>426.40000000000003</v>
      </c>
      <c r="F1950">
        <v>181</v>
      </c>
      <c r="G1950">
        <v>13550</v>
      </c>
    </row>
    <row r="1951" spans="1:7" x14ac:dyDescent="0.2">
      <c r="A1951" t="s">
        <v>6</v>
      </c>
      <c r="B1951" s="1">
        <v>44032</v>
      </c>
      <c r="C1951">
        <v>0</v>
      </c>
      <c r="D1951">
        <v>65</v>
      </c>
      <c r="E1951">
        <v>89.4</v>
      </c>
      <c r="F1951">
        <v>34</v>
      </c>
      <c r="G1951">
        <v>3357</v>
      </c>
    </row>
    <row r="1952" spans="1:7" x14ac:dyDescent="0.2">
      <c r="A1952" t="s">
        <v>7</v>
      </c>
      <c r="B1952" s="1">
        <v>44032</v>
      </c>
      <c r="C1952">
        <v>1</v>
      </c>
      <c r="D1952">
        <v>711</v>
      </c>
      <c r="E1952">
        <v>606.6</v>
      </c>
      <c r="F1952">
        <v>129</v>
      </c>
      <c r="G1952">
        <v>9670</v>
      </c>
    </row>
    <row r="1953" spans="1:7" x14ac:dyDescent="0.2">
      <c r="A1953" t="s">
        <v>8</v>
      </c>
      <c r="B1953" s="1">
        <v>44032</v>
      </c>
      <c r="C1953">
        <v>1</v>
      </c>
      <c r="D1953">
        <v>775</v>
      </c>
      <c r="E1953">
        <v>809.90000000000009</v>
      </c>
      <c r="F1953">
        <v>112</v>
      </c>
      <c r="G1953">
        <v>9262</v>
      </c>
    </row>
    <row r="1954" spans="1:7" x14ac:dyDescent="0.2">
      <c r="A1954" t="s">
        <v>9</v>
      </c>
      <c r="B1954" s="1">
        <v>44032</v>
      </c>
      <c r="C1954">
        <v>6</v>
      </c>
      <c r="D1954">
        <v>688</v>
      </c>
      <c r="E1954">
        <v>440.70000000000005</v>
      </c>
      <c r="F1954">
        <v>173</v>
      </c>
      <c r="G1954">
        <v>9766</v>
      </c>
    </row>
    <row r="1955" spans="1:7" x14ac:dyDescent="0.2">
      <c r="A1955" t="s">
        <v>10</v>
      </c>
      <c r="B1955" s="1">
        <v>44032</v>
      </c>
      <c r="C1955">
        <v>0</v>
      </c>
      <c r="D1955">
        <v>588</v>
      </c>
      <c r="E1955">
        <v>472.1</v>
      </c>
      <c r="F1955">
        <v>152</v>
      </c>
      <c r="G1955">
        <v>9242</v>
      </c>
    </row>
    <row r="1956" spans="1:7" x14ac:dyDescent="0.2">
      <c r="A1956" t="s">
        <v>11</v>
      </c>
      <c r="B1956" s="1">
        <v>44032</v>
      </c>
      <c r="C1956">
        <v>0</v>
      </c>
      <c r="D1956">
        <v>455</v>
      </c>
      <c r="E1956">
        <v>649.6</v>
      </c>
      <c r="F1956">
        <v>79</v>
      </c>
      <c r="G1956">
        <v>6155</v>
      </c>
    </row>
    <row r="1957" spans="1:7" x14ac:dyDescent="0.2">
      <c r="A1957" t="s">
        <v>12</v>
      </c>
      <c r="B1957" s="1">
        <v>44032</v>
      </c>
      <c r="C1957">
        <v>1</v>
      </c>
      <c r="D1957">
        <v>576</v>
      </c>
      <c r="E1957">
        <v>954.80000000000007</v>
      </c>
      <c r="F1957">
        <v>58</v>
      </c>
      <c r="G1957">
        <v>5396</v>
      </c>
    </row>
    <row r="1958" spans="1:7" x14ac:dyDescent="0.2">
      <c r="A1958" t="s">
        <v>13</v>
      </c>
      <c r="B1958" s="1">
        <v>44032</v>
      </c>
      <c r="C1958">
        <v>0</v>
      </c>
      <c r="D1958">
        <v>379</v>
      </c>
      <c r="E1958">
        <v>400.70000000000005</v>
      </c>
      <c r="F1958">
        <v>78</v>
      </c>
      <c r="G1958">
        <v>5203</v>
      </c>
    </row>
    <row r="1959" spans="1:7" x14ac:dyDescent="0.2">
      <c r="A1959" t="s">
        <v>14</v>
      </c>
      <c r="B1959" s="1">
        <v>44032</v>
      </c>
      <c r="C1959">
        <v>1</v>
      </c>
      <c r="D1959">
        <v>662</v>
      </c>
      <c r="E1959">
        <v>461.90000000000003</v>
      </c>
      <c r="F1959">
        <v>114</v>
      </c>
      <c r="G1959">
        <v>9598</v>
      </c>
    </row>
    <row r="1960" spans="1:7" x14ac:dyDescent="0.2">
      <c r="A1960" t="s">
        <v>15</v>
      </c>
      <c r="B1960" s="1">
        <v>44032</v>
      </c>
      <c r="C1960">
        <v>0</v>
      </c>
      <c r="D1960">
        <v>878</v>
      </c>
      <c r="E1960">
        <v>567.6</v>
      </c>
      <c r="F1960">
        <v>84</v>
      </c>
      <c r="G1960">
        <v>9230</v>
      </c>
    </row>
    <row r="1961" spans="1:7" x14ac:dyDescent="0.2">
      <c r="A1961" t="s">
        <v>16</v>
      </c>
      <c r="B1961" s="1">
        <v>44032</v>
      </c>
      <c r="C1961">
        <v>0</v>
      </c>
      <c r="D1961">
        <v>137</v>
      </c>
      <c r="F1961">
        <v>23</v>
      </c>
      <c r="G1961">
        <v>1242</v>
      </c>
    </row>
    <row r="1962" spans="1:7" x14ac:dyDescent="0.2">
      <c r="A1962" t="s">
        <v>17</v>
      </c>
      <c r="B1962" s="1">
        <v>44032</v>
      </c>
      <c r="C1962">
        <v>0</v>
      </c>
      <c r="D1962">
        <v>294</v>
      </c>
      <c r="E1962">
        <v>233.70000000000002</v>
      </c>
      <c r="F1962">
        <v>98</v>
      </c>
      <c r="G1962">
        <v>7414</v>
      </c>
    </row>
    <row r="1963" spans="1:7" x14ac:dyDescent="0.2">
      <c r="A1963" t="s">
        <v>18</v>
      </c>
      <c r="B1963" s="1">
        <v>44032</v>
      </c>
      <c r="C1963">
        <v>6</v>
      </c>
      <c r="D1963">
        <v>337</v>
      </c>
      <c r="E1963">
        <v>254.5</v>
      </c>
      <c r="F1963">
        <v>260</v>
      </c>
      <c r="G1963">
        <v>6924</v>
      </c>
    </row>
    <row r="1964" spans="1:7" x14ac:dyDescent="0.2">
      <c r="A1964" t="s">
        <v>19</v>
      </c>
      <c r="B1964" s="1">
        <v>44032</v>
      </c>
      <c r="C1964">
        <v>2</v>
      </c>
      <c r="D1964">
        <v>1860</v>
      </c>
      <c r="E1964">
        <v>770.90000000000009</v>
      </c>
      <c r="F1964">
        <v>144</v>
      </c>
      <c r="G1964">
        <v>17324</v>
      </c>
    </row>
    <row r="1965" spans="1:7" x14ac:dyDescent="0.2">
      <c r="A1965" t="s">
        <v>20</v>
      </c>
      <c r="B1965" s="1">
        <v>44032</v>
      </c>
      <c r="C1965">
        <v>1</v>
      </c>
      <c r="D1965">
        <v>1317</v>
      </c>
      <c r="E1965">
        <v>533.20000000000005</v>
      </c>
      <c r="F1965">
        <v>185</v>
      </c>
      <c r="G1965">
        <v>15624</v>
      </c>
    </row>
    <row r="1966" spans="1:7" x14ac:dyDescent="0.2">
      <c r="A1966" t="s">
        <v>21</v>
      </c>
      <c r="B1966" s="1">
        <v>44032</v>
      </c>
      <c r="C1966">
        <v>1</v>
      </c>
      <c r="D1966">
        <v>357</v>
      </c>
      <c r="E1966">
        <v>379.90000000000003</v>
      </c>
      <c r="F1966">
        <v>47</v>
      </c>
      <c r="G1966">
        <v>5284</v>
      </c>
    </row>
    <row r="1967" spans="1:7" x14ac:dyDescent="0.2">
      <c r="A1967" t="s">
        <v>22</v>
      </c>
      <c r="B1967" s="1">
        <v>44032</v>
      </c>
      <c r="C1967">
        <v>0</v>
      </c>
      <c r="D1967">
        <v>137</v>
      </c>
      <c r="F1967">
        <v>45</v>
      </c>
      <c r="G1967">
        <v>5061</v>
      </c>
    </row>
    <row r="1968" spans="1:7" x14ac:dyDescent="0.2">
      <c r="A1968" t="s">
        <v>23</v>
      </c>
      <c r="B1968" s="1">
        <v>44032</v>
      </c>
      <c r="C1968">
        <v>3</v>
      </c>
      <c r="D1968">
        <v>775</v>
      </c>
      <c r="E1968">
        <v>580.1</v>
      </c>
      <c r="F1968">
        <v>103</v>
      </c>
      <c r="G1968">
        <v>9604</v>
      </c>
    </row>
    <row r="1969" spans="1:7" x14ac:dyDescent="0.2">
      <c r="A1969" t="s">
        <v>24</v>
      </c>
      <c r="B1969" s="1">
        <v>44032</v>
      </c>
      <c r="C1969">
        <v>16</v>
      </c>
      <c r="D1969">
        <v>1233</v>
      </c>
      <c r="E1969">
        <v>906.90000000000009</v>
      </c>
      <c r="F1969">
        <v>188</v>
      </c>
      <c r="G1969">
        <v>11941</v>
      </c>
    </row>
    <row r="1970" spans="1:7" x14ac:dyDescent="0.2">
      <c r="A1970" t="s">
        <v>1</v>
      </c>
      <c r="B1970" s="1">
        <v>44031</v>
      </c>
      <c r="C1970">
        <v>0</v>
      </c>
      <c r="D1970">
        <v>368</v>
      </c>
      <c r="E1970">
        <v>526.80000000000007</v>
      </c>
      <c r="F1970">
        <v>20</v>
      </c>
      <c r="G1970">
        <v>4628</v>
      </c>
    </row>
    <row r="1971" spans="1:7" x14ac:dyDescent="0.2">
      <c r="A1971" t="s">
        <v>2</v>
      </c>
      <c r="B1971" s="1">
        <v>44031</v>
      </c>
      <c r="C1971">
        <v>0</v>
      </c>
      <c r="D1971">
        <v>568</v>
      </c>
      <c r="E1971">
        <v>386.3</v>
      </c>
      <c r="F1971">
        <v>47</v>
      </c>
      <c r="G1971">
        <v>9710</v>
      </c>
    </row>
    <row r="1972" spans="1:7" x14ac:dyDescent="0.2">
      <c r="A1972" t="s">
        <v>3</v>
      </c>
      <c r="B1972" s="1">
        <v>44031</v>
      </c>
      <c r="C1972">
        <v>0</v>
      </c>
      <c r="D1972">
        <v>740</v>
      </c>
      <c r="E1972">
        <v>408.70000000000005</v>
      </c>
      <c r="F1972">
        <v>51</v>
      </c>
      <c r="G1972">
        <v>10236</v>
      </c>
    </row>
    <row r="1973" spans="1:7" x14ac:dyDescent="0.2">
      <c r="A1973" t="s">
        <v>4</v>
      </c>
      <c r="B1973" s="1">
        <v>44031</v>
      </c>
      <c r="C1973">
        <v>0</v>
      </c>
      <c r="D1973">
        <v>2301</v>
      </c>
      <c r="E1973">
        <v>627.1</v>
      </c>
      <c r="F1973">
        <v>200</v>
      </c>
      <c r="G1973">
        <v>23367</v>
      </c>
    </row>
    <row r="1974" spans="1:7" x14ac:dyDescent="0.2">
      <c r="A1974" t="s">
        <v>5</v>
      </c>
      <c r="B1974" s="1">
        <v>44031</v>
      </c>
      <c r="C1974">
        <v>0</v>
      </c>
      <c r="D1974">
        <v>805</v>
      </c>
      <c r="E1974">
        <v>426.40000000000003</v>
      </c>
      <c r="F1974">
        <v>43</v>
      </c>
      <c r="G1974">
        <v>13369</v>
      </c>
    </row>
    <row r="1975" spans="1:7" x14ac:dyDescent="0.2">
      <c r="A1975" t="s">
        <v>6</v>
      </c>
      <c r="B1975" s="1">
        <v>44031</v>
      </c>
      <c r="C1975">
        <v>0</v>
      </c>
      <c r="D1975">
        <v>65</v>
      </c>
      <c r="E1975">
        <v>89.4</v>
      </c>
      <c r="F1975">
        <v>20</v>
      </c>
      <c r="G1975">
        <v>3323</v>
      </c>
    </row>
    <row r="1976" spans="1:7" x14ac:dyDescent="0.2">
      <c r="A1976" t="s">
        <v>7</v>
      </c>
      <c r="B1976" s="1">
        <v>44031</v>
      </c>
      <c r="C1976">
        <v>1</v>
      </c>
      <c r="D1976">
        <v>710</v>
      </c>
      <c r="E1976">
        <v>605.80000000000007</v>
      </c>
      <c r="F1976">
        <v>67</v>
      </c>
      <c r="G1976">
        <v>9541</v>
      </c>
    </row>
    <row r="1977" spans="1:7" x14ac:dyDescent="0.2">
      <c r="A1977" t="s">
        <v>8</v>
      </c>
      <c r="B1977" s="1">
        <v>44031</v>
      </c>
      <c r="C1977">
        <v>1</v>
      </c>
      <c r="D1977">
        <v>774</v>
      </c>
      <c r="E1977">
        <v>808.80000000000007</v>
      </c>
      <c r="F1977">
        <v>27</v>
      </c>
      <c r="G1977">
        <v>9150</v>
      </c>
    </row>
    <row r="1978" spans="1:7" x14ac:dyDescent="0.2">
      <c r="A1978" t="s">
        <v>9</v>
      </c>
      <c r="B1978" s="1">
        <v>44031</v>
      </c>
      <c r="C1978">
        <v>2</v>
      </c>
      <c r="D1978">
        <v>682</v>
      </c>
      <c r="E1978">
        <v>436.90000000000003</v>
      </c>
      <c r="F1978">
        <v>49</v>
      </c>
      <c r="G1978">
        <v>9593</v>
      </c>
    </row>
    <row r="1979" spans="1:7" x14ac:dyDescent="0.2">
      <c r="A1979" t="s">
        <v>10</v>
      </c>
      <c r="B1979" s="1">
        <v>44031</v>
      </c>
      <c r="C1979">
        <v>0</v>
      </c>
      <c r="D1979">
        <v>588</v>
      </c>
      <c r="E1979">
        <v>472.1</v>
      </c>
      <c r="F1979">
        <v>68</v>
      </c>
      <c r="G1979">
        <v>9090</v>
      </c>
    </row>
    <row r="1980" spans="1:7" x14ac:dyDescent="0.2">
      <c r="A1980" t="s">
        <v>11</v>
      </c>
      <c r="B1980" s="1">
        <v>44031</v>
      </c>
      <c r="C1980">
        <v>0</v>
      </c>
      <c r="D1980">
        <v>455</v>
      </c>
      <c r="E1980">
        <v>649.6</v>
      </c>
      <c r="F1980">
        <v>37</v>
      </c>
      <c r="G1980">
        <v>6076</v>
      </c>
    </row>
    <row r="1981" spans="1:7" x14ac:dyDescent="0.2">
      <c r="A1981" t="s">
        <v>12</v>
      </c>
      <c r="B1981" s="1">
        <v>44031</v>
      </c>
      <c r="C1981">
        <v>0</v>
      </c>
      <c r="D1981">
        <v>575</v>
      </c>
      <c r="E1981">
        <v>953.2</v>
      </c>
      <c r="F1981">
        <v>17</v>
      </c>
      <c r="G1981">
        <v>5338</v>
      </c>
    </row>
    <row r="1982" spans="1:7" x14ac:dyDescent="0.2">
      <c r="A1982" t="s">
        <v>13</v>
      </c>
      <c r="B1982" s="1">
        <v>44031</v>
      </c>
      <c r="C1982">
        <v>2</v>
      </c>
      <c r="D1982">
        <v>379</v>
      </c>
      <c r="E1982">
        <v>400.70000000000005</v>
      </c>
      <c r="F1982">
        <v>13</v>
      </c>
      <c r="G1982">
        <v>5125</v>
      </c>
    </row>
    <row r="1983" spans="1:7" x14ac:dyDescent="0.2">
      <c r="A1983" t="s">
        <v>14</v>
      </c>
      <c r="B1983" s="1">
        <v>44031</v>
      </c>
      <c r="C1983">
        <v>1</v>
      </c>
      <c r="D1983">
        <v>661</v>
      </c>
      <c r="E1983">
        <v>461.20000000000005</v>
      </c>
      <c r="F1983">
        <v>39</v>
      </c>
      <c r="G1983">
        <v>9484</v>
      </c>
    </row>
    <row r="1984" spans="1:7" x14ac:dyDescent="0.2">
      <c r="A1984" t="s">
        <v>15</v>
      </c>
      <c r="B1984" s="1">
        <v>44031</v>
      </c>
      <c r="C1984">
        <v>0</v>
      </c>
      <c r="D1984">
        <v>878</v>
      </c>
      <c r="E1984">
        <v>567.6</v>
      </c>
      <c r="F1984">
        <v>34</v>
      </c>
      <c r="G1984">
        <v>9146</v>
      </c>
    </row>
    <row r="1985" spans="1:7" x14ac:dyDescent="0.2">
      <c r="A1985" t="s">
        <v>16</v>
      </c>
      <c r="B1985" s="1">
        <v>44031</v>
      </c>
      <c r="C1985">
        <v>0</v>
      </c>
      <c r="D1985">
        <v>137</v>
      </c>
      <c r="F1985">
        <v>8</v>
      </c>
      <c r="G1985">
        <v>1219</v>
      </c>
    </row>
    <row r="1986" spans="1:7" x14ac:dyDescent="0.2">
      <c r="A1986" t="s">
        <v>17</v>
      </c>
      <c r="B1986" s="1">
        <v>44031</v>
      </c>
      <c r="C1986">
        <v>0</v>
      </c>
      <c r="D1986">
        <v>294</v>
      </c>
      <c r="E1986">
        <v>233.70000000000002</v>
      </c>
      <c r="F1986">
        <v>29</v>
      </c>
      <c r="G1986">
        <v>7316</v>
      </c>
    </row>
    <row r="1987" spans="1:7" x14ac:dyDescent="0.2">
      <c r="A1987" t="s">
        <v>18</v>
      </c>
      <c r="B1987" s="1">
        <v>44031</v>
      </c>
      <c r="C1987">
        <v>0</v>
      </c>
      <c r="D1987">
        <v>331</v>
      </c>
      <c r="E1987">
        <v>249.9</v>
      </c>
      <c r="F1987">
        <v>38</v>
      </c>
      <c r="G1987">
        <v>6664</v>
      </c>
    </row>
    <row r="1988" spans="1:7" x14ac:dyDescent="0.2">
      <c r="A1988" t="s">
        <v>19</v>
      </c>
      <c r="B1988" s="1">
        <v>44031</v>
      </c>
      <c r="C1988">
        <v>0</v>
      </c>
      <c r="D1988">
        <v>1858</v>
      </c>
      <c r="E1988">
        <v>770.1</v>
      </c>
      <c r="F1988">
        <v>84</v>
      </c>
      <c r="G1988">
        <v>17180</v>
      </c>
    </row>
    <row r="1989" spans="1:7" x14ac:dyDescent="0.2">
      <c r="A1989" t="s">
        <v>20</v>
      </c>
      <c r="B1989" s="1">
        <v>44031</v>
      </c>
      <c r="C1989">
        <v>0</v>
      </c>
      <c r="D1989">
        <v>1316</v>
      </c>
      <c r="E1989">
        <v>532.80000000000007</v>
      </c>
      <c r="F1989">
        <v>55</v>
      </c>
      <c r="G1989">
        <v>15439</v>
      </c>
    </row>
    <row r="1990" spans="1:7" x14ac:dyDescent="0.2">
      <c r="A1990" t="s">
        <v>21</v>
      </c>
      <c r="B1990" s="1">
        <v>44031</v>
      </c>
      <c r="C1990">
        <v>0</v>
      </c>
      <c r="D1990">
        <v>356</v>
      </c>
      <c r="E1990">
        <v>378.90000000000003</v>
      </c>
      <c r="F1990">
        <v>14</v>
      </c>
      <c r="G1990">
        <v>5237</v>
      </c>
    </row>
    <row r="1991" spans="1:7" x14ac:dyDescent="0.2">
      <c r="A1991" t="s">
        <v>22</v>
      </c>
      <c r="B1991" s="1">
        <v>44031</v>
      </c>
      <c r="C1991">
        <v>0</v>
      </c>
      <c r="D1991">
        <v>137</v>
      </c>
      <c r="F1991">
        <v>23</v>
      </c>
      <c r="G1991">
        <v>5016</v>
      </c>
    </row>
    <row r="1992" spans="1:7" x14ac:dyDescent="0.2">
      <c r="A1992" t="s">
        <v>23</v>
      </c>
      <c r="B1992" s="1">
        <v>44031</v>
      </c>
      <c r="C1992">
        <v>0</v>
      </c>
      <c r="D1992">
        <v>772</v>
      </c>
      <c r="E1992">
        <v>577.9</v>
      </c>
      <c r="F1992">
        <v>49</v>
      </c>
      <c r="G1992">
        <v>9501</v>
      </c>
    </row>
    <row r="1993" spans="1:7" x14ac:dyDescent="0.2">
      <c r="A1993" t="s">
        <v>24</v>
      </c>
      <c r="B1993" s="1">
        <v>44031</v>
      </c>
      <c r="C1993">
        <v>3</v>
      </c>
      <c r="D1993">
        <v>1217</v>
      </c>
      <c r="E1993">
        <v>895.1</v>
      </c>
      <c r="F1993">
        <v>45</v>
      </c>
      <c r="G1993">
        <v>11753</v>
      </c>
    </row>
    <row r="1994" spans="1:7" x14ac:dyDescent="0.2">
      <c r="A1994" t="s">
        <v>1</v>
      </c>
      <c r="B1994" s="1">
        <v>44030</v>
      </c>
      <c r="C1994">
        <v>2</v>
      </c>
      <c r="D1994">
        <v>368</v>
      </c>
      <c r="E1994">
        <v>526.80000000000007</v>
      </c>
      <c r="F1994">
        <v>27</v>
      </c>
      <c r="G1994">
        <v>4608</v>
      </c>
    </row>
    <row r="1995" spans="1:7" x14ac:dyDescent="0.2">
      <c r="A1995" t="s">
        <v>2</v>
      </c>
      <c r="B1995" s="1">
        <v>44030</v>
      </c>
      <c r="C1995">
        <v>0</v>
      </c>
      <c r="D1995">
        <v>568</v>
      </c>
      <c r="E1995">
        <v>386.3</v>
      </c>
      <c r="F1995">
        <v>54</v>
      </c>
      <c r="G1995">
        <v>9663</v>
      </c>
    </row>
    <row r="1996" spans="1:7" x14ac:dyDescent="0.2">
      <c r="A1996" t="s">
        <v>3</v>
      </c>
      <c r="B1996" s="1">
        <v>44030</v>
      </c>
      <c r="C1996">
        <v>0</v>
      </c>
      <c r="D1996">
        <v>740</v>
      </c>
      <c r="E1996">
        <v>408.70000000000005</v>
      </c>
      <c r="F1996">
        <v>57</v>
      </c>
      <c r="G1996">
        <v>10185</v>
      </c>
    </row>
    <row r="1997" spans="1:7" x14ac:dyDescent="0.2">
      <c r="A1997" t="s">
        <v>4</v>
      </c>
      <c r="B1997" s="1">
        <v>44030</v>
      </c>
      <c r="C1997">
        <v>0</v>
      </c>
      <c r="D1997">
        <v>2301</v>
      </c>
      <c r="E1997">
        <v>627.1</v>
      </c>
      <c r="F1997">
        <v>167</v>
      </c>
      <c r="G1997">
        <v>23167</v>
      </c>
    </row>
    <row r="1998" spans="1:7" x14ac:dyDescent="0.2">
      <c r="A1998" t="s">
        <v>5</v>
      </c>
      <c r="B1998" s="1">
        <v>44030</v>
      </c>
      <c r="C1998">
        <v>0</v>
      </c>
      <c r="D1998">
        <v>805</v>
      </c>
      <c r="E1998">
        <v>426.40000000000003</v>
      </c>
      <c r="F1998">
        <v>58</v>
      </c>
      <c r="G1998">
        <v>13326</v>
      </c>
    </row>
    <row r="1999" spans="1:7" x14ac:dyDescent="0.2">
      <c r="A1999" t="s">
        <v>6</v>
      </c>
      <c r="B1999" s="1">
        <v>44030</v>
      </c>
      <c r="C1999">
        <v>0</v>
      </c>
      <c r="D1999">
        <v>65</v>
      </c>
      <c r="E1999">
        <v>89.4</v>
      </c>
      <c r="F1999">
        <v>17</v>
      </c>
      <c r="G1999">
        <v>3303</v>
      </c>
    </row>
    <row r="2000" spans="1:7" x14ac:dyDescent="0.2">
      <c r="A2000" t="s">
        <v>7</v>
      </c>
      <c r="B2000" s="1">
        <v>44030</v>
      </c>
      <c r="C2000">
        <v>1</v>
      </c>
      <c r="D2000">
        <v>709</v>
      </c>
      <c r="E2000">
        <v>604.9</v>
      </c>
      <c r="F2000">
        <v>96</v>
      </c>
      <c r="G2000">
        <v>9474</v>
      </c>
    </row>
    <row r="2001" spans="1:7" x14ac:dyDescent="0.2">
      <c r="A2001" t="s">
        <v>8</v>
      </c>
      <c r="B2001" s="1">
        <v>44030</v>
      </c>
      <c r="C2001">
        <v>0</v>
      </c>
      <c r="D2001">
        <v>773</v>
      </c>
      <c r="E2001">
        <v>807.80000000000007</v>
      </c>
      <c r="F2001">
        <v>40</v>
      </c>
      <c r="G2001">
        <v>9123</v>
      </c>
    </row>
    <row r="2002" spans="1:7" x14ac:dyDescent="0.2">
      <c r="A2002" t="s">
        <v>9</v>
      </c>
      <c r="B2002" s="1">
        <v>44030</v>
      </c>
      <c r="C2002">
        <v>1</v>
      </c>
      <c r="D2002">
        <v>680</v>
      </c>
      <c r="E2002">
        <v>435.6</v>
      </c>
      <c r="F2002">
        <v>49</v>
      </c>
      <c r="G2002">
        <v>9544</v>
      </c>
    </row>
    <row r="2003" spans="1:7" x14ac:dyDescent="0.2">
      <c r="A2003" t="s">
        <v>10</v>
      </c>
      <c r="B2003" s="1">
        <v>44030</v>
      </c>
      <c r="C2003">
        <v>0</v>
      </c>
      <c r="D2003">
        <v>588</v>
      </c>
      <c r="E2003">
        <v>472.1</v>
      </c>
      <c r="F2003">
        <v>51</v>
      </c>
      <c r="G2003">
        <v>9022</v>
      </c>
    </row>
    <row r="2004" spans="1:7" x14ac:dyDescent="0.2">
      <c r="A2004" t="s">
        <v>11</v>
      </c>
      <c r="B2004" s="1">
        <v>44030</v>
      </c>
      <c r="C2004">
        <v>1</v>
      </c>
      <c r="D2004">
        <v>455</v>
      </c>
      <c r="E2004">
        <v>649.6</v>
      </c>
      <c r="F2004">
        <v>37</v>
      </c>
      <c r="G2004">
        <v>6039</v>
      </c>
    </row>
    <row r="2005" spans="1:7" x14ac:dyDescent="0.2">
      <c r="A2005" t="s">
        <v>12</v>
      </c>
      <c r="B2005" s="1">
        <v>44030</v>
      </c>
      <c r="C2005">
        <v>0</v>
      </c>
      <c r="D2005">
        <v>575</v>
      </c>
      <c r="E2005">
        <v>953.2</v>
      </c>
      <c r="F2005">
        <v>26</v>
      </c>
      <c r="G2005">
        <v>5321</v>
      </c>
    </row>
    <row r="2006" spans="1:7" x14ac:dyDescent="0.2">
      <c r="A2006" t="s">
        <v>13</v>
      </c>
      <c r="B2006" s="1">
        <v>44030</v>
      </c>
      <c r="C2006">
        <v>0</v>
      </c>
      <c r="D2006">
        <v>377</v>
      </c>
      <c r="E2006">
        <v>398.6</v>
      </c>
      <c r="F2006">
        <v>29</v>
      </c>
      <c r="G2006">
        <v>5112</v>
      </c>
    </row>
    <row r="2007" spans="1:7" x14ac:dyDescent="0.2">
      <c r="A2007" t="s">
        <v>14</v>
      </c>
      <c r="B2007" s="1">
        <v>44030</v>
      </c>
      <c r="C2007">
        <v>1</v>
      </c>
      <c r="D2007">
        <v>660</v>
      </c>
      <c r="E2007">
        <v>460.5</v>
      </c>
      <c r="F2007">
        <v>30</v>
      </c>
      <c r="G2007">
        <v>9445</v>
      </c>
    </row>
    <row r="2008" spans="1:7" x14ac:dyDescent="0.2">
      <c r="A2008" t="s">
        <v>15</v>
      </c>
      <c r="B2008" s="1">
        <v>44030</v>
      </c>
      <c r="C2008">
        <v>0</v>
      </c>
      <c r="D2008">
        <v>878</v>
      </c>
      <c r="E2008">
        <v>567.6</v>
      </c>
      <c r="F2008">
        <v>45</v>
      </c>
      <c r="G2008">
        <v>9112</v>
      </c>
    </row>
    <row r="2009" spans="1:7" x14ac:dyDescent="0.2">
      <c r="A2009" t="s">
        <v>16</v>
      </c>
      <c r="B2009" s="1">
        <v>44030</v>
      </c>
      <c r="C2009">
        <v>0</v>
      </c>
      <c r="D2009">
        <v>137</v>
      </c>
      <c r="F2009">
        <v>8</v>
      </c>
      <c r="G2009">
        <v>1211</v>
      </c>
    </row>
    <row r="2010" spans="1:7" x14ac:dyDescent="0.2">
      <c r="A2010" t="s">
        <v>17</v>
      </c>
      <c r="B2010" s="1">
        <v>44030</v>
      </c>
      <c r="C2010">
        <v>0</v>
      </c>
      <c r="D2010">
        <v>294</v>
      </c>
      <c r="E2010">
        <v>233.70000000000002</v>
      </c>
      <c r="F2010">
        <v>39</v>
      </c>
      <c r="G2010">
        <v>7287</v>
      </c>
    </row>
    <row r="2011" spans="1:7" x14ac:dyDescent="0.2">
      <c r="A2011" t="s">
        <v>18</v>
      </c>
      <c r="B2011" s="1">
        <v>44030</v>
      </c>
      <c r="C2011">
        <v>0</v>
      </c>
      <c r="D2011">
        <v>331</v>
      </c>
      <c r="E2011">
        <v>249.9</v>
      </c>
      <c r="F2011">
        <v>26</v>
      </c>
      <c r="G2011">
        <v>6626</v>
      </c>
    </row>
    <row r="2012" spans="1:7" x14ac:dyDescent="0.2">
      <c r="A2012" t="s">
        <v>19</v>
      </c>
      <c r="B2012" s="1">
        <v>44030</v>
      </c>
      <c r="C2012">
        <v>0</v>
      </c>
      <c r="D2012">
        <v>1858</v>
      </c>
      <c r="E2012">
        <v>770.1</v>
      </c>
      <c r="F2012">
        <v>89</v>
      </c>
      <c r="G2012">
        <v>17096</v>
      </c>
    </row>
    <row r="2013" spans="1:7" x14ac:dyDescent="0.2">
      <c r="A2013" t="s">
        <v>20</v>
      </c>
      <c r="B2013" s="1">
        <v>44030</v>
      </c>
      <c r="C2013">
        <v>0</v>
      </c>
      <c r="D2013">
        <v>1316</v>
      </c>
      <c r="E2013">
        <v>532.80000000000007</v>
      </c>
      <c r="F2013">
        <v>42</v>
      </c>
      <c r="G2013">
        <v>15384</v>
      </c>
    </row>
    <row r="2014" spans="1:7" x14ac:dyDescent="0.2">
      <c r="A2014" t="s">
        <v>21</v>
      </c>
      <c r="B2014" s="1">
        <v>44030</v>
      </c>
      <c r="C2014">
        <v>1</v>
      </c>
      <c r="D2014">
        <v>356</v>
      </c>
      <c r="E2014">
        <v>378.90000000000003</v>
      </c>
      <c r="F2014">
        <v>35</v>
      </c>
      <c r="G2014">
        <v>5223</v>
      </c>
    </row>
    <row r="2015" spans="1:7" x14ac:dyDescent="0.2">
      <c r="A2015" t="s">
        <v>22</v>
      </c>
      <c r="B2015" s="1">
        <v>44030</v>
      </c>
      <c r="C2015">
        <v>0</v>
      </c>
      <c r="D2015">
        <v>137</v>
      </c>
      <c r="F2015">
        <v>24</v>
      </c>
      <c r="G2015">
        <v>4993</v>
      </c>
    </row>
    <row r="2016" spans="1:7" x14ac:dyDescent="0.2">
      <c r="A2016" t="s">
        <v>23</v>
      </c>
      <c r="B2016" s="1">
        <v>44030</v>
      </c>
      <c r="C2016">
        <v>0</v>
      </c>
      <c r="D2016">
        <v>772</v>
      </c>
      <c r="E2016">
        <v>577.9</v>
      </c>
      <c r="F2016">
        <v>77</v>
      </c>
      <c r="G2016">
        <v>9452</v>
      </c>
    </row>
    <row r="2017" spans="1:7" x14ac:dyDescent="0.2">
      <c r="A2017" t="s">
        <v>24</v>
      </c>
      <c r="B2017" s="1">
        <v>44030</v>
      </c>
      <c r="C2017">
        <v>4</v>
      </c>
      <c r="D2017">
        <v>1214</v>
      </c>
      <c r="E2017">
        <v>892.90000000000009</v>
      </c>
      <c r="F2017">
        <v>74</v>
      </c>
      <c r="G2017">
        <v>11708</v>
      </c>
    </row>
    <row r="2018" spans="1:7" x14ac:dyDescent="0.2">
      <c r="A2018" t="s">
        <v>1</v>
      </c>
      <c r="B2018" s="1">
        <v>44029</v>
      </c>
      <c r="C2018">
        <v>0</v>
      </c>
      <c r="D2018">
        <v>366</v>
      </c>
      <c r="E2018">
        <v>523.9</v>
      </c>
      <c r="F2018">
        <v>37</v>
      </c>
      <c r="G2018">
        <v>4581</v>
      </c>
    </row>
    <row r="2019" spans="1:7" x14ac:dyDescent="0.2">
      <c r="A2019" t="s">
        <v>2</v>
      </c>
      <c r="B2019" s="1">
        <v>44029</v>
      </c>
      <c r="C2019">
        <v>1</v>
      </c>
      <c r="D2019">
        <v>568</v>
      </c>
      <c r="E2019">
        <v>386.3</v>
      </c>
      <c r="F2019">
        <v>106</v>
      </c>
      <c r="G2019">
        <v>9609</v>
      </c>
    </row>
    <row r="2020" spans="1:7" x14ac:dyDescent="0.2">
      <c r="A2020" t="s">
        <v>3</v>
      </c>
      <c r="B2020" s="1">
        <v>44029</v>
      </c>
      <c r="C2020">
        <v>0</v>
      </c>
      <c r="D2020">
        <v>740</v>
      </c>
      <c r="E2020">
        <v>408.70000000000005</v>
      </c>
      <c r="F2020">
        <v>131</v>
      </c>
      <c r="G2020">
        <v>10128</v>
      </c>
    </row>
    <row r="2021" spans="1:7" x14ac:dyDescent="0.2">
      <c r="A2021" t="s">
        <v>4</v>
      </c>
      <c r="B2021" s="1">
        <v>44029</v>
      </c>
      <c r="C2021">
        <v>1</v>
      </c>
      <c r="D2021">
        <v>2301</v>
      </c>
      <c r="E2021">
        <v>627.1</v>
      </c>
      <c r="F2021">
        <v>350</v>
      </c>
      <c r="G2021">
        <v>23000</v>
      </c>
    </row>
    <row r="2022" spans="1:7" x14ac:dyDescent="0.2">
      <c r="A2022" t="s">
        <v>5</v>
      </c>
      <c r="B2022" s="1">
        <v>44029</v>
      </c>
      <c r="C2022">
        <v>0</v>
      </c>
      <c r="D2022">
        <v>805</v>
      </c>
      <c r="E2022">
        <v>426.40000000000003</v>
      </c>
      <c r="F2022">
        <v>237</v>
      </c>
      <c r="G2022">
        <v>13268</v>
      </c>
    </row>
    <row r="2023" spans="1:7" x14ac:dyDescent="0.2">
      <c r="A2023" t="s">
        <v>6</v>
      </c>
      <c r="B2023" s="1">
        <v>44029</v>
      </c>
      <c r="C2023">
        <v>0</v>
      </c>
      <c r="D2023">
        <v>65</v>
      </c>
      <c r="E2023">
        <v>89.4</v>
      </c>
      <c r="F2023">
        <v>28</v>
      </c>
      <c r="G2023">
        <v>3286</v>
      </c>
    </row>
    <row r="2024" spans="1:7" x14ac:dyDescent="0.2">
      <c r="A2024" t="s">
        <v>7</v>
      </c>
      <c r="B2024" s="1">
        <v>44029</v>
      </c>
      <c r="C2024">
        <v>1</v>
      </c>
      <c r="D2024">
        <v>708</v>
      </c>
      <c r="E2024">
        <v>604.1</v>
      </c>
      <c r="F2024">
        <v>145</v>
      </c>
      <c r="G2024">
        <v>9378</v>
      </c>
    </row>
    <row r="2025" spans="1:7" x14ac:dyDescent="0.2">
      <c r="A2025" t="s">
        <v>8</v>
      </c>
      <c r="B2025" s="1">
        <v>44029</v>
      </c>
      <c r="C2025">
        <v>1</v>
      </c>
      <c r="D2025">
        <v>773</v>
      </c>
      <c r="E2025">
        <v>807.80000000000007</v>
      </c>
      <c r="F2025">
        <v>102</v>
      </c>
      <c r="G2025">
        <v>9083</v>
      </c>
    </row>
    <row r="2026" spans="1:7" x14ac:dyDescent="0.2">
      <c r="A2026" t="s">
        <v>9</v>
      </c>
      <c r="B2026" s="1">
        <v>44029</v>
      </c>
      <c r="C2026">
        <v>3</v>
      </c>
      <c r="D2026">
        <v>679</v>
      </c>
      <c r="E2026">
        <v>435</v>
      </c>
      <c r="F2026">
        <v>145</v>
      </c>
      <c r="G2026">
        <v>9495</v>
      </c>
    </row>
    <row r="2027" spans="1:7" x14ac:dyDescent="0.2">
      <c r="A2027" t="s">
        <v>10</v>
      </c>
      <c r="B2027" s="1">
        <v>44029</v>
      </c>
      <c r="C2027">
        <v>0</v>
      </c>
      <c r="D2027">
        <v>588</v>
      </c>
      <c r="E2027">
        <v>472.1</v>
      </c>
      <c r="F2027">
        <v>90</v>
      </c>
      <c r="G2027">
        <v>8971</v>
      </c>
    </row>
    <row r="2028" spans="1:7" x14ac:dyDescent="0.2">
      <c r="A2028" t="s">
        <v>11</v>
      </c>
      <c r="B2028" s="1">
        <v>44029</v>
      </c>
      <c r="C2028">
        <v>0</v>
      </c>
      <c r="D2028">
        <v>454</v>
      </c>
      <c r="E2028">
        <v>648.20000000000005</v>
      </c>
      <c r="F2028">
        <v>43</v>
      </c>
      <c r="G2028">
        <v>6002</v>
      </c>
    </row>
    <row r="2029" spans="1:7" x14ac:dyDescent="0.2">
      <c r="A2029" t="s">
        <v>12</v>
      </c>
      <c r="B2029" s="1">
        <v>44029</v>
      </c>
      <c r="C2029">
        <v>1</v>
      </c>
      <c r="D2029">
        <v>575</v>
      </c>
      <c r="E2029">
        <v>953.2</v>
      </c>
      <c r="F2029">
        <v>47</v>
      </c>
      <c r="G2029">
        <v>5295</v>
      </c>
    </row>
    <row r="2030" spans="1:7" x14ac:dyDescent="0.2">
      <c r="A2030" t="s">
        <v>13</v>
      </c>
      <c r="B2030" s="1">
        <v>44029</v>
      </c>
      <c r="C2030">
        <v>0</v>
      </c>
      <c r="D2030">
        <v>377</v>
      </c>
      <c r="E2030">
        <v>398.6</v>
      </c>
      <c r="F2030">
        <v>83</v>
      </c>
      <c r="G2030">
        <v>5083</v>
      </c>
    </row>
    <row r="2031" spans="1:7" x14ac:dyDescent="0.2">
      <c r="A2031" t="s">
        <v>14</v>
      </c>
      <c r="B2031" s="1">
        <v>44029</v>
      </c>
      <c r="C2031">
        <v>0</v>
      </c>
      <c r="D2031">
        <v>659</v>
      </c>
      <c r="E2031">
        <v>459.8</v>
      </c>
      <c r="F2031">
        <v>102</v>
      </c>
      <c r="G2031">
        <v>9415</v>
      </c>
    </row>
    <row r="2032" spans="1:7" x14ac:dyDescent="0.2">
      <c r="A2032" t="s">
        <v>15</v>
      </c>
      <c r="B2032" s="1">
        <v>44029</v>
      </c>
      <c r="C2032">
        <v>1</v>
      </c>
      <c r="D2032">
        <v>878</v>
      </c>
      <c r="E2032">
        <v>567.6</v>
      </c>
      <c r="F2032">
        <v>150</v>
      </c>
      <c r="G2032">
        <v>9067</v>
      </c>
    </row>
    <row r="2033" spans="1:7" x14ac:dyDescent="0.2">
      <c r="A2033" t="s">
        <v>16</v>
      </c>
      <c r="B2033" s="1">
        <v>44029</v>
      </c>
      <c r="C2033">
        <v>0</v>
      </c>
      <c r="D2033">
        <v>137</v>
      </c>
      <c r="F2033">
        <v>5</v>
      </c>
      <c r="G2033">
        <v>1203</v>
      </c>
    </row>
    <row r="2034" spans="1:7" x14ac:dyDescent="0.2">
      <c r="A2034" t="s">
        <v>17</v>
      </c>
      <c r="B2034" s="1">
        <v>44029</v>
      </c>
      <c r="C2034">
        <v>0</v>
      </c>
      <c r="D2034">
        <v>294</v>
      </c>
      <c r="E2034">
        <v>233.70000000000002</v>
      </c>
      <c r="F2034">
        <v>115</v>
      </c>
      <c r="G2034">
        <v>7248</v>
      </c>
    </row>
    <row r="2035" spans="1:7" x14ac:dyDescent="0.2">
      <c r="A2035" t="s">
        <v>18</v>
      </c>
      <c r="B2035" s="1">
        <v>44029</v>
      </c>
      <c r="C2035">
        <v>2</v>
      </c>
      <c r="D2035">
        <v>331</v>
      </c>
      <c r="E2035">
        <v>249.9</v>
      </c>
      <c r="F2035">
        <v>46</v>
      </c>
      <c r="G2035">
        <v>6600</v>
      </c>
    </row>
    <row r="2036" spans="1:7" x14ac:dyDescent="0.2">
      <c r="A2036" t="s">
        <v>19</v>
      </c>
      <c r="B2036" s="1">
        <v>44029</v>
      </c>
      <c r="C2036">
        <v>1</v>
      </c>
      <c r="D2036">
        <v>1858</v>
      </c>
      <c r="E2036">
        <v>770.1</v>
      </c>
      <c r="F2036">
        <v>258</v>
      </c>
      <c r="G2036">
        <v>17007</v>
      </c>
    </row>
    <row r="2037" spans="1:7" x14ac:dyDescent="0.2">
      <c r="A2037" t="s">
        <v>20</v>
      </c>
      <c r="B2037" s="1">
        <v>44029</v>
      </c>
      <c r="C2037">
        <v>0</v>
      </c>
      <c r="D2037">
        <v>1316</v>
      </c>
      <c r="E2037">
        <v>532.80000000000007</v>
      </c>
      <c r="F2037">
        <v>192</v>
      </c>
      <c r="G2037">
        <v>15342</v>
      </c>
    </row>
    <row r="2038" spans="1:7" x14ac:dyDescent="0.2">
      <c r="A2038" t="s">
        <v>21</v>
      </c>
      <c r="B2038" s="1">
        <v>44029</v>
      </c>
      <c r="C2038">
        <v>0</v>
      </c>
      <c r="D2038">
        <v>355</v>
      </c>
      <c r="E2038">
        <v>377.8</v>
      </c>
      <c r="F2038">
        <v>79</v>
      </c>
      <c r="G2038">
        <v>5188</v>
      </c>
    </row>
    <row r="2039" spans="1:7" x14ac:dyDescent="0.2">
      <c r="A2039" t="s">
        <v>22</v>
      </c>
      <c r="B2039" s="1">
        <v>44029</v>
      </c>
      <c r="C2039">
        <v>0</v>
      </c>
      <c r="D2039">
        <v>137</v>
      </c>
      <c r="F2039">
        <v>49</v>
      </c>
      <c r="G2039">
        <v>4969</v>
      </c>
    </row>
    <row r="2040" spans="1:7" x14ac:dyDescent="0.2">
      <c r="A2040" t="s">
        <v>23</v>
      </c>
      <c r="B2040" s="1">
        <v>44029</v>
      </c>
      <c r="C2040">
        <v>1</v>
      </c>
      <c r="D2040">
        <v>772</v>
      </c>
      <c r="E2040">
        <v>577.9</v>
      </c>
      <c r="F2040">
        <v>182</v>
      </c>
      <c r="G2040">
        <v>9375</v>
      </c>
    </row>
    <row r="2041" spans="1:7" x14ac:dyDescent="0.2">
      <c r="A2041" t="s">
        <v>24</v>
      </c>
      <c r="B2041" s="1">
        <v>44029</v>
      </c>
      <c r="C2041">
        <v>4</v>
      </c>
      <c r="D2041">
        <v>1210</v>
      </c>
      <c r="E2041">
        <v>890</v>
      </c>
      <c r="F2041">
        <v>241</v>
      </c>
      <c r="G2041">
        <v>11634</v>
      </c>
    </row>
    <row r="2042" spans="1:7" x14ac:dyDescent="0.2">
      <c r="A2042" t="s">
        <v>1</v>
      </c>
      <c r="B2042" s="1">
        <v>44028</v>
      </c>
      <c r="C2042">
        <v>0</v>
      </c>
      <c r="D2042">
        <v>366</v>
      </c>
      <c r="E2042">
        <v>523.9</v>
      </c>
      <c r="F2042">
        <v>64</v>
      </c>
      <c r="G2042">
        <v>4544</v>
      </c>
    </row>
    <row r="2043" spans="1:7" x14ac:dyDescent="0.2">
      <c r="A2043" t="s">
        <v>2</v>
      </c>
      <c r="B2043" s="1">
        <v>44028</v>
      </c>
      <c r="C2043">
        <v>1</v>
      </c>
      <c r="D2043">
        <v>567</v>
      </c>
      <c r="E2043">
        <v>385.6</v>
      </c>
      <c r="F2043">
        <v>107</v>
      </c>
      <c r="G2043">
        <v>9503</v>
      </c>
    </row>
    <row r="2044" spans="1:7" x14ac:dyDescent="0.2">
      <c r="A2044" t="s">
        <v>3</v>
      </c>
      <c r="B2044" s="1">
        <v>44028</v>
      </c>
      <c r="C2044">
        <v>1</v>
      </c>
      <c r="D2044">
        <v>740</v>
      </c>
      <c r="E2044">
        <v>408.70000000000005</v>
      </c>
      <c r="F2044">
        <v>104</v>
      </c>
      <c r="G2044">
        <v>9997</v>
      </c>
    </row>
    <row r="2045" spans="1:7" x14ac:dyDescent="0.2">
      <c r="A2045" t="s">
        <v>4</v>
      </c>
      <c r="B2045" s="1">
        <v>44028</v>
      </c>
      <c r="C2045">
        <v>1</v>
      </c>
      <c r="D2045">
        <v>2300</v>
      </c>
      <c r="E2045">
        <v>626.90000000000009</v>
      </c>
      <c r="F2045">
        <v>287</v>
      </c>
      <c r="G2045">
        <v>22650</v>
      </c>
    </row>
    <row r="2046" spans="1:7" x14ac:dyDescent="0.2">
      <c r="A2046" t="s">
        <v>5</v>
      </c>
      <c r="B2046" s="1">
        <v>44028</v>
      </c>
      <c r="C2046">
        <v>1</v>
      </c>
      <c r="D2046">
        <v>805</v>
      </c>
      <c r="E2046">
        <v>426.40000000000003</v>
      </c>
      <c r="F2046">
        <v>238</v>
      </c>
      <c r="G2046">
        <v>13031</v>
      </c>
    </row>
    <row r="2047" spans="1:7" x14ac:dyDescent="0.2">
      <c r="A2047" t="s">
        <v>6</v>
      </c>
      <c r="B2047" s="1">
        <v>44028</v>
      </c>
      <c r="C2047">
        <v>1</v>
      </c>
      <c r="D2047">
        <v>65</v>
      </c>
      <c r="E2047">
        <v>89.4</v>
      </c>
      <c r="F2047">
        <v>52</v>
      </c>
      <c r="G2047">
        <v>3258</v>
      </c>
    </row>
    <row r="2048" spans="1:7" x14ac:dyDescent="0.2">
      <c r="A2048" t="s">
        <v>7</v>
      </c>
      <c r="B2048" s="1">
        <v>44028</v>
      </c>
      <c r="C2048">
        <v>0</v>
      </c>
      <c r="D2048">
        <v>707</v>
      </c>
      <c r="E2048">
        <v>603.20000000000005</v>
      </c>
      <c r="F2048">
        <v>114</v>
      </c>
      <c r="G2048">
        <v>9233</v>
      </c>
    </row>
    <row r="2049" spans="1:7" x14ac:dyDescent="0.2">
      <c r="A2049" t="s">
        <v>8</v>
      </c>
      <c r="B2049" s="1">
        <v>44028</v>
      </c>
      <c r="C2049">
        <v>2</v>
      </c>
      <c r="D2049">
        <v>772</v>
      </c>
      <c r="E2049">
        <v>806.7</v>
      </c>
      <c r="F2049">
        <v>149</v>
      </c>
      <c r="G2049">
        <v>8981</v>
      </c>
    </row>
    <row r="2050" spans="1:7" x14ac:dyDescent="0.2">
      <c r="A2050" t="s">
        <v>9</v>
      </c>
      <c r="B2050" s="1">
        <v>44028</v>
      </c>
      <c r="C2050">
        <v>5</v>
      </c>
      <c r="D2050">
        <v>676</v>
      </c>
      <c r="E2050">
        <v>433.1</v>
      </c>
      <c r="F2050">
        <v>212</v>
      </c>
      <c r="G2050">
        <v>9350</v>
      </c>
    </row>
    <row r="2051" spans="1:7" x14ac:dyDescent="0.2">
      <c r="A2051" t="s">
        <v>10</v>
      </c>
      <c r="B2051" s="1">
        <v>44028</v>
      </c>
      <c r="C2051">
        <v>1</v>
      </c>
      <c r="D2051">
        <v>588</v>
      </c>
      <c r="E2051">
        <v>472.1</v>
      </c>
      <c r="F2051">
        <v>117</v>
      </c>
      <c r="G2051">
        <v>8881</v>
      </c>
    </row>
    <row r="2052" spans="1:7" x14ac:dyDescent="0.2">
      <c r="A2052" t="s">
        <v>11</v>
      </c>
      <c r="B2052" s="1">
        <v>44028</v>
      </c>
      <c r="C2052">
        <v>0</v>
      </c>
      <c r="D2052">
        <v>454</v>
      </c>
      <c r="E2052">
        <v>648.20000000000005</v>
      </c>
      <c r="F2052">
        <v>126</v>
      </c>
      <c r="G2052">
        <v>5959</v>
      </c>
    </row>
    <row r="2053" spans="1:7" x14ac:dyDescent="0.2">
      <c r="A2053" t="s">
        <v>12</v>
      </c>
      <c r="B2053" s="1">
        <v>44028</v>
      </c>
      <c r="C2053">
        <v>2</v>
      </c>
      <c r="D2053">
        <v>574</v>
      </c>
      <c r="E2053">
        <v>951.5</v>
      </c>
      <c r="F2053">
        <v>103</v>
      </c>
      <c r="G2053">
        <v>5248</v>
      </c>
    </row>
    <row r="2054" spans="1:7" x14ac:dyDescent="0.2">
      <c r="A2054" t="s">
        <v>13</v>
      </c>
      <c r="B2054" s="1">
        <v>44028</v>
      </c>
      <c r="C2054">
        <v>0</v>
      </c>
      <c r="D2054">
        <v>377</v>
      </c>
      <c r="E2054">
        <v>398.6</v>
      </c>
      <c r="F2054">
        <v>92</v>
      </c>
      <c r="G2054">
        <v>5000</v>
      </c>
    </row>
    <row r="2055" spans="1:7" x14ac:dyDescent="0.2">
      <c r="A2055" t="s">
        <v>14</v>
      </c>
      <c r="B2055" s="1">
        <v>44028</v>
      </c>
      <c r="C2055">
        <v>1</v>
      </c>
      <c r="D2055">
        <v>659</v>
      </c>
      <c r="E2055">
        <v>459.8</v>
      </c>
      <c r="F2055">
        <v>142</v>
      </c>
      <c r="G2055">
        <v>9313</v>
      </c>
    </row>
    <row r="2056" spans="1:7" x14ac:dyDescent="0.2">
      <c r="A2056" t="s">
        <v>15</v>
      </c>
      <c r="B2056" s="1">
        <v>44028</v>
      </c>
      <c r="C2056">
        <v>1</v>
      </c>
      <c r="D2056">
        <v>877</v>
      </c>
      <c r="E2056">
        <v>567</v>
      </c>
      <c r="F2056">
        <v>267</v>
      </c>
      <c r="G2056">
        <v>8917</v>
      </c>
    </row>
    <row r="2057" spans="1:7" x14ac:dyDescent="0.2">
      <c r="A2057" t="s">
        <v>16</v>
      </c>
      <c r="B2057" s="1">
        <v>44028</v>
      </c>
      <c r="C2057">
        <v>0</v>
      </c>
      <c r="D2057">
        <v>137</v>
      </c>
      <c r="F2057">
        <v>40</v>
      </c>
      <c r="G2057">
        <v>1198</v>
      </c>
    </row>
    <row r="2058" spans="1:7" x14ac:dyDescent="0.2">
      <c r="A2058" t="s">
        <v>17</v>
      </c>
      <c r="B2058" s="1">
        <v>44028</v>
      </c>
      <c r="C2058">
        <v>0</v>
      </c>
      <c r="D2058">
        <v>294</v>
      </c>
      <c r="E2058">
        <v>233.70000000000002</v>
      </c>
      <c r="F2058">
        <v>116</v>
      </c>
      <c r="G2058">
        <v>7133</v>
      </c>
    </row>
    <row r="2059" spans="1:7" x14ac:dyDescent="0.2">
      <c r="A2059" t="s">
        <v>18</v>
      </c>
      <c r="B2059" s="1">
        <v>44028</v>
      </c>
      <c r="C2059">
        <v>1</v>
      </c>
      <c r="D2059">
        <v>329</v>
      </c>
      <c r="E2059">
        <v>248.4</v>
      </c>
      <c r="F2059">
        <v>156</v>
      </c>
      <c r="G2059">
        <v>6554</v>
      </c>
    </row>
    <row r="2060" spans="1:7" x14ac:dyDescent="0.2">
      <c r="A2060" t="s">
        <v>19</v>
      </c>
      <c r="B2060" s="1">
        <v>44028</v>
      </c>
      <c r="C2060">
        <v>1</v>
      </c>
      <c r="D2060">
        <v>1857</v>
      </c>
      <c r="E2060">
        <v>769.7</v>
      </c>
      <c r="F2060">
        <v>239</v>
      </c>
      <c r="G2060">
        <v>16749</v>
      </c>
    </row>
    <row r="2061" spans="1:7" x14ac:dyDescent="0.2">
      <c r="A2061" t="s">
        <v>20</v>
      </c>
      <c r="B2061" s="1">
        <v>44028</v>
      </c>
      <c r="C2061">
        <v>1</v>
      </c>
      <c r="D2061">
        <v>1316</v>
      </c>
      <c r="E2061">
        <v>532.80000000000007</v>
      </c>
      <c r="F2061">
        <v>243</v>
      </c>
      <c r="G2061">
        <v>15150</v>
      </c>
    </row>
    <row r="2062" spans="1:7" x14ac:dyDescent="0.2">
      <c r="A2062" t="s">
        <v>21</v>
      </c>
      <c r="B2062" s="1">
        <v>44028</v>
      </c>
      <c r="C2062">
        <v>0</v>
      </c>
      <c r="D2062">
        <v>355</v>
      </c>
      <c r="E2062">
        <v>377.8</v>
      </c>
      <c r="F2062">
        <v>70</v>
      </c>
      <c r="G2062">
        <v>5109</v>
      </c>
    </row>
    <row r="2063" spans="1:7" x14ac:dyDescent="0.2">
      <c r="A2063" t="s">
        <v>22</v>
      </c>
      <c r="B2063" s="1">
        <v>44028</v>
      </c>
      <c r="C2063">
        <v>1</v>
      </c>
      <c r="D2063">
        <v>137</v>
      </c>
      <c r="F2063">
        <v>40</v>
      </c>
      <c r="G2063">
        <v>4920</v>
      </c>
    </row>
    <row r="2064" spans="1:7" x14ac:dyDescent="0.2">
      <c r="A2064" t="s">
        <v>23</v>
      </c>
      <c r="B2064" s="1">
        <v>44028</v>
      </c>
      <c r="C2064">
        <v>0</v>
      </c>
      <c r="D2064">
        <v>771</v>
      </c>
      <c r="E2064">
        <v>577.20000000000005</v>
      </c>
      <c r="F2064">
        <v>75</v>
      </c>
      <c r="G2064">
        <v>9193</v>
      </c>
    </row>
    <row r="2065" spans="1:7" x14ac:dyDescent="0.2">
      <c r="A2065" t="s">
        <v>24</v>
      </c>
      <c r="B2065" s="1">
        <v>44028</v>
      </c>
      <c r="C2065">
        <v>4</v>
      </c>
      <c r="D2065">
        <v>1206</v>
      </c>
      <c r="E2065">
        <v>887</v>
      </c>
      <c r="F2065">
        <v>155</v>
      </c>
      <c r="G2065">
        <v>11393</v>
      </c>
    </row>
    <row r="2066" spans="1:7" x14ac:dyDescent="0.2">
      <c r="A2066" t="s">
        <v>1</v>
      </c>
      <c r="B2066" s="1">
        <v>44027</v>
      </c>
      <c r="C2066">
        <v>0</v>
      </c>
      <c r="D2066">
        <v>366</v>
      </c>
      <c r="E2066">
        <v>523.9</v>
      </c>
      <c r="F2066">
        <v>59</v>
      </c>
      <c r="G2066">
        <v>4480</v>
      </c>
    </row>
    <row r="2067" spans="1:7" x14ac:dyDescent="0.2">
      <c r="A2067" t="s">
        <v>2</v>
      </c>
      <c r="B2067" s="1">
        <v>44027</v>
      </c>
      <c r="C2067">
        <v>0</v>
      </c>
      <c r="D2067">
        <v>566</v>
      </c>
      <c r="E2067">
        <v>384.90000000000003</v>
      </c>
      <c r="F2067">
        <v>206</v>
      </c>
      <c r="G2067">
        <v>9396</v>
      </c>
    </row>
    <row r="2068" spans="1:7" x14ac:dyDescent="0.2">
      <c r="A2068" t="s">
        <v>3</v>
      </c>
      <c r="B2068" s="1">
        <v>44027</v>
      </c>
      <c r="C2068">
        <v>0</v>
      </c>
      <c r="D2068">
        <v>739</v>
      </c>
      <c r="E2068">
        <v>408.1</v>
      </c>
      <c r="F2068">
        <v>118</v>
      </c>
      <c r="G2068">
        <v>9893</v>
      </c>
    </row>
    <row r="2069" spans="1:7" x14ac:dyDescent="0.2">
      <c r="A2069" t="s">
        <v>4</v>
      </c>
      <c r="B2069" s="1">
        <v>44027</v>
      </c>
      <c r="C2069">
        <v>3</v>
      </c>
      <c r="D2069">
        <v>2299</v>
      </c>
      <c r="E2069">
        <v>626.6</v>
      </c>
      <c r="F2069">
        <v>357</v>
      </c>
      <c r="G2069">
        <v>22363</v>
      </c>
    </row>
    <row r="2070" spans="1:7" x14ac:dyDescent="0.2">
      <c r="A2070" t="s">
        <v>5</v>
      </c>
      <c r="B2070" s="1">
        <v>44027</v>
      </c>
      <c r="C2070">
        <v>0</v>
      </c>
      <c r="D2070">
        <v>804</v>
      </c>
      <c r="E2070">
        <v>425.90000000000003</v>
      </c>
      <c r="F2070">
        <v>307</v>
      </c>
      <c r="G2070">
        <v>12793</v>
      </c>
    </row>
    <row r="2071" spans="1:7" x14ac:dyDescent="0.2">
      <c r="A2071" t="s">
        <v>6</v>
      </c>
      <c r="B2071" s="1">
        <v>44027</v>
      </c>
      <c r="C2071">
        <v>1</v>
      </c>
      <c r="D2071">
        <v>64</v>
      </c>
      <c r="E2071">
        <v>88</v>
      </c>
      <c r="F2071">
        <v>37</v>
      </c>
      <c r="G2071">
        <v>3206</v>
      </c>
    </row>
    <row r="2072" spans="1:7" x14ac:dyDescent="0.2">
      <c r="A2072" t="s">
        <v>7</v>
      </c>
      <c r="B2072" s="1">
        <v>44027</v>
      </c>
      <c r="C2072">
        <v>0</v>
      </c>
      <c r="D2072">
        <v>707</v>
      </c>
      <c r="E2072">
        <v>603.20000000000005</v>
      </c>
      <c r="F2072">
        <v>101</v>
      </c>
      <c r="G2072">
        <v>9119</v>
      </c>
    </row>
    <row r="2073" spans="1:7" x14ac:dyDescent="0.2">
      <c r="A2073" t="s">
        <v>8</v>
      </c>
      <c r="B2073" s="1">
        <v>44027</v>
      </c>
      <c r="C2073">
        <v>0</v>
      </c>
      <c r="D2073">
        <v>770</v>
      </c>
      <c r="E2073">
        <v>804.6</v>
      </c>
      <c r="F2073">
        <v>196</v>
      </c>
      <c r="G2073">
        <v>8832</v>
      </c>
    </row>
    <row r="2074" spans="1:7" x14ac:dyDescent="0.2">
      <c r="A2074" t="s">
        <v>9</v>
      </c>
      <c r="B2074" s="1">
        <v>44027</v>
      </c>
      <c r="C2074">
        <v>1</v>
      </c>
      <c r="D2074">
        <v>671</v>
      </c>
      <c r="E2074">
        <v>429.90000000000003</v>
      </c>
      <c r="F2074">
        <v>123</v>
      </c>
      <c r="G2074">
        <v>9138</v>
      </c>
    </row>
    <row r="2075" spans="1:7" x14ac:dyDescent="0.2">
      <c r="A2075" t="s">
        <v>10</v>
      </c>
      <c r="B2075" s="1">
        <v>44027</v>
      </c>
      <c r="C2075">
        <v>2</v>
      </c>
      <c r="D2075">
        <v>587</v>
      </c>
      <c r="E2075">
        <v>471.3</v>
      </c>
      <c r="F2075">
        <v>126</v>
      </c>
      <c r="G2075">
        <v>8764</v>
      </c>
    </row>
    <row r="2076" spans="1:7" x14ac:dyDescent="0.2">
      <c r="A2076" t="s">
        <v>11</v>
      </c>
      <c r="B2076" s="1">
        <v>44027</v>
      </c>
      <c r="C2076">
        <v>0</v>
      </c>
      <c r="D2076">
        <v>454</v>
      </c>
      <c r="E2076">
        <v>648.20000000000005</v>
      </c>
      <c r="F2076">
        <v>105</v>
      </c>
      <c r="G2076">
        <v>5833</v>
      </c>
    </row>
    <row r="2077" spans="1:7" x14ac:dyDescent="0.2">
      <c r="A2077" t="s">
        <v>12</v>
      </c>
      <c r="B2077" s="1">
        <v>44027</v>
      </c>
      <c r="C2077">
        <v>0</v>
      </c>
      <c r="D2077">
        <v>572</v>
      </c>
      <c r="E2077">
        <v>948.2</v>
      </c>
      <c r="F2077">
        <v>38</v>
      </c>
      <c r="G2077">
        <v>5145</v>
      </c>
    </row>
    <row r="2078" spans="1:7" x14ac:dyDescent="0.2">
      <c r="A2078" t="s">
        <v>13</v>
      </c>
      <c r="B2078" s="1">
        <v>44027</v>
      </c>
      <c r="C2078">
        <v>1</v>
      </c>
      <c r="D2078">
        <v>377</v>
      </c>
      <c r="E2078">
        <v>398.6</v>
      </c>
      <c r="F2078">
        <v>148</v>
      </c>
      <c r="G2078">
        <v>4908</v>
      </c>
    </row>
    <row r="2079" spans="1:7" x14ac:dyDescent="0.2">
      <c r="A2079" t="s">
        <v>14</v>
      </c>
      <c r="B2079" s="1">
        <v>44027</v>
      </c>
      <c r="C2079">
        <v>1</v>
      </c>
      <c r="D2079">
        <v>658</v>
      </c>
      <c r="E2079">
        <v>459.1</v>
      </c>
      <c r="F2079">
        <v>133</v>
      </c>
      <c r="G2079">
        <v>9171</v>
      </c>
    </row>
    <row r="2080" spans="1:7" x14ac:dyDescent="0.2">
      <c r="A2080" t="s">
        <v>15</v>
      </c>
      <c r="B2080" s="1">
        <v>44027</v>
      </c>
      <c r="C2080">
        <v>1</v>
      </c>
      <c r="D2080">
        <v>876</v>
      </c>
      <c r="E2080">
        <v>566.30000000000007</v>
      </c>
      <c r="F2080">
        <v>95</v>
      </c>
      <c r="G2080">
        <v>8650</v>
      </c>
    </row>
    <row r="2081" spans="1:7" x14ac:dyDescent="0.2">
      <c r="A2081" t="s">
        <v>16</v>
      </c>
      <c r="B2081" s="1">
        <v>44027</v>
      </c>
      <c r="C2081">
        <v>0</v>
      </c>
      <c r="D2081">
        <v>137</v>
      </c>
      <c r="F2081">
        <v>17</v>
      </c>
      <c r="G2081">
        <v>1158</v>
      </c>
    </row>
    <row r="2082" spans="1:7" x14ac:dyDescent="0.2">
      <c r="A2082" t="s">
        <v>17</v>
      </c>
      <c r="B2082" s="1">
        <v>44027</v>
      </c>
      <c r="C2082">
        <v>0</v>
      </c>
      <c r="D2082">
        <v>294</v>
      </c>
      <c r="E2082">
        <v>233.70000000000002</v>
      </c>
      <c r="F2082">
        <v>224</v>
      </c>
      <c r="G2082">
        <v>7017</v>
      </c>
    </row>
    <row r="2083" spans="1:7" x14ac:dyDescent="0.2">
      <c r="A2083" t="s">
        <v>18</v>
      </c>
      <c r="B2083" s="1">
        <v>44027</v>
      </c>
      <c r="C2083">
        <v>0</v>
      </c>
      <c r="D2083">
        <v>328</v>
      </c>
      <c r="E2083">
        <v>247.70000000000002</v>
      </c>
      <c r="F2083">
        <v>83</v>
      </c>
      <c r="G2083">
        <v>6398</v>
      </c>
    </row>
    <row r="2084" spans="1:7" x14ac:dyDescent="0.2">
      <c r="A2084" t="s">
        <v>19</v>
      </c>
      <c r="B2084" s="1">
        <v>44027</v>
      </c>
      <c r="C2084">
        <v>1</v>
      </c>
      <c r="D2084">
        <v>1856</v>
      </c>
      <c r="E2084">
        <v>769.30000000000007</v>
      </c>
      <c r="F2084">
        <v>317</v>
      </c>
      <c r="G2084">
        <v>16510</v>
      </c>
    </row>
    <row r="2085" spans="1:7" x14ac:dyDescent="0.2">
      <c r="A2085" t="s">
        <v>20</v>
      </c>
      <c r="B2085" s="1">
        <v>44027</v>
      </c>
      <c r="C2085">
        <v>1</v>
      </c>
      <c r="D2085">
        <v>1315</v>
      </c>
      <c r="E2085">
        <v>532.4</v>
      </c>
      <c r="F2085">
        <v>282</v>
      </c>
      <c r="G2085">
        <v>14907</v>
      </c>
    </row>
    <row r="2086" spans="1:7" x14ac:dyDescent="0.2">
      <c r="A2086" t="s">
        <v>21</v>
      </c>
      <c r="B2086" s="1">
        <v>44027</v>
      </c>
      <c r="C2086">
        <v>0</v>
      </c>
      <c r="D2086">
        <v>355</v>
      </c>
      <c r="E2086">
        <v>377.8</v>
      </c>
      <c r="F2086">
        <v>56</v>
      </c>
      <c r="G2086">
        <v>5039</v>
      </c>
    </row>
    <row r="2087" spans="1:7" x14ac:dyDescent="0.2">
      <c r="A2087" t="s">
        <v>22</v>
      </c>
      <c r="B2087" s="1">
        <v>44027</v>
      </c>
      <c r="C2087">
        <v>0</v>
      </c>
      <c r="D2087">
        <v>136</v>
      </c>
      <c r="F2087">
        <v>49</v>
      </c>
      <c r="G2087">
        <v>4880</v>
      </c>
    </row>
    <row r="2088" spans="1:7" x14ac:dyDescent="0.2">
      <c r="A2088" t="s">
        <v>23</v>
      </c>
      <c r="B2088" s="1">
        <v>44027</v>
      </c>
      <c r="C2088">
        <v>1</v>
      </c>
      <c r="D2088">
        <v>771</v>
      </c>
      <c r="E2088">
        <v>577.20000000000005</v>
      </c>
      <c r="F2088">
        <v>205</v>
      </c>
      <c r="G2088">
        <v>9118</v>
      </c>
    </row>
    <row r="2089" spans="1:7" x14ac:dyDescent="0.2">
      <c r="A2089" t="s">
        <v>24</v>
      </c>
      <c r="B2089" s="1">
        <v>44027</v>
      </c>
      <c r="C2089">
        <v>5</v>
      </c>
      <c r="D2089">
        <v>1202</v>
      </c>
      <c r="E2089">
        <v>884.1</v>
      </c>
      <c r="F2089">
        <v>123</v>
      </c>
      <c r="G2089">
        <v>11238</v>
      </c>
    </row>
    <row r="2090" spans="1:7" x14ac:dyDescent="0.2">
      <c r="A2090" t="s">
        <v>1</v>
      </c>
      <c r="B2090" s="1">
        <v>44026</v>
      </c>
      <c r="C2090">
        <v>0</v>
      </c>
      <c r="D2090">
        <v>366</v>
      </c>
      <c r="E2090">
        <v>523.9</v>
      </c>
      <c r="F2090">
        <v>48</v>
      </c>
      <c r="G2090">
        <v>4421</v>
      </c>
    </row>
    <row r="2091" spans="1:7" x14ac:dyDescent="0.2">
      <c r="A2091" t="s">
        <v>2</v>
      </c>
      <c r="B2091" s="1">
        <v>44026</v>
      </c>
      <c r="C2091">
        <v>1</v>
      </c>
      <c r="D2091">
        <v>566</v>
      </c>
      <c r="E2091">
        <v>384.90000000000003</v>
      </c>
      <c r="F2091">
        <v>86</v>
      </c>
      <c r="G2091">
        <v>9190</v>
      </c>
    </row>
    <row r="2092" spans="1:7" x14ac:dyDescent="0.2">
      <c r="A2092" t="s">
        <v>3</v>
      </c>
      <c r="B2092" s="1">
        <v>44026</v>
      </c>
      <c r="C2092">
        <v>1</v>
      </c>
      <c r="D2092">
        <v>739</v>
      </c>
      <c r="E2092">
        <v>408.1</v>
      </c>
      <c r="F2092">
        <v>212</v>
      </c>
      <c r="G2092">
        <v>9775</v>
      </c>
    </row>
    <row r="2093" spans="1:7" x14ac:dyDescent="0.2">
      <c r="A2093" t="s">
        <v>4</v>
      </c>
      <c r="B2093" s="1">
        <v>44026</v>
      </c>
      <c r="C2093">
        <v>1</v>
      </c>
      <c r="D2093">
        <v>2296</v>
      </c>
      <c r="E2093">
        <v>625.80000000000007</v>
      </c>
      <c r="F2093">
        <v>324</v>
      </c>
      <c r="G2093">
        <v>22006</v>
      </c>
    </row>
    <row r="2094" spans="1:7" x14ac:dyDescent="0.2">
      <c r="A2094" t="s">
        <v>5</v>
      </c>
      <c r="B2094" s="1">
        <v>44026</v>
      </c>
      <c r="C2094">
        <v>1</v>
      </c>
      <c r="D2094">
        <v>804</v>
      </c>
      <c r="E2094">
        <v>425.90000000000003</v>
      </c>
      <c r="F2094">
        <v>218</v>
      </c>
      <c r="G2094">
        <v>12486</v>
      </c>
    </row>
    <row r="2095" spans="1:7" x14ac:dyDescent="0.2">
      <c r="A2095" t="s">
        <v>6</v>
      </c>
      <c r="B2095" s="1">
        <v>44026</v>
      </c>
      <c r="C2095">
        <v>0</v>
      </c>
      <c r="D2095">
        <v>63</v>
      </c>
      <c r="E2095">
        <v>86.7</v>
      </c>
      <c r="F2095">
        <v>126</v>
      </c>
      <c r="G2095">
        <v>3169</v>
      </c>
    </row>
    <row r="2096" spans="1:7" x14ac:dyDescent="0.2">
      <c r="A2096" t="s">
        <v>7</v>
      </c>
      <c r="B2096" s="1">
        <v>44026</v>
      </c>
      <c r="C2096">
        <v>2</v>
      </c>
      <c r="D2096">
        <v>707</v>
      </c>
      <c r="E2096">
        <v>603.20000000000005</v>
      </c>
      <c r="F2096">
        <v>155</v>
      </c>
      <c r="G2096">
        <v>9018</v>
      </c>
    </row>
    <row r="2097" spans="1:7" x14ac:dyDescent="0.2">
      <c r="A2097" t="s">
        <v>8</v>
      </c>
      <c r="B2097" s="1">
        <v>44026</v>
      </c>
      <c r="C2097">
        <v>1</v>
      </c>
      <c r="D2097">
        <v>770</v>
      </c>
      <c r="E2097">
        <v>804.6</v>
      </c>
      <c r="F2097">
        <v>79</v>
      </c>
      <c r="G2097">
        <v>8636</v>
      </c>
    </row>
    <row r="2098" spans="1:7" x14ac:dyDescent="0.2">
      <c r="A2098" t="s">
        <v>9</v>
      </c>
      <c r="B2098" s="1">
        <v>44026</v>
      </c>
      <c r="C2098">
        <v>4</v>
      </c>
      <c r="D2098">
        <v>670</v>
      </c>
      <c r="E2098">
        <v>429.20000000000005</v>
      </c>
      <c r="F2098">
        <v>120</v>
      </c>
      <c r="G2098">
        <v>9015</v>
      </c>
    </row>
    <row r="2099" spans="1:7" x14ac:dyDescent="0.2">
      <c r="A2099" t="s">
        <v>10</v>
      </c>
      <c r="B2099" s="1">
        <v>44026</v>
      </c>
      <c r="C2099">
        <v>0</v>
      </c>
      <c r="D2099">
        <v>585</v>
      </c>
      <c r="E2099">
        <v>469.70000000000005</v>
      </c>
      <c r="F2099">
        <v>107</v>
      </c>
      <c r="G2099">
        <v>8638</v>
      </c>
    </row>
    <row r="2100" spans="1:7" x14ac:dyDescent="0.2">
      <c r="A2100" t="s">
        <v>11</v>
      </c>
      <c r="B2100" s="1">
        <v>44026</v>
      </c>
      <c r="C2100">
        <v>1</v>
      </c>
      <c r="D2100">
        <v>454</v>
      </c>
      <c r="E2100">
        <v>648.20000000000005</v>
      </c>
      <c r="F2100">
        <v>117</v>
      </c>
      <c r="G2100">
        <v>5728</v>
      </c>
    </row>
    <row r="2101" spans="1:7" x14ac:dyDescent="0.2">
      <c r="A2101" t="s">
        <v>12</v>
      </c>
      <c r="B2101" s="1">
        <v>44026</v>
      </c>
      <c r="C2101">
        <v>0</v>
      </c>
      <c r="D2101">
        <v>572</v>
      </c>
      <c r="E2101">
        <v>948.2</v>
      </c>
      <c r="F2101">
        <v>47</v>
      </c>
      <c r="G2101">
        <v>5107</v>
      </c>
    </row>
    <row r="2102" spans="1:7" x14ac:dyDescent="0.2">
      <c r="A2102" t="s">
        <v>13</v>
      </c>
      <c r="B2102" s="1">
        <v>44026</v>
      </c>
      <c r="C2102">
        <v>1</v>
      </c>
      <c r="D2102">
        <v>376</v>
      </c>
      <c r="E2102">
        <v>397.5</v>
      </c>
      <c r="F2102">
        <v>98</v>
      </c>
      <c r="G2102">
        <v>4760</v>
      </c>
    </row>
    <row r="2103" spans="1:7" x14ac:dyDescent="0.2">
      <c r="A2103" t="s">
        <v>14</v>
      </c>
      <c r="B2103" s="1">
        <v>44026</v>
      </c>
      <c r="C2103">
        <v>1</v>
      </c>
      <c r="D2103">
        <v>657</v>
      </c>
      <c r="E2103">
        <v>458.40000000000003</v>
      </c>
      <c r="F2103">
        <v>246</v>
      </c>
      <c r="G2103">
        <v>9038</v>
      </c>
    </row>
    <row r="2104" spans="1:7" x14ac:dyDescent="0.2">
      <c r="A2104" t="s">
        <v>15</v>
      </c>
      <c r="B2104" s="1">
        <v>44026</v>
      </c>
      <c r="C2104">
        <v>0</v>
      </c>
      <c r="D2104">
        <v>875</v>
      </c>
      <c r="E2104">
        <v>565.70000000000005</v>
      </c>
      <c r="F2104">
        <v>102</v>
      </c>
      <c r="G2104">
        <v>8555</v>
      </c>
    </row>
    <row r="2105" spans="1:7" x14ac:dyDescent="0.2">
      <c r="A2105" t="s">
        <v>16</v>
      </c>
      <c r="B2105" s="1">
        <v>44026</v>
      </c>
      <c r="C2105">
        <v>0</v>
      </c>
      <c r="D2105">
        <v>137</v>
      </c>
      <c r="F2105">
        <v>19</v>
      </c>
      <c r="G2105">
        <v>1141</v>
      </c>
    </row>
    <row r="2106" spans="1:7" x14ac:dyDescent="0.2">
      <c r="A2106" t="s">
        <v>17</v>
      </c>
      <c r="B2106" s="1">
        <v>44026</v>
      </c>
      <c r="C2106">
        <v>0</v>
      </c>
      <c r="D2106">
        <v>294</v>
      </c>
      <c r="E2106">
        <v>233.70000000000002</v>
      </c>
      <c r="F2106">
        <v>158</v>
      </c>
      <c r="G2106">
        <v>6793</v>
      </c>
    </row>
    <row r="2107" spans="1:7" x14ac:dyDescent="0.2">
      <c r="A2107" t="s">
        <v>18</v>
      </c>
      <c r="B2107" s="1">
        <v>44026</v>
      </c>
      <c r="C2107">
        <v>1</v>
      </c>
      <c r="D2107">
        <v>328</v>
      </c>
      <c r="E2107">
        <v>247.70000000000002</v>
      </c>
      <c r="F2107">
        <v>69</v>
      </c>
      <c r="G2107">
        <v>6315</v>
      </c>
    </row>
    <row r="2108" spans="1:7" x14ac:dyDescent="0.2">
      <c r="A2108" t="s">
        <v>19</v>
      </c>
      <c r="B2108" s="1">
        <v>44026</v>
      </c>
      <c r="C2108">
        <v>0</v>
      </c>
      <c r="D2108">
        <v>1855</v>
      </c>
      <c r="E2108">
        <v>768.90000000000009</v>
      </c>
      <c r="F2108">
        <v>165</v>
      </c>
      <c r="G2108">
        <v>16193</v>
      </c>
    </row>
    <row r="2109" spans="1:7" x14ac:dyDescent="0.2">
      <c r="A2109" t="s">
        <v>20</v>
      </c>
      <c r="B2109" s="1">
        <v>44026</v>
      </c>
      <c r="C2109">
        <v>1</v>
      </c>
      <c r="D2109">
        <v>1314</v>
      </c>
      <c r="E2109">
        <v>532</v>
      </c>
      <c r="F2109">
        <v>212</v>
      </c>
      <c r="G2109">
        <v>14625</v>
      </c>
    </row>
    <row r="2110" spans="1:7" x14ac:dyDescent="0.2">
      <c r="A2110" t="s">
        <v>21</v>
      </c>
      <c r="B2110" s="1">
        <v>44026</v>
      </c>
      <c r="C2110">
        <v>0</v>
      </c>
      <c r="D2110">
        <v>355</v>
      </c>
      <c r="E2110">
        <v>377.8</v>
      </c>
      <c r="F2110">
        <v>48</v>
      </c>
      <c r="G2110">
        <v>4983</v>
      </c>
    </row>
    <row r="2111" spans="1:7" x14ac:dyDescent="0.2">
      <c r="A2111" t="s">
        <v>22</v>
      </c>
      <c r="B2111" s="1">
        <v>44026</v>
      </c>
      <c r="C2111">
        <v>0</v>
      </c>
      <c r="D2111">
        <v>136</v>
      </c>
      <c r="F2111">
        <v>61</v>
      </c>
      <c r="G2111">
        <v>4831</v>
      </c>
    </row>
    <row r="2112" spans="1:7" x14ac:dyDescent="0.2">
      <c r="A2112" t="s">
        <v>23</v>
      </c>
      <c r="B2112" s="1">
        <v>44026</v>
      </c>
      <c r="C2112">
        <v>1</v>
      </c>
      <c r="D2112">
        <v>770</v>
      </c>
      <c r="E2112">
        <v>576.4</v>
      </c>
      <c r="F2112">
        <v>97</v>
      </c>
      <c r="G2112">
        <v>8913</v>
      </c>
    </row>
    <row r="2113" spans="1:7" x14ac:dyDescent="0.2">
      <c r="A2113" t="s">
        <v>24</v>
      </c>
      <c r="B2113" s="1">
        <v>44026</v>
      </c>
      <c r="C2113">
        <v>6</v>
      </c>
      <c r="D2113">
        <v>1197</v>
      </c>
      <c r="E2113">
        <v>880.40000000000009</v>
      </c>
      <c r="F2113">
        <v>134</v>
      </c>
      <c r="G2113">
        <v>11115</v>
      </c>
    </row>
    <row r="2114" spans="1:7" x14ac:dyDescent="0.2">
      <c r="A2114" t="s">
        <v>1</v>
      </c>
      <c r="B2114" s="1">
        <v>44025</v>
      </c>
      <c r="C2114">
        <v>0</v>
      </c>
      <c r="D2114">
        <v>366</v>
      </c>
      <c r="E2114">
        <v>523.9</v>
      </c>
      <c r="F2114">
        <v>80</v>
      </c>
      <c r="G2114">
        <v>4373</v>
      </c>
    </row>
    <row r="2115" spans="1:7" x14ac:dyDescent="0.2">
      <c r="A2115" t="s">
        <v>2</v>
      </c>
      <c r="B2115" s="1">
        <v>44025</v>
      </c>
      <c r="C2115">
        <v>0</v>
      </c>
      <c r="D2115">
        <v>565</v>
      </c>
      <c r="E2115">
        <v>384.20000000000005</v>
      </c>
      <c r="F2115">
        <v>130</v>
      </c>
      <c r="G2115">
        <v>9104</v>
      </c>
    </row>
    <row r="2116" spans="1:7" x14ac:dyDescent="0.2">
      <c r="A2116" t="s">
        <v>3</v>
      </c>
      <c r="B2116" s="1">
        <v>44025</v>
      </c>
      <c r="C2116">
        <v>0</v>
      </c>
      <c r="D2116">
        <v>738</v>
      </c>
      <c r="E2116">
        <v>407.6</v>
      </c>
      <c r="F2116">
        <v>121</v>
      </c>
      <c r="G2116">
        <v>9563</v>
      </c>
    </row>
    <row r="2117" spans="1:7" x14ac:dyDescent="0.2">
      <c r="A2117" t="s">
        <v>4</v>
      </c>
      <c r="B2117" s="1">
        <v>44025</v>
      </c>
      <c r="C2117">
        <v>0</v>
      </c>
      <c r="D2117">
        <v>2295</v>
      </c>
      <c r="E2117">
        <v>625.5</v>
      </c>
      <c r="F2117">
        <v>297</v>
      </c>
      <c r="G2117">
        <v>21682</v>
      </c>
    </row>
    <row r="2118" spans="1:7" x14ac:dyDescent="0.2">
      <c r="A2118" t="s">
        <v>5</v>
      </c>
      <c r="B2118" s="1">
        <v>44025</v>
      </c>
      <c r="C2118">
        <v>0</v>
      </c>
      <c r="D2118">
        <v>803</v>
      </c>
      <c r="E2118">
        <v>425.40000000000003</v>
      </c>
      <c r="F2118">
        <v>163</v>
      </c>
      <c r="G2118">
        <v>12268</v>
      </c>
    </row>
    <row r="2119" spans="1:7" x14ac:dyDescent="0.2">
      <c r="A2119" t="s">
        <v>6</v>
      </c>
      <c r="B2119" s="1">
        <v>44025</v>
      </c>
      <c r="C2119">
        <v>0</v>
      </c>
      <c r="D2119">
        <v>63</v>
      </c>
      <c r="E2119">
        <v>86.7</v>
      </c>
      <c r="F2119">
        <v>52</v>
      </c>
      <c r="G2119">
        <v>3043</v>
      </c>
    </row>
    <row r="2120" spans="1:7" x14ac:dyDescent="0.2">
      <c r="A2120" t="s">
        <v>7</v>
      </c>
      <c r="B2120" s="1">
        <v>44025</v>
      </c>
      <c r="C2120">
        <v>4</v>
      </c>
      <c r="D2120">
        <v>705</v>
      </c>
      <c r="E2120">
        <v>601.5</v>
      </c>
      <c r="F2120">
        <v>98</v>
      </c>
      <c r="G2120">
        <v>8863</v>
      </c>
    </row>
    <row r="2121" spans="1:7" x14ac:dyDescent="0.2">
      <c r="A2121" t="s">
        <v>8</v>
      </c>
      <c r="B2121" s="1">
        <v>44025</v>
      </c>
      <c r="C2121">
        <v>1</v>
      </c>
      <c r="D2121">
        <v>769</v>
      </c>
      <c r="E2121">
        <v>803.6</v>
      </c>
      <c r="F2121">
        <v>108</v>
      </c>
      <c r="G2121">
        <v>8557</v>
      </c>
    </row>
    <row r="2122" spans="1:7" x14ac:dyDescent="0.2">
      <c r="A2122" t="s">
        <v>9</v>
      </c>
      <c r="B2122" s="1">
        <v>44025</v>
      </c>
      <c r="C2122">
        <v>1</v>
      </c>
      <c r="D2122">
        <v>666</v>
      </c>
      <c r="E2122">
        <v>426.6</v>
      </c>
      <c r="F2122">
        <v>112</v>
      </c>
      <c r="G2122">
        <v>8895</v>
      </c>
    </row>
    <row r="2123" spans="1:7" x14ac:dyDescent="0.2">
      <c r="A2123" t="s">
        <v>10</v>
      </c>
      <c r="B2123" s="1">
        <v>44025</v>
      </c>
      <c r="C2123">
        <v>0</v>
      </c>
      <c r="D2123">
        <v>585</v>
      </c>
      <c r="E2123">
        <v>469.70000000000005</v>
      </c>
      <c r="F2123">
        <v>122</v>
      </c>
      <c r="G2123">
        <v>8531</v>
      </c>
    </row>
    <row r="2124" spans="1:7" x14ac:dyDescent="0.2">
      <c r="A2124" t="s">
        <v>11</v>
      </c>
      <c r="B2124" s="1">
        <v>44025</v>
      </c>
      <c r="C2124">
        <v>1</v>
      </c>
      <c r="D2124">
        <v>453</v>
      </c>
      <c r="E2124">
        <v>646.70000000000005</v>
      </c>
      <c r="F2124">
        <v>63</v>
      </c>
      <c r="G2124">
        <v>5611</v>
      </c>
    </row>
    <row r="2125" spans="1:7" x14ac:dyDescent="0.2">
      <c r="A2125" t="s">
        <v>12</v>
      </c>
      <c r="B2125" s="1">
        <v>44025</v>
      </c>
      <c r="C2125">
        <v>1</v>
      </c>
      <c r="D2125">
        <v>572</v>
      </c>
      <c r="E2125">
        <v>948.2</v>
      </c>
      <c r="F2125">
        <v>45</v>
      </c>
      <c r="G2125">
        <v>5060</v>
      </c>
    </row>
    <row r="2126" spans="1:7" x14ac:dyDescent="0.2">
      <c r="A2126" t="s">
        <v>13</v>
      </c>
      <c r="B2126" s="1">
        <v>44025</v>
      </c>
      <c r="C2126">
        <v>1</v>
      </c>
      <c r="D2126">
        <v>375</v>
      </c>
      <c r="E2126">
        <v>396.40000000000003</v>
      </c>
      <c r="F2126">
        <v>146</v>
      </c>
      <c r="G2126">
        <v>4662</v>
      </c>
    </row>
    <row r="2127" spans="1:7" x14ac:dyDescent="0.2">
      <c r="A2127" t="s">
        <v>14</v>
      </c>
      <c r="B2127" s="1">
        <v>44025</v>
      </c>
      <c r="C2127">
        <v>1</v>
      </c>
      <c r="D2127">
        <v>656</v>
      </c>
      <c r="E2127">
        <v>457.70000000000005</v>
      </c>
      <c r="F2127">
        <v>143</v>
      </c>
      <c r="G2127">
        <v>8792</v>
      </c>
    </row>
    <row r="2128" spans="1:7" x14ac:dyDescent="0.2">
      <c r="A2128" t="s">
        <v>15</v>
      </c>
      <c r="B2128" s="1">
        <v>44025</v>
      </c>
      <c r="C2128">
        <v>0</v>
      </c>
      <c r="D2128">
        <v>875</v>
      </c>
      <c r="E2128">
        <v>565.70000000000005</v>
      </c>
      <c r="F2128">
        <v>86</v>
      </c>
      <c r="G2128">
        <v>8453</v>
      </c>
    </row>
    <row r="2129" spans="1:7" x14ac:dyDescent="0.2">
      <c r="A2129" t="s">
        <v>16</v>
      </c>
      <c r="B2129" s="1">
        <v>44025</v>
      </c>
      <c r="C2129">
        <v>1</v>
      </c>
      <c r="D2129">
        <v>137</v>
      </c>
      <c r="F2129">
        <v>22</v>
      </c>
      <c r="G2129">
        <v>1122</v>
      </c>
    </row>
    <row r="2130" spans="1:7" x14ac:dyDescent="0.2">
      <c r="A2130" t="s">
        <v>17</v>
      </c>
      <c r="B2130" s="1">
        <v>44025</v>
      </c>
      <c r="C2130">
        <v>1</v>
      </c>
      <c r="D2130">
        <v>294</v>
      </c>
      <c r="E2130">
        <v>233.70000000000002</v>
      </c>
      <c r="F2130">
        <v>70</v>
      </c>
      <c r="G2130">
        <v>6635</v>
      </c>
    </row>
    <row r="2131" spans="1:7" x14ac:dyDescent="0.2">
      <c r="A2131" t="s">
        <v>18</v>
      </c>
      <c r="B2131" s="1">
        <v>44025</v>
      </c>
      <c r="C2131">
        <v>1</v>
      </c>
      <c r="D2131">
        <v>327</v>
      </c>
      <c r="E2131">
        <v>246.9</v>
      </c>
      <c r="F2131">
        <v>214</v>
      </c>
      <c r="G2131">
        <v>6246</v>
      </c>
    </row>
    <row r="2132" spans="1:7" x14ac:dyDescent="0.2">
      <c r="A2132" t="s">
        <v>19</v>
      </c>
      <c r="B2132" s="1">
        <v>44025</v>
      </c>
      <c r="C2132">
        <v>1</v>
      </c>
      <c r="D2132">
        <v>1855</v>
      </c>
      <c r="E2132">
        <v>768.90000000000009</v>
      </c>
      <c r="F2132">
        <v>274</v>
      </c>
      <c r="G2132">
        <v>16028</v>
      </c>
    </row>
    <row r="2133" spans="1:7" x14ac:dyDescent="0.2">
      <c r="A2133" t="s">
        <v>20</v>
      </c>
      <c r="B2133" s="1">
        <v>44025</v>
      </c>
      <c r="C2133">
        <v>2</v>
      </c>
      <c r="D2133">
        <v>1313</v>
      </c>
      <c r="E2133">
        <v>531.6</v>
      </c>
      <c r="F2133">
        <v>192</v>
      </c>
      <c r="G2133">
        <v>14413</v>
      </c>
    </row>
    <row r="2134" spans="1:7" x14ac:dyDescent="0.2">
      <c r="A2134" t="s">
        <v>21</v>
      </c>
      <c r="B2134" s="1">
        <v>44025</v>
      </c>
      <c r="C2134">
        <v>0</v>
      </c>
      <c r="D2134">
        <v>355</v>
      </c>
      <c r="E2134">
        <v>377.8</v>
      </c>
      <c r="F2134">
        <v>32</v>
      </c>
      <c r="G2134">
        <v>4935</v>
      </c>
    </row>
    <row r="2135" spans="1:7" x14ac:dyDescent="0.2">
      <c r="A2135" t="s">
        <v>22</v>
      </c>
      <c r="B2135" s="1">
        <v>44025</v>
      </c>
      <c r="C2135">
        <v>0</v>
      </c>
      <c r="D2135">
        <v>136</v>
      </c>
      <c r="F2135">
        <v>48</v>
      </c>
      <c r="G2135">
        <v>4770</v>
      </c>
    </row>
    <row r="2136" spans="1:7" x14ac:dyDescent="0.2">
      <c r="A2136" t="s">
        <v>23</v>
      </c>
      <c r="B2136" s="1">
        <v>44025</v>
      </c>
      <c r="C2136">
        <v>1</v>
      </c>
      <c r="D2136">
        <v>769</v>
      </c>
      <c r="E2136">
        <v>575.70000000000005</v>
      </c>
      <c r="F2136">
        <v>137</v>
      </c>
      <c r="G2136">
        <v>8816</v>
      </c>
    </row>
    <row r="2137" spans="1:7" x14ac:dyDescent="0.2">
      <c r="A2137" t="s">
        <v>24</v>
      </c>
      <c r="B2137" s="1">
        <v>44025</v>
      </c>
      <c r="C2137">
        <v>7</v>
      </c>
      <c r="D2137">
        <v>1191</v>
      </c>
      <c r="E2137">
        <v>876</v>
      </c>
      <c r="F2137">
        <v>128</v>
      </c>
      <c r="G2137">
        <v>10981</v>
      </c>
    </row>
    <row r="2138" spans="1:7" x14ac:dyDescent="0.2">
      <c r="A2138" t="s">
        <v>1</v>
      </c>
      <c r="B2138" s="1">
        <v>44024</v>
      </c>
      <c r="C2138">
        <v>0</v>
      </c>
      <c r="D2138">
        <v>366</v>
      </c>
      <c r="E2138">
        <v>523.9</v>
      </c>
      <c r="F2138">
        <v>19</v>
      </c>
      <c r="G2138">
        <v>4293</v>
      </c>
    </row>
    <row r="2139" spans="1:7" x14ac:dyDescent="0.2">
      <c r="A2139" t="s">
        <v>2</v>
      </c>
      <c r="B2139" s="1">
        <v>44024</v>
      </c>
      <c r="C2139">
        <v>0</v>
      </c>
      <c r="D2139">
        <v>565</v>
      </c>
      <c r="E2139">
        <v>384.20000000000005</v>
      </c>
      <c r="F2139">
        <v>43</v>
      </c>
      <c r="G2139">
        <v>8974</v>
      </c>
    </row>
    <row r="2140" spans="1:7" x14ac:dyDescent="0.2">
      <c r="A2140" t="s">
        <v>3</v>
      </c>
      <c r="B2140" s="1">
        <v>44024</v>
      </c>
      <c r="C2140">
        <v>0</v>
      </c>
      <c r="D2140">
        <v>738</v>
      </c>
      <c r="E2140">
        <v>407.6</v>
      </c>
      <c r="F2140">
        <v>67</v>
      </c>
      <c r="G2140">
        <v>9442</v>
      </c>
    </row>
    <row r="2141" spans="1:7" x14ac:dyDescent="0.2">
      <c r="A2141" t="s">
        <v>4</v>
      </c>
      <c r="B2141" s="1">
        <v>44024</v>
      </c>
      <c r="C2141">
        <v>1</v>
      </c>
      <c r="D2141">
        <v>2295</v>
      </c>
      <c r="E2141">
        <v>625.5</v>
      </c>
      <c r="F2141">
        <v>141</v>
      </c>
      <c r="G2141">
        <v>21385</v>
      </c>
    </row>
    <row r="2142" spans="1:7" x14ac:dyDescent="0.2">
      <c r="A2142" t="s">
        <v>5</v>
      </c>
      <c r="B2142" s="1">
        <v>44024</v>
      </c>
      <c r="C2142">
        <v>1</v>
      </c>
      <c r="D2142">
        <v>803</v>
      </c>
      <c r="E2142">
        <v>425.40000000000003</v>
      </c>
      <c r="F2142">
        <v>103</v>
      </c>
      <c r="G2142">
        <v>12105</v>
      </c>
    </row>
    <row r="2143" spans="1:7" x14ac:dyDescent="0.2">
      <c r="A2143" t="s">
        <v>6</v>
      </c>
      <c r="B2143" s="1">
        <v>44024</v>
      </c>
      <c r="C2143">
        <v>0</v>
      </c>
      <c r="D2143">
        <v>63</v>
      </c>
      <c r="E2143">
        <v>86.7</v>
      </c>
      <c r="F2143">
        <v>13</v>
      </c>
      <c r="G2143">
        <v>2991</v>
      </c>
    </row>
    <row r="2144" spans="1:7" x14ac:dyDescent="0.2">
      <c r="A2144" t="s">
        <v>7</v>
      </c>
      <c r="B2144" s="1">
        <v>44024</v>
      </c>
      <c r="C2144">
        <v>1</v>
      </c>
      <c r="D2144">
        <v>701</v>
      </c>
      <c r="E2144">
        <v>598.1</v>
      </c>
      <c r="F2144">
        <v>66</v>
      </c>
      <c r="G2144">
        <v>8765</v>
      </c>
    </row>
    <row r="2145" spans="1:7" x14ac:dyDescent="0.2">
      <c r="A2145" t="s">
        <v>8</v>
      </c>
      <c r="B2145" s="1">
        <v>44024</v>
      </c>
      <c r="C2145">
        <v>0</v>
      </c>
      <c r="D2145">
        <v>768</v>
      </c>
      <c r="E2145">
        <v>802.5</v>
      </c>
      <c r="F2145">
        <v>39</v>
      </c>
      <c r="G2145">
        <v>8449</v>
      </c>
    </row>
    <row r="2146" spans="1:7" x14ac:dyDescent="0.2">
      <c r="A2146" t="s">
        <v>9</v>
      </c>
      <c r="B2146" s="1">
        <v>44024</v>
      </c>
      <c r="C2146">
        <v>1</v>
      </c>
      <c r="D2146">
        <v>665</v>
      </c>
      <c r="E2146">
        <v>426</v>
      </c>
      <c r="F2146">
        <v>57</v>
      </c>
      <c r="G2146">
        <v>8783</v>
      </c>
    </row>
    <row r="2147" spans="1:7" x14ac:dyDescent="0.2">
      <c r="A2147" t="s">
        <v>10</v>
      </c>
      <c r="B2147" s="1">
        <v>44024</v>
      </c>
      <c r="C2147">
        <v>2</v>
      </c>
      <c r="D2147">
        <v>585</v>
      </c>
      <c r="E2147">
        <v>469.70000000000005</v>
      </c>
      <c r="F2147">
        <v>126</v>
      </c>
      <c r="G2147">
        <v>8409</v>
      </c>
    </row>
    <row r="2148" spans="1:7" x14ac:dyDescent="0.2">
      <c r="A2148" t="s">
        <v>11</v>
      </c>
      <c r="B2148" s="1">
        <v>44024</v>
      </c>
      <c r="C2148">
        <v>1</v>
      </c>
      <c r="D2148">
        <v>452</v>
      </c>
      <c r="E2148">
        <v>645.30000000000007</v>
      </c>
      <c r="F2148">
        <v>78</v>
      </c>
      <c r="G2148">
        <v>5548</v>
      </c>
    </row>
    <row r="2149" spans="1:7" x14ac:dyDescent="0.2">
      <c r="A2149" t="s">
        <v>12</v>
      </c>
      <c r="B2149" s="1">
        <v>44024</v>
      </c>
      <c r="C2149">
        <v>0</v>
      </c>
      <c r="D2149">
        <v>571</v>
      </c>
      <c r="E2149">
        <v>946.5</v>
      </c>
      <c r="F2149">
        <v>38</v>
      </c>
      <c r="G2149">
        <v>5015</v>
      </c>
    </row>
    <row r="2150" spans="1:7" x14ac:dyDescent="0.2">
      <c r="A2150" t="s">
        <v>13</v>
      </c>
      <c r="B2150" s="1">
        <v>44024</v>
      </c>
      <c r="C2150">
        <v>0</v>
      </c>
      <c r="D2150">
        <v>374</v>
      </c>
      <c r="E2150">
        <v>395.40000000000003</v>
      </c>
      <c r="F2150">
        <v>23</v>
      </c>
      <c r="G2150">
        <v>4516</v>
      </c>
    </row>
    <row r="2151" spans="1:7" x14ac:dyDescent="0.2">
      <c r="A2151" t="s">
        <v>14</v>
      </c>
      <c r="B2151" s="1">
        <v>44024</v>
      </c>
      <c r="C2151">
        <v>2</v>
      </c>
      <c r="D2151">
        <v>655</v>
      </c>
      <c r="E2151">
        <v>457</v>
      </c>
      <c r="F2151">
        <v>86</v>
      </c>
      <c r="G2151">
        <v>8649</v>
      </c>
    </row>
    <row r="2152" spans="1:7" x14ac:dyDescent="0.2">
      <c r="A2152" t="s">
        <v>15</v>
      </c>
      <c r="B2152" s="1">
        <v>44024</v>
      </c>
      <c r="C2152">
        <v>0</v>
      </c>
      <c r="D2152">
        <v>875</v>
      </c>
      <c r="E2152">
        <v>565.70000000000005</v>
      </c>
      <c r="F2152">
        <v>39</v>
      </c>
      <c r="G2152">
        <v>8367</v>
      </c>
    </row>
    <row r="2153" spans="1:7" x14ac:dyDescent="0.2">
      <c r="A2153" t="s">
        <v>16</v>
      </c>
      <c r="B2153" s="1">
        <v>44024</v>
      </c>
      <c r="C2153">
        <v>0</v>
      </c>
      <c r="D2153">
        <v>136</v>
      </c>
      <c r="F2153">
        <v>7</v>
      </c>
      <c r="G2153">
        <v>1100</v>
      </c>
    </row>
    <row r="2154" spans="1:7" x14ac:dyDescent="0.2">
      <c r="A2154" t="s">
        <v>17</v>
      </c>
      <c r="B2154" s="1">
        <v>44024</v>
      </c>
      <c r="C2154">
        <v>0</v>
      </c>
      <c r="D2154">
        <v>293</v>
      </c>
      <c r="E2154">
        <v>232.9</v>
      </c>
      <c r="F2154">
        <v>34</v>
      </c>
      <c r="G2154">
        <v>6565</v>
      </c>
    </row>
    <row r="2155" spans="1:7" x14ac:dyDescent="0.2">
      <c r="A2155" t="s">
        <v>18</v>
      </c>
      <c r="B2155" s="1">
        <v>44024</v>
      </c>
      <c r="C2155">
        <v>0</v>
      </c>
      <c r="D2155">
        <v>326</v>
      </c>
      <c r="E2155">
        <v>246.20000000000002</v>
      </c>
      <c r="F2155">
        <v>21</v>
      </c>
      <c r="G2155">
        <v>6032</v>
      </c>
    </row>
    <row r="2156" spans="1:7" x14ac:dyDescent="0.2">
      <c r="A2156" t="s">
        <v>19</v>
      </c>
      <c r="B2156" s="1">
        <v>44024</v>
      </c>
      <c r="C2156">
        <v>0</v>
      </c>
      <c r="D2156">
        <v>1854</v>
      </c>
      <c r="E2156">
        <v>768.5</v>
      </c>
      <c r="F2156">
        <v>117</v>
      </c>
      <c r="G2156">
        <v>15754</v>
      </c>
    </row>
    <row r="2157" spans="1:7" x14ac:dyDescent="0.2">
      <c r="A2157" t="s">
        <v>20</v>
      </c>
      <c r="B2157" s="1">
        <v>44024</v>
      </c>
      <c r="C2157">
        <v>1</v>
      </c>
      <c r="D2157">
        <v>1311</v>
      </c>
      <c r="E2157">
        <v>530.80000000000007</v>
      </c>
      <c r="F2157">
        <v>74</v>
      </c>
      <c r="G2157">
        <v>14221</v>
      </c>
    </row>
    <row r="2158" spans="1:7" x14ac:dyDescent="0.2">
      <c r="A2158" t="s">
        <v>21</v>
      </c>
      <c r="B2158" s="1">
        <v>44024</v>
      </c>
      <c r="C2158">
        <v>0</v>
      </c>
      <c r="D2158">
        <v>355</v>
      </c>
      <c r="E2158">
        <v>377.8</v>
      </c>
      <c r="F2158">
        <v>33</v>
      </c>
      <c r="G2158">
        <v>4903</v>
      </c>
    </row>
    <row r="2159" spans="1:7" x14ac:dyDescent="0.2">
      <c r="A2159" t="s">
        <v>22</v>
      </c>
      <c r="B2159" s="1">
        <v>44024</v>
      </c>
      <c r="C2159">
        <v>0</v>
      </c>
      <c r="D2159">
        <v>136</v>
      </c>
      <c r="F2159">
        <v>19</v>
      </c>
      <c r="G2159">
        <v>4722</v>
      </c>
    </row>
    <row r="2160" spans="1:7" x14ac:dyDescent="0.2">
      <c r="A2160" t="s">
        <v>23</v>
      </c>
      <c r="B2160" s="1">
        <v>44024</v>
      </c>
      <c r="C2160">
        <v>0</v>
      </c>
      <c r="D2160">
        <v>768</v>
      </c>
      <c r="E2160">
        <v>574.9</v>
      </c>
      <c r="F2160">
        <v>43</v>
      </c>
      <c r="G2160">
        <v>8679</v>
      </c>
    </row>
    <row r="2161" spans="1:7" x14ac:dyDescent="0.2">
      <c r="A2161" t="s">
        <v>24</v>
      </c>
      <c r="B2161" s="1">
        <v>44024</v>
      </c>
      <c r="C2161">
        <v>0</v>
      </c>
      <c r="D2161">
        <v>1184</v>
      </c>
      <c r="E2161">
        <v>870.90000000000009</v>
      </c>
      <c r="F2161">
        <v>52</v>
      </c>
      <c r="G2161">
        <v>10853</v>
      </c>
    </row>
    <row r="2162" spans="1:7" x14ac:dyDescent="0.2">
      <c r="A2162" t="s">
        <v>1</v>
      </c>
      <c r="B2162" s="1">
        <v>44023</v>
      </c>
      <c r="C2162">
        <v>0</v>
      </c>
      <c r="D2162">
        <v>366</v>
      </c>
      <c r="E2162">
        <v>523.9</v>
      </c>
      <c r="F2162">
        <v>20</v>
      </c>
      <c r="G2162">
        <v>4274</v>
      </c>
    </row>
    <row r="2163" spans="1:7" x14ac:dyDescent="0.2">
      <c r="A2163" t="s">
        <v>2</v>
      </c>
      <c r="B2163" s="1">
        <v>44023</v>
      </c>
      <c r="C2163">
        <v>0</v>
      </c>
      <c r="D2163">
        <v>565</v>
      </c>
      <c r="E2163">
        <v>384.20000000000005</v>
      </c>
      <c r="F2163">
        <v>86</v>
      </c>
      <c r="G2163">
        <v>8931</v>
      </c>
    </row>
    <row r="2164" spans="1:7" x14ac:dyDescent="0.2">
      <c r="A2164" t="s">
        <v>3</v>
      </c>
      <c r="B2164" s="1">
        <v>44023</v>
      </c>
      <c r="C2164">
        <v>0</v>
      </c>
      <c r="D2164">
        <v>738</v>
      </c>
      <c r="E2164">
        <v>407.6</v>
      </c>
      <c r="F2164">
        <v>62</v>
      </c>
      <c r="G2164">
        <v>9375</v>
      </c>
    </row>
    <row r="2165" spans="1:7" x14ac:dyDescent="0.2">
      <c r="A2165" t="s">
        <v>4</v>
      </c>
      <c r="B2165" s="1">
        <v>44023</v>
      </c>
      <c r="C2165">
        <v>0</v>
      </c>
      <c r="D2165">
        <v>2294</v>
      </c>
      <c r="E2165">
        <v>625.20000000000005</v>
      </c>
      <c r="F2165">
        <v>219</v>
      </c>
      <c r="G2165">
        <v>21244</v>
      </c>
    </row>
    <row r="2166" spans="1:7" x14ac:dyDescent="0.2">
      <c r="A2166" t="s">
        <v>5</v>
      </c>
      <c r="B2166" s="1">
        <v>44023</v>
      </c>
      <c r="C2166">
        <v>0</v>
      </c>
      <c r="D2166">
        <v>802</v>
      </c>
      <c r="E2166">
        <v>424.90000000000003</v>
      </c>
      <c r="F2166">
        <v>42</v>
      </c>
      <c r="G2166">
        <v>12002</v>
      </c>
    </row>
    <row r="2167" spans="1:7" x14ac:dyDescent="0.2">
      <c r="A2167" t="s">
        <v>6</v>
      </c>
      <c r="B2167" s="1">
        <v>44023</v>
      </c>
      <c r="C2167">
        <v>0</v>
      </c>
      <c r="D2167">
        <v>63</v>
      </c>
      <c r="E2167">
        <v>86.7</v>
      </c>
      <c r="F2167">
        <v>15</v>
      </c>
      <c r="G2167">
        <v>2978</v>
      </c>
    </row>
    <row r="2168" spans="1:7" x14ac:dyDescent="0.2">
      <c r="A2168" t="s">
        <v>7</v>
      </c>
      <c r="B2168" s="1">
        <v>44023</v>
      </c>
      <c r="C2168">
        <v>3</v>
      </c>
      <c r="D2168">
        <v>700</v>
      </c>
      <c r="E2168">
        <v>597.30000000000007</v>
      </c>
      <c r="F2168">
        <v>58</v>
      </c>
      <c r="G2168">
        <v>8699</v>
      </c>
    </row>
    <row r="2169" spans="1:7" x14ac:dyDescent="0.2">
      <c r="A2169" t="s">
        <v>8</v>
      </c>
      <c r="B2169" s="1">
        <v>44023</v>
      </c>
      <c r="C2169">
        <v>0</v>
      </c>
      <c r="D2169">
        <v>768</v>
      </c>
      <c r="E2169">
        <v>802.5</v>
      </c>
      <c r="F2169">
        <v>62</v>
      </c>
      <c r="G2169">
        <v>8410</v>
      </c>
    </row>
    <row r="2170" spans="1:7" x14ac:dyDescent="0.2">
      <c r="A2170" t="s">
        <v>9</v>
      </c>
      <c r="B2170" s="1">
        <v>44023</v>
      </c>
      <c r="C2170">
        <v>2</v>
      </c>
      <c r="D2170">
        <v>664</v>
      </c>
      <c r="E2170">
        <v>425.40000000000003</v>
      </c>
      <c r="F2170">
        <v>68</v>
      </c>
      <c r="G2170">
        <v>8726</v>
      </c>
    </row>
    <row r="2171" spans="1:7" x14ac:dyDescent="0.2">
      <c r="A2171" t="s">
        <v>10</v>
      </c>
      <c r="B2171" s="1">
        <v>44023</v>
      </c>
      <c r="C2171">
        <v>1</v>
      </c>
      <c r="D2171">
        <v>583</v>
      </c>
      <c r="E2171">
        <v>468</v>
      </c>
      <c r="F2171">
        <v>107</v>
      </c>
      <c r="G2171">
        <v>8283</v>
      </c>
    </row>
    <row r="2172" spans="1:7" x14ac:dyDescent="0.2">
      <c r="A2172" t="s">
        <v>11</v>
      </c>
      <c r="B2172" s="1">
        <v>44023</v>
      </c>
      <c r="C2172">
        <v>2</v>
      </c>
      <c r="D2172">
        <v>451</v>
      </c>
      <c r="E2172">
        <v>643.90000000000009</v>
      </c>
      <c r="F2172">
        <v>59</v>
      </c>
      <c r="G2172">
        <v>5470</v>
      </c>
    </row>
    <row r="2173" spans="1:7" x14ac:dyDescent="0.2">
      <c r="A2173" t="s">
        <v>12</v>
      </c>
      <c r="B2173" s="1">
        <v>44023</v>
      </c>
      <c r="C2173">
        <v>0</v>
      </c>
      <c r="D2173">
        <v>571</v>
      </c>
      <c r="E2173">
        <v>946.5</v>
      </c>
      <c r="F2173">
        <v>24</v>
      </c>
      <c r="G2173">
        <v>4977</v>
      </c>
    </row>
    <row r="2174" spans="1:7" x14ac:dyDescent="0.2">
      <c r="A2174" t="s">
        <v>13</v>
      </c>
      <c r="B2174" s="1">
        <v>44023</v>
      </c>
      <c r="C2174">
        <v>1</v>
      </c>
      <c r="D2174">
        <v>374</v>
      </c>
      <c r="E2174">
        <v>395.40000000000003</v>
      </c>
      <c r="F2174">
        <v>33</v>
      </c>
      <c r="G2174">
        <v>4493</v>
      </c>
    </row>
    <row r="2175" spans="1:7" x14ac:dyDescent="0.2">
      <c r="A2175" t="s">
        <v>14</v>
      </c>
      <c r="B2175" s="1">
        <v>44023</v>
      </c>
      <c r="C2175">
        <v>0</v>
      </c>
      <c r="D2175">
        <v>653</v>
      </c>
      <c r="E2175">
        <v>455.6</v>
      </c>
      <c r="F2175">
        <v>122</v>
      </c>
      <c r="G2175">
        <v>8563</v>
      </c>
    </row>
    <row r="2176" spans="1:7" x14ac:dyDescent="0.2">
      <c r="A2176" t="s">
        <v>15</v>
      </c>
      <c r="B2176" s="1">
        <v>44023</v>
      </c>
      <c r="C2176">
        <v>0</v>
      </c>
      <c r="D2176">
        <v>875</v>
      </c>
      <c r="E2176">
        <v>565.70000000000005</v>
      </c>
      <c r="F2176">
        <v>63</v>
      </c>
      <c r="G2176">
        <v>8328</v>
      </c>
    </row>
    <row r="2177" spans="1:7" x14ac:dyDescent="0.2">
      <c r="A2177" t="s">
        <v>16</v>
      </c>
      <c r="B2177" s="1">
        <v>44023</v>
      </c>
      <c r="C2177">
        <v>0</v>
      </c>
      <c r="D2177">
        <v>136</v>
      </c>
      <c r="F2177">
        <v>5</v>
      </c>
      <c r="G2177">
        <v>1093</v>
      </c>
    </row>
    <row r="2178" spans="1:7" x14ac:dyDescent="0.2">
      <c r="A2178" t="s">
        <v>17</v>
      </c>
      <c r="B2178" s="1">
        <v>44023</v>
      </c>
      <c r="C2178">
        <v>0</v>
      </c>
      <c r="D2178">
        <v>293</v>
      </c>
      <c r="E2178">
        <v>232.9</v>
      </c>
      <c r="F2178">
        <v>59</v>
      </c>
      <c r="G2178">
        <v>6531</v>
      </c>
    </row>
    <row r="2179" spans="1:7" x14ac:dyDescent="0.2">
      <c r="A2179" t="s">
        <v>18</v>
      </c>
      <c r="B2179" s="1">
        <v>44023</v>
      </c>
      <c r="C2179">
        <v>1</v>
      </c>
      <c r="D2179">
        <v>326</v>
      </c>
      <c r="E2179">
        <v>246.20000000000002</v>
      </c>
      <c r="F2179">
        <v>36</v>
      </c>
      <c r="G2179">
        <v>6011</v>
      </c>
    </row>
    <row r="2180" spans="1:7" x14ac:dyDescent="0.2">
      <c r="A2180" t="s">
        <v>19</v>
      </c>
      <c r="B2180" s="1">
        <v>44023</v>
      </c>
      <c r="C2180">
        <v>0</v>
      </c>
      <c r="D2180">
        <v>1854</v>
      </c>
      <c r="E2180">
        <v>768.5</v>
      </c>
      <c r="F2180">
        <v>104</v>
      </c>
      <c r="G2180">
        <v>15637</v>
      </c>
    </row>
    <row r="2181" spans="1:7" x14ac:dyDescent="0.2">
      <c r="A2181" t="s">
        <v>20</v>
      </c>
      <c r="B2181" s="1">
        <v>44023</v>
      </c>
      <c r="C2181">
        <v>1</v>
      </c>
      <c r="D2181">
        <v>1310</v>
      </c>
      <c r="E2181">
        <v>530.4</v>
      </c>
      <c r="F2181">
        <v>81</v>
      </c>
      <c r="G2181">
        <v>14147</v>
      </c>
    </row>
    <row r="2182" spans="1:7" x14ac:dyDescent="0.2">
      <c r="A2182" t="s">
        <v>21</v>
      </c>
      <c r="B2182" s="1">
        <v>44023</v>
      </c>
      <c r="C2182">
        <v>0</v>
      </c>
      <c r="D2182">
        <v>355</v>
      </c>
      <c r="E2182">
        <v>377.8</v>
      </c>
      <c r="F2182">
        <v>27</v>
      </c>
      <c r="G2182">
        <v>4870</v>
      </c>
    </row>
    <row r="2183" spans="1:7" x14ac:dyDescent="0.2">
      <c r="A2183" t="s">
        <v>22</v>
      </c>
      <c r="B2183" s="1">
        <v>44023</v>
      </c>
      <c r="C2183">
        <v>0</v>
      </c>
      <c r="D2183">
        <v>136</v>
      </c>
      <c r="F2183">
        <v>25</v>
      </c>
      <c r="G2183">
        <v>4703</v>
      </c>
    </row>
    <row r="2184" spans="1:7" x14ac:dyDescent="0.2">
      <c r="A2184" t="s">
        <v>23</v>
      </c>
      <c r="B2184" s="1">
        <v>44023</v>
      </c>
      <c r="C2184">
        <v>0</v>
      </c>
      <c r="D2184">
        <v>768</v>
      </c>
      <c r="E2184">
        <v>574.9</v>
      </c>
      <c r="F2184">
        <v>128</v>
      </c>
      <c r="G2184">
        <v>8636</v>
      </c>
    </row>
    <row r="2185" spans="1:7" x14ac:dyDescent="0.2">
      <c r="A2185" t="s">
        <v>24</v>
      </c>
      <c r="B2185" s="1">
        <v>44023</v>
      </c>
      <c r="C2185">
        <v>1</v>
      </c>
      <c r="D2185">
        <v>1184</v>
      </c>
      <c r="E2185">
        <v>870.90000000000009</v>
      </c>
      <c r="F2185">
        <v>92</v>
      </c>
      <c r="G2185">
        <v>10801</v>
      </c>
    </row>
    <row r="2186" spans="1:7" x14ac:dyDescent="0.2">
      <c r="A2186" t="s">
        <v>1</v>
      </c>
      <c r="B2186" s="1">
        <v>44022</v>
      </c>
      <c r="C2186">
        <v>0</v>
      </c>
      <c r="D2186">
        <v>366</v>
      </c>
      <c r="E2186">
        <v>523.9</v>
      </c>
      <c r="F2186">
        <v>39</v>
      </c>
      <c r="G2186">
        <v>4254</v>
      </c>
    </row>
    <row r="2187" spans="1:7" x14ac:dyDescent="0.2">
      <c r="A2187" t="s">
        <v>2</v>
      </c>
      <c r="B2187" s="1">
        <v>44022</v>
      </c>
      <c r="C2187">
        <v>2</v>
      </c>
      <c r="D2187">
        <v>565</v>
      </c>
      <c r="E2187">
        <v>384.20000000000005</v>
      </c>
      <c r="F2187">
        <v>190</v>
      </c>
      <c r="G2187">
        <v>8845</v>
      </c>
    </row>
    <row r="2188" spans="1:7" x14ac:dyDescent="0.2">
      <c r="A2188" t="s">
        <v>3</v>
      </c>
      <c r="B2188" s="1">
        <v>44022</v>
      </c>
      <c r="C2188">
        <v>0</v>
      </c>
      <c r="D2188">
        <v>738</v>
      </c>
      <c r="E2188">
        <v>407.6</v>
      </c>
      <c r="F2188">
        <v>160</v>
      </c>
      <c r="G2188">
        <v>9313</v>
      </c>
    </row>
    <row r="2189" spans="1:7" x14ac:dyDescent="0.2">
      <c r="A2189" t="s">
        <v>4</v>
      </c>
      <c r="B2189" s="1">
        <v>44022</v>
      </c>
      <c r="C2189">
        <v>2</v>
      </c>
      <c r="D2189">
        <v>2294</v>
      </c>
      <c r="E2189">
        <v>625.20000000000005</v>
      </c>
      <c r="F2189">
        <v>300</v>
      </c>
      <c r="G2189">
        <v>21025</v>
      </c>
    </row>
    <row r="2190" spans="1:7" x14ac:dyDescent="0.2">
      <c r="A2190" t="s">
        <v>5</v>
      </c>
      <c r="B2190" s="1">
        <v>44022</v>
      </c>
      <c r="C2190">
        <v>0</v>
      </c>
      <c r="D2190">
        <v>802</v>
      </c>
      <c r="E2190">
        <v>424.90000000000003</v>
      </c>
      <c r="F2190">
        <v>217</v>
      </c>
      <c r="G2190">
        <v>11960</v>
      </c>
    </row>
    <row r="2191" spans="1:7" x14ac:dyDescent="0.2">
      <c r="A2191" t="s">
        <v>6</v>
      </c>
      <c r="B2191" s="1">
        <v>44022</v>
      </c>
      <c r="C2191">
        <v>0</v>
      </c>
      <c r="D2191">
        <v>63</v>
      </c>
      <c r="E2191">
        <v>86.7</v>
      </c>
      <c r="F2191">
        <v>19</v>
      </c>
      <c r="G2191">
        <v>2963</v>
      </c>
    </row>
    <row r="2192" spans="1:7" x14ac:dyDescent="0.2">
      <c r="A2192" t="s">
        <v>7</v>
      </c>
      <c r="B2192" s="1">
        <v>44022</v>
      </c>
      <c r="C2192">
        <v>1</v>
      </c>
      <c r="D2192">
        <v>697</v>
      </c>
      <c r="E2192">
        <v>594.70000000000005</v>
      </c>
      <c r="F2192">
        <v>150</v>
      </c>
      <c r="G2192">
        <v>8641</v>
      </c>
    </row>
    <row r="2193" spans="1:7" x14ac:dyDescent="0.2">
      <c r="A2193" t="s">
        <v>8</v>
      </c>
      <c r="B2193" s="1">
        <v>44022</v>
      </c>
      <c r="C2193">
        <v>1</v>
      </c>
      <c r="D2193">
        <v>768</v>
      </c>
      <c r="E2193">
        <v>802.5</v>
      </c>
      <c r="F2193">
        <v>78</v>
      </c>
      <c r="G2193">
        <v>8348</v>
      </c>
    </row>
    <row r="2194" spans="1:7" x14ac:dyDescent="0.2">
      <c r="A2194" t="s">
        <v>9</v>
      </c>
      <c r="B2194" s="1">
        <v>44022</v>
      </c>
      <c r="C2194">
        <v>2</v>
      </c>
      <c r="D2194">
        <v>662</v>
      </c>
      <c r="E2194">
        <v>424.1</v>
      </c>
      <c r="F2194">
        <v>95</v>
      </c>
      <c r="G2194">
        <v>8658</v>
      </c>
    </row>
    <row r="2195" spans="1:7" x14ac:dyDescent="0.2">
      <c r="A2195" t="s">
        <v>10</v>
      </c>
      <c r="B2195" s="1">
        <v>44022</v>
      </c>
      <c r="C2195">
        <v>6</v>
      </c>
      <c r="D2195">
        <v>582</v>
      </c>
      <c r="E2195">
        <v>467.20000000000005</v>
      </c>
      <c r="F2195">
        <v>101</v>
      </c>
      <c r="G2195">
        <v>8176</v>
      </c>
    </row>
    <row r="2196" spans="1:7" x14ac:dyDescent="0.2">
      <c r="A2196" t="s">
        <v>11</v>
      </c>
      <c r="B2196" s="1">
        <v>44022</v>
      </c>
      <c r="C2196">
        <v>0</v>
      </c>
      <c r="D2196">
        <v>449</v>
      </c>
      <c r="E2196">
        <v>641</v>
      </c>
      <c r="F2196">
        <v>54</v>
      </c>
      <c r="G2196">
        <v>5411</v>
      </c>
    </row>
    <row r="2197" spans="1:7" x14ac:dyDescent="0.2">
      <c r="A2197" t="s">
        <v>12</v>
      </c>
      <c r="B2197" s="1">
        <v>44022</v>
      </c>
      <c r="C2197">
        <v>1</v>
      </c>
      <c r="D2197">
        <v>571</v>
      </c>
      <c r="E2197">
        <v>946.5</v>
      </c>
      <c r="F2197">
        <v>42</v>
      </c>
      <c r="G2197">
        <v>4953</v>
      </c>
    </row>
    <row r="2198" spans="1:7" x14ac:dyDescent="0.2">
      <c r="A2198" t="s">
        <v>13</v>
      </c>
      <c r="B2198" s="1">
        <v>44022</v>
      </c>
      <c r="C2198">
        <v>1</v>
      </c>
      <c r="D2198">
        <v>373</v>
      </c>
      <c r="E2198">
        <v>394.3</v>
      </c>
      <c r="F2198">
        <v>66</v>
      </c>
      <c r="G2198">
        <v>4460</v>
      </c>
    </row>
    <row r="2199" spans="1:7" x14ac:dyDescent="0.2">
      <c r="A2199" t="s">
        <v>14</v>
      </c>
      <c r="B2199" s="1">
        <v>44022</v>
      </c>
      <c r="C2199">
        <v>0</v>
      </c>
      <c r="D2199">
        <v>653</v>
      </c>
      <c r="E2199">
        <v>455.6</v>
      </c>
      <c r="F2199">
        <v>96</v>
      </c>
      <c r="G2199">
        <v>8441</v>
      </c>
    </row>
    <row r="2200" spans="1:7" x14ac:dyDescent="0.2">
      <c r="A2200" t="s">
        <v>15</v>
      </c>
      <c r="B2200" s="1">
        <v>44022</v>
      </c>
      <c r="C2200">
        <v>1</v>
      </c>
      <c r="D2200">
        <v>875</v>
      </c>
      <c r="E2200">
        <v>565.70000000000005</v>
      </c>
      <c r="F2200">
        <v>106</v>
      </c>
      <c r="G2200">
        <v>8265</v>
      </c>
    </row>
    <row r="2201" spans="1:7" x14ac:dyDescent="0.2">
      <c r="A2201" t="s">
        <v>16</v>
      </c>
      <c r="B2201" s="1">
        <v>44022</v>
      </c>
      <c r="C2201">
        <v>0</v>
      </c>
      <c r="D2201">
        <v>136</v>
      </c>
      <c r="F2201">
        <v>11</v>
      </c>
      <c r="G2201">
        <v>1088</v>
      </c>
    </row>
    <row r="2202" spans="1:7" x14ac:dyDescent="0.2">
      <c r="A2202" t="s">
        <v>17</v>
      </c>
      <c r="B2202" s="1">
        <v>44022</v>
      </c>
      <c r="C2202">
        <v>0</v>
      </c>
      <c r="D2202">
        <v>293</v>
      </c>
      <c r="E2202">
        <v>232.9</v>
      </c>
      <c r="F2202">
        <v>150</v>
      </c>
      <c r="G2202">
        <v>6472</v>
      </c>
    </row>
    <row r="2203" spans="1:7" x14ac:dyDescent="0.2">
      <c r="A2203" t="s">
        <v>18</v>
      </c>
      <c r="B2203" s="1">
        <v>44022</v>
      </c>
      <c r="C2203">
        <v>1</v>
      </c>
      <c r="D2203">
        <v>325</v>
      </c>
      <c r="E2203">
        <v>245.4</v>
      </c>
      <c r="F2203">
        <v>64</v>
      </c>
      <c r="G2203">
        <v>5975</v>
      </c>
    </row>
    <row r="2204" spans="1:7" x14ac:dyDescent="0.2">
      <c r="A2204" t="s">
        <v>19</v>
      </c>
      <c r="B2204" s="1">
        <v>44022</v>
      </c>
      <c r="C2204">
        <v>2</v>
      </c>
      <c r="D2204">
        <v>1854</v>
      </c>
      <c r="E2204">
        <v>768.5</v>
      </c>
      <c r="F2204">
        <v>318</v>
      </c>
      <c r="G2204">
        <v>15533</v>
      </c>
    </row>
    <row r="2205" spans="1:7" x14ac:dyDescent="0.2">
      <c r="A2205" t="s">
        <v>20</v>
      </c>
      <c r="B2205" s="1">
        <v>44022</v>
      </c>
      <c r="C2205">
        <v>1</v>
      </c>
      <c r="D2205">
        <v>1309</v>
      </c>
      <c r="E2205">
        <v>530</v>
      </c>
      <c r="F2205">
        <v>141</v>
      </c>
      <c r="G2205">
        <v>14066</v>
      </c>
    </row>
    <row r="2206" spans="1:7" x14ac:dyDescent="0.2">
      <c r="A2206" t="s">
        <v>21</v>
      </c>
      <c r="B2206" s="1">
        <v>44022</v>
      </c>
      <c r="C2206">
        <v>0</v>
      </c>
      <c r="D2206">
        <v>355</v>
      </c>
      <c r="E2206">
        <v>377.8</v>
      </c>
      <c r="F2206">
        <v>74</v>
      </c>
      <c r="G2206">
        <v>4843</v>
      </c>
    </row>
    <row r="2207" spans="1:7" x14ac:dyDescent="0.2">
      <c r="A2207" t="s">
        <v>22</v>
      </c>
      <c r="B2207" s="1">
        <v>44022</v>
      </c>
      <c r="C2207">
        <v>0</v>
      </c>
      <c r="D2207">
        <v>136</v>
      </c>
      <c r="F2207">
        <v>32</v>
      </c>
      <c r="G2207">
        <v>4678</v>
      </c>
    </row>
    <row r="2208" spans="1:7" x14ac:dyDescent="0.2">
      <c r="A2208" t="s">
        <v>23</v>
      </c>
      <c r="B2208" s="1">
        <v>44022</v>
      </c>
      <c r="C2208">
        <v>3</v>
      </c>
      <c r="D2208">
        <v>768</v>
      </c>
      <c r="E2208">
        <v>574.9</v>
      </c>
      <c r="F2208">
        <v>174</v>
      </c>
      <c r="G2208">
        <v>8508</v>
      </c>
    </row>
    <row r="2209" spans="1:7" x14ac:dyDescent="0.2">
      <c r="A2209" t="s">
        <v>24</v>
      </c>
      <c r="B2209" s="1">
        <v>44022</v>
      </c>
      <c r="C2209">
        <v>5</v>
      </c>
      <c r="D2209">
        <v>1183</v>
      </c>
      <c r="E2209">
        <v>870.1</v>
      </c>
      <c r="F2209">
        <v>133</v>
      </c>
      <c r="G2209">
        <v>10709</v>
      </c>
    </row>
    <row r="2210" spans="1:7" x14ac:dyDescent="0.2">
      <c r="A2210" t="s">
        <v>1</v>
      </c>
      <c r="B2210" s="1">
        <v>44021</v>
      </c>
      <c r="C2210">
        <v>1</v>
      </c>
      <c r="D2210">
        <v>366</v>
      </c>
      <c r="E2210">
        <v>523.9</v>
      </c>
      <c r="F2210">
        <v>47</v>
      </c>
      <c r="G2210">
        <v>4215</v>
      </c>
    </row>
    <row r="2211" spans="1:7" x14ac:dyDescent="0.2">
      <c r="A2211" t="s">
        <v>2</v>
      </c>
      <c r="B2211" s="1">
        <v>44021</v>
      </c>
      <c r="C2211">
        <v>0</v>
      </c>
      <c r="D2211">
        <v>563</v>
      </c>
      <c r="E2211">
        <v>382.90000000000003</v>
      </c>
      <c r="F2211">
        <v>134</v>
      </c>
      <c r="G2211">
        <v>8655</v>
      </c>
    </row>
    <row r="2212" spans="1:7" x14ac:dyDescent="0.2">
      <c r="A2212" t="s">
        <v>3</v>
      </c>
      <c r="B2212" s="1">
        <v>44021</v>
      </c>
      <c r="C2212">
        <v>0</v>
      </c>
      <c r="D2212">
        <v>738</v>
      </c>
      <c r="E2212">
        <v>407.6</v>
      </c>
      <c r="F2212">
        <v>173</v>
      </c>
      <c r="G2212">
        <v>9153</v>
      </c>
    </row>
    <row r="2213" spans="1:7" x14ac:dyDescent="0.2">
      <c r="A2213" t="s">
        <v>4</v>
      </c>
      <c r="B2213" s="1">
        <v>44021</v>
      </c>
      <c r="C2213">
        <v>0</v>
      </c>
      <c r="D2213">
        <v>2292</v>
      </c>
      <c r="E2213">
        <v>624.70000000000005</v>
      </c>
      <c r="F2213">
        <v>402</v>
      </c>
      <c r="G2213">
        <v>20725</v>
      </c>
    </row>
    <row r="2214" spans="1:7" x14ac:dyDescent="0.2">
      <c r="A2214" t="s">
        <v>5</v>
      </c>
      <c r="B2214" s="1">
        <v>44021</v>
      </c>
      <c r="C2214">
        <v>0</v>
      </c>
      <c r="D2214">
        <v>802</v>
      </c>
      <c r="E2214">
        <v>424.90000000000003</v>
      </c>
      <c r="F2214">
        <v>118</v>
      </c>
      <c r="G2214">
        <v>11743</v>
      </c>
    </row>
    <row r="2215" spans="1:7" x14ac:dyDescent="0.2">
      <c r="A2215" t="s">
        <v>6</v>
      </c>
      <c r="B2215" s="1">
        <v>44021</v>
      </c>
      <c r="C2215">
        <v>0</v>
      </c>
      <c r="D2215">
        <v>63</v>
      </c>
      <c r="E2215">
        <v>86.7</v>
      </c>
      <c r="F2215">
        <v>25</v>
      </c>
      <c r="G2215">
        <v>2944</v>
      </c>
    </row>
    <row r="2216" spans="1:7" x14ac:dyDescent="0.2">
      <c r="A2216" t="s">
        <v>7</v>
      </c>
      <c r="B2216" s="1">
        <v>44021</v>
      </c>
      <c r="C2216">
        <v>3</v>
      </c>
      <c r="D2216">
        <v>696</v>
      </c>
      <c r="E2216">
        <v>593.80000000000007</v>
      </c>
      <c r="F2216">
        <v>125</v>
      </c>
      <c r="G2216">
        <v>8491</v>
      </c>
    </row>
    <row r="2217" spans="1:7" x14ac:dyDescent="0.2">
      <c r="A2217" t="s">
        <v>8</v>
      </c>
      <c r="B2217" s="1">
        <v>44021</v>
      </c>
      <c r="C2217">
        <v>2</v>
      </c>
      <c r="D2217">
        <v>767</v>
      </c>
      <c r="E2217">
        <v>801.5</v>
      </c>
      <c r="F2217">
        <v>171</v>
      </c>
      <c r="G2217">
        <v>8270</v>
      </c>
    </row>
    <row r="2218" spans="1:7" x14ac:dyDescent="0.2">
      <c r="A2218" t="s">
        <v>9</v>
      </c>
      <c r="B2218" s="1">
        <v>44021</v>
      </c>
      <c r="C2218">
        <v>2</v>
      </c>
      <c r="D2218">
        <v>660</v>
      </c>
      <c r="E2218">
        <v>422.8</v>
      </c>
      <c r="F2218">
        <v>172</v>
      </c>
      <c r="G2218">
        <v>8563</v>
      </c>
    </row>
    <row r="2219" spans="1:7" x14ac:dyDescent="0.2">
      <c r="A2219" t="s">
        <v>10</v>
      </c>
      <c r="B2219" s="1">
        <v>44021</v>
      </c>
      <c r="C2219">
        <v>2</v>
      </c>
      <c r="D2219">
        <v>576</v>
      </c>
      <c r="E2219">
        <v>462.40000000000003</v>
      </c>
      <c r="F2219">
        <v>231</v>
      </c>
      <c r="G2219">
        <v>8075</v>
      </c>
    </row>
    <row r="2220" spans="1:7" x14ac:dyDescent="0.2">
      <c r="A2220" t="s">
        <v>11</v>
      </c>
      <c r="B2220" s="1">
        <v>44021</v>
      </c>
      <c r="C2220">
        <v>0</v>
      </c>
      <c r="D2220">
        <v>449</v>
      </c>
      <c r="E2220">
        <v>641</v>
      </c>
      <c r="F2220">
        <v>98</v>
      </c>
      <c r="G2220">
        <v>5357</v>
      </c>
    </row>
    <row r="2221" spans="1:7" x14ac:dyDescent="0.2">
      <c r="A2221" t="s">
        <v>12</v>
      </c>
      <c r="B2221" s="1">
        <v>44021</v>
      </c>
      <c r="C2221">
        <v>2</v>
      </c>
      <c r="D2221">
        <v>570</v>
      </c>
      <c r="E2221">
        <v>944.90000000000009</v>
      </c>
      <c r="F2221">
        <v>31</v>
      </c>
      <c r="G2221">
        <v>4911</v>
      </c>
    </row>
    <row r="2222" spans="1:7" x14ac:dyDescent="0.2">
      <c r="A2222" t="s">
        <v>13</v>
      </c>
      <c r="B2222" s="1">
        <v>44021</v>
      </c>
      <c r="C2222">
        <v>0</v>
      </c>
      <c r="D2222">
        <v>372</v>
      </c>
      <c r="E2222">
        <v>393.3</v>
      </c>
      <c r="F2222">
        <v>52</v>
      </c>
      <c r="G2222">
        <v>4394</v>
      </c>
    </row>
    <row r="2223" spans="1:7" x14ac:dyDescent="0.2">
      <c r="A2223" t="s">
        <v>14</v>
      </c>
      <c r="B2223" s="1">
        <v>44021</v>
      </c>
      <c r="C2223">
        <v>0</v>
      </c>
      <c r="D2223">
        <v>653</v>
      </c>
      <c r="E2223">
        <v>455.6</v>
      </c>
      <c r="F2223">
        <v>182</v>
      </c>
      <c r="G2223">
        <v>8345</v>
      </c>
    </row>
    <row r="2224" spans="1:7" x14ac:dyDescent="0.2">
      <c r="A2224" t="s">
        <v>15</v>
      </c>
      <c r="B2224" s="1">
        <v>44021</v>
      </c>
      <c r="C2224">
        <v>0</v>
      </c>
      <c r="D2224">
        <v>874</v>
      </c>
      <c r="E2224">
        <v>565.1</v>
      </c>
      <c r="F2224">
        <v>212</v>
      </c>
      <c r="G2224">
        <v>8159</v>
      </c>
    </row>
    <row r="2225" spans="1:7" x14ac:dyDescent="0.2">
      <c r="A2225" t="s">
        <v>16</v>
      </c>
      <c r="B2225" s="1">
        <v>44021</v>
      </c>
      <c r="C2225">
        <v>0</v>
      </c>
      <c r="D2225">
        <v>136</v>
      </c>
      <c r="F2225">
        <v>13</v>
      </c>
      <c r="G2225">
        <v>1077</v>
      </c>
    </row>
    <row r="2226" spans="1:7" x14ac:dyDescent="0.2">
      <c r="A2226" t="s">
        <v>17</v>
      </c>
      <c r="B2226" s="1">
        <v>44021</v>
      </c>
      <c r="C2226">
        <v>0</v>
      </c>
      <c r="D2226">
        <v>293</v>
      </c>
      <c r="E2226">
        <v>232.9</v>
      </c>
      <c r="F2226">
        <v>73</v>
      </c>
      <c r="G2226">
        <v>6322</v>
      </c>
    </row>
    <row r="2227" spans="1:7" x14ac:dyDescent="0.2">
      <c r="A2227" t="s">
        <v>18</v>
      </c>
      <c r="B2227" s="1">
        <v>44021</v>
      </c>
      <c r="C2227">
        <v>2</v>
      </c>
      <c r="D2227">
        <v>324</v>
      </c>
      <c r="E2227">
        <v>244.60000000000002</v>
      </c>
      <c r="F2227">
        <v>68</v>
      </c>
      <c r="G2227">
        <v>5911</v>
      </c>
    </row>
    <row r="2228" spans="1:7" x14ac:dyDescent="0.2">
      <c r="A2228" t="s">
        <v>19</v>
      </c>
      <c r="B2228" s="1">
        <v>44021</v>
      </c>
      <c r="C2228">
        <v>1</v>
      </c>
      <c r="D2228">
        <v>1852</v>
      </c>
      <c r="E2228">
        <v>767.6</v>
      </c>
      <c r="F2228">
        <v>192</v>
      </c>
      <c r="G2228">
        <v>15215</v>
      </c>
    </row>
    <row r="2229" spans="1:7" x14ac:dyDescent="0.2">
      <c r="A2229" t="s">
        <v>20</v>
      </c>
      <c r="B2229" s="1">
        <v>44021</v>
      </c>
      <c r="C2229">
        <v>0</v>
      </c>
      <c r="D2229">
        <v>1308</v>
      </c>
      <c r="E2229">
        <v>529.6</v>
      </c>
      <c r="F2229">
        <v>206</v>
      </c>
      <c r="G2229">
        <v>13925</v>
      </c>
    </row>
    <row r="2230" spans="1:7" x14ac:dyDescent="0.2">
      <c r="A2230" t="s">
        <v>21</v>
      </c>
      <c r="B2230" s="1">
        <v>44021</v>
      </c>
      <c r="C2230">
        <v>0</v>
      </c>
      <c r="D2230">
        <v>355</v>
      </c>
      <c r="E2230">
        <v>377.8</v>
      </c>
      <c r="F2230">
        <v>67</v>
      </c>
      <c r="G2230">
        <v>4769</v>
      </c>
    </row>
    <row r="2231" spans="1:7" x14ac:dyDescent="0.2">
      <c r="A2231" t="s">
        <v>22</v>
      </c>
      <c r="B2231" s="1">
        <v>44021</v>
      </c>
      <c r="C2231">
        <v>0</v>
      </c>
      <c r="D2231">
        <v>136</v>
      </c>
      <c r="F2231">
        <v>53</v>
      </c>
      <c r="G2231">
        <v>4646</v>
      </c>
    </row>
    <row r="2232" spans="1:7" x14ac:dyDescent="0.2">
      <c r="A2232" t="s">
        <v>23</v>
      </c>
      <c r="B2232" s="1">
        <v>44021</v>
      </c>
      <c r="C2232">
        <v>0</v>
      </c>
      <c r="D2232">
        <v>765</v>
      </c>
      <c r="E2232">
        <v>572.70000000000005</v>
      </c>
      <c r="F2232">
        <v>129</v>
      </c>
      <c r="G2232">
        <v>8334</v>
      </c>
    </row>
    <row r="2233" spans="1:7" x14ac:dyDescent="0.2">
      <c r="A2233" t="s">
        <v>24</v>
      </c>
      <c r="B2233" s="1">
        <v>44021</v>
      </c>
      <c r="C2233">
        <v>7</v>
      </c>
      <c r="D2233">
        <v>1178</v>
      </c>
      <c r="E2233">
        <v>866.5</v>
      </c>
      <c r="F2233">
        <v>197</v>
      </c>
      <c r="G2233">
        <v>10576</v>
      </c>
    </row>
    <row r="2234" spans="1:7" x14ac:dyDescent="0.2">
      <c r="A2234" t="s">
        <v>1</v>
      </c>
      <c r="B2234" s="1">
        <v>44020</v>
      </c>
      <c r="C2234">
        <v>1</v>
      </c>
      <c r="D2234">
        <v>365</v>
      </c>
      <c r="E2234">
        <v>522.5</v>
      </c>
      <c r="F2234">
        <v>61</v>
      </c>
      <c r="G2234">
        <v>4168</v>
      </c>
    </row>
    <row r="2235" spans="1:7" x14ac:dyDescent="0.2">
      <c r="A2235" t="s">
        <v>2</v>
      </c>
      <c r="B2235" s="1">
        <v>44020</v>
      </c>
      <c r="C2235">
        <v>1</v>
      </c>
      <c r="D2235">
        <v>563</v>
      </c>
      <c r="E2235">
        <v>382.90000000000003</v>
      </c>
      <c r="F2235">
        <v>239</v>
      </c>
      <c r="G2235">
        <v>8521</v>
      </c>
    </row>
    <row r="2236" spans="1:7" x14ac:dyDescent="0.2">
      <c r="A2236" t="s">
        <v>3</v>
      </c>
      <c r="B2236" s="1">
        <v>44020</v>
      </c>
      <c r="C2236">
        <v>0</v>
      </c>
      <c r="D2236">
        <v>738</v>
      </c>
      <c r="E2236">
        <v>407.6</v>
      </c>
      <c r="F2236">
        <v>112</v>
      </c>
      <c r="G2236">
        <v>8980</v>
      </c>
    </row>
    <row r="2237" spans="1:7" x14ac:dyDescent="0.2">
      <c r="A2237" t="s">
        <v>4</v>
      </c>
      <c r="B2237" s="1">
        <v>44020</v>
      </c>
      <c r="C2237">
        <v>0</v>
      </c>
      <c r="D2237">
        <v>2292</v>
      </c>
      <c r="E2237">
        <v>624.70000000000005</v>
      </c>
      <c r="F2237">
        <v>376</v>
      </c>
      <c r="G2237">
        <v>20323</v>
      </c>
    </row>
    <row r="2238" spans="1:7" x14ac:dyDescent="0.2">
      <c r="A2238" t="s">
        <v>5</v>
      </c>
      <c r="B2238" s="1">
        <v>44020</v>
      </c>
      <c r="C2238">
        <v>0</v>
      </c>
      <c r="D2238">
        <v>802</v>
      </c>
      <c r="E2238">
        <v>424.90000000000003</v>
      </c>
      <c r="F2238">
        <v>91</v>
      </c>
      <c r="G2238">
        <v>11625</v>
      </c>
    </row>
    <row r="2239" spans="1:7" x14ac:dyDescent="0.2">
      <c r="A2239" t="s">
        <v>6</v>
      </c>
      <c r="B2239" s="1">
        <v>44020</v>
      </c>
      <c r="C2239">
        <v>0</v>
      </c>
      <c r="D2239">
        <v>63</v>
      </c>
      <c r="E2239">
        <v>86.7</v>
      </c>
      <c r="F2239">
        <v>37</v>
      </c>
      <c r="G2239">
        <v>2919</v>
      </c>
    </row>
    <row r="2240" spans="1:7" x14ac:dyDescent="0.2">
      <c r="A2240" t="s">
        <v>7</v>
      </c>
      <c r="B2240" s="1">
        <v>44020</v>
      </c>
      <c r="C2240">
        <v>0</v>
      </c>
      <c r="D2240">
        <v>693</v>
      </c>
      <c r="E2240">
        <v>591.30000000000007</v>
      </c>
      <c r="F2240">
        <v>87</v>
      </c>
      <c r="G2240">
        <v>8366</v>
      </c>
    </row>
    <row r="2241" spans="1:7" x14ac:dyDescent="0.2">
      <c r="A2241" t="s">
        <v>8</v>
      </c>
      <c r="B2241" s="1">
        <v>44020</v>
      </c>
      <c r="C2241">
        <v>1</v>
      </c>
      <c r="D2241">
        <v>765</v>
      </c>
      <c r="E2241">
        <v>799.40000000000009</v>
      </c>
      <c r="F2241">
        <v>141</v>
      </c>
      <c r="G2241">
        <v>8099</v>
      </c>
    </row>
    <row r="2242" spans="1:7" x14ac:dyDescent="0.2">
      <c r="A2242" t="s">
        <v>9</v>
      </c>
      <c r="B2242" s="1">
        <v>44020</v>
      </c>
      <c r="C2242">
        <v>1</v>
      </c>
      <c r="D2242">
        <v>658</v>
      </c>
      <c r="E2242">
        <v>421.5</v>
      </c>
      <c r="F2242">
        <v>179</v>
      </c>
      <c r="G2242">
        <v>8391</v>
      </c>
    </row>
    <row r="2243" spans="1:7" x14ac:dyDescent="0.2">
      <c r="A2243" t="s">
        <v>10</v>
      </c>
      <c r="B2243" s="1">
        <v>44020</v>
      </c>
      <c r="C2243">
        <v>0</v>
      </c>
      <c r="D2243">
        <v>574</v>
      </c>
      <c r="E2243">
        <v>460.8</v>
      </c>
      <c r="F2243">
        <v>150</v>
      </c>
      <c r="G2243">
        <v>7844</v>
      </c>
    </row>
    <row r="2244" spans="1:7" x14ac:dyDescent="0.2">
      <c r="A2244" t="s">
        <v>11</v>
      </c>
      <c r="B2244" s="1">
        <v>44020</v>
      </c>
      <c r="C2244">
        <v>0</v>
      </c>
      <c r="D2244">
        <v>449</v>
      </c>
      <c r="E2244">
        <v>641</v>
      </c>
      <c r="F2244">
        <v>76</v>
      </c>
      <c r="G2244">
        <v>5259</v>
      </c>
    </row>
    <row r="2245" spans="1:7" x14ac:dyDescent="0.2">
      <c r="A2245" t="s">
        <v>12</v>
      </c>
      <c r="B2245" s="1">
        <v>44020</v>
      </c>
      <c r="C2245">
        <v>1</v>
      </c>
      <c r="D2245">
        <v>568</v>
      </c>
      <c r="E2245">
        <v>941.6</v>
      </c>
      <c r="F2245">
        <v>74</v>
      </c>
      <c r="G2245">
        <v>4880</v>
      </c>
    </row>
    <row r="2246" spans="1:7" x14ac:dyDescent="0.2">
      <c r="A2246" t="s">
        <v>13</v>
      </c>
      <c r="B2246" s="1">
        <v>44020</v>
      </c>
      <c r="C2246">
        <v>0</v>
      </c>
      <c r="D2246">
        <v>372</v>
      </c>
      <c r="E2246">
        <v>393.3</v>
      </c>
      <c r="F2246">
        <v>100</v>
      </c>
      <c r="G2246">
        <v>4342</v>
      </c>
    </row>
    <row r="2247" spans="1:7" x14ac:dyDescent="0.2">
      <c r="A2247" t="s">
        <v>14</v>
      </c>
      <c r="B2247" s="1">
        <v>44020</v>
      </c>
      <c r="C2247">
        <v>0</v>
      </c>
      <c r="D2247">
        <v>653</v>
      </c>
      <c r="E2247">
        <v>455.6</v>
      </c>
      <c r="F2247">
        <v>105</v>
      </c>
      <c r="G2247">
        <v>8163</v>
      </c>
    </row>
    <row r="2248" spans="1:7" x14ac:dyDescent="0.2">
      <c r="A2248" t="s">
        <v>15</v>
      </c>
      <c r="B2248" s="1">
        <v>44020</v>
      </c>
      <c r="C2248">
        <v>0</v>
      </c>
      <c r="D2248">
        <v>874</v>
      </c>
      <c r="E2248">
        <v>565.1</v>
      </c>
      <c r="F2248">
        <v>133</v>
      </c>
      <c r="G2248">
        <v>7947</v>
      </c>
    </row>
    <row r="2249" spans="1:7" x14ac:dyDescent="0.2">
      <c r="A2249" t="s">
        <v>16</v>
      </c>
      <c r="B2249" s="1">
        <v>44020</v>
      </c>
      <c r="C2249">
        <v>0</v>
      </c>
      <c r="D2249">
        <v>136</v>
      </c>
      <c r="F2249">
        <v>21</v>
      </c>
      <c r="G2249">
        <v>1064</v>
      </c>
    </row>
    <row r="2250" spans="1:7" x14ac:dyDescent="0.2">
      <c r="A2250" t="s">
        <v>17</v>
      </c>
      <c r="B2250" s="1">
        <v>44020</v>
      </c>
      <c r="C2250">
        <v>1</v>
      </c>
      <c r="D2250">
        <v>293</v>
      </c>
      <c r="E2250">
        <v>232.9</v>
      </c>
      <c r="F2250">
        <v>54</v>
      </c>
      <c r="G2250">
        <v>6249</v>
      </c>
    </row>
    <row r="2251" spans="1:7" x14ac:dyDescent="0.2">
      <c r="A2251" t="s">
        <v>18</v>
      </c>
      <c r="B2251" s="1">
        <v>44020</v>
      </c>
      <c r="C2251">
        <v>0</v>
      </c>
      <c r="D2251">
        <v>322</v>
      </c>
      <c r="E2251">
        <v>243.10000000000002</v>
      </c>
      <c r="F2251">
        <v>149</v>
      </c>
      <c r="G2251">
        <v>5843</v>
      </c>
    </row>
    <row r="2252" spans="1:7" x14ac:dyDescent="0.2">
      <c r="A2252" t="s">
        <v>19</v>
      </c>
      <c r="B2252" s="1">
        <v>44020</v>
      </c>
      <c r="C2252">
        <v>0</v>
      </c>
      <c r="D2252">
        <v>1851</v>
      </c>
      <c r="E2252">
        <v>767.2</v>
      </c>
      <c r="F2252">
        <v>229</v>
      </c>
      <c r="G2252">
        <v>15023</v>
      </c>
    </row>
    <row r="2253" spans="1:7" x14ac:dyDescent="0.2">
      <c r="A2253" t="s">
        <v>20</v>
      </c>
      <c r="B2253" s="1">
        <v>44020</v>
      </c>
      <c r="C2253">
        <v>2</v>
      </c>
      <c r="D2253">
        <v>1308</v>
      </c>
      <c r="E2253">
        <v>529.6</v>
      </c>
      <c r="F2253">
        <v>300</v>
      </c>
      <c r="G2253">
        <v>13719</v>
      </c>
    </row>
    <row r="2254" spans="1:7" x14ac:dyDescent="0.2">
      <c r="A2254" t="s">
        <v>21</v>
      </c>
      <c r="B2254" s="1">
        <v>44020</v>
      </c>
      <c r="C2254">
        <v>0</v>
      </c>
      <c r="D2254">
        <v>355</v>
      </c>
      <c r="E2254">
        <v>377.8</v>
      </c>
      <c r="F2254">
        <v>67</v>
      </c>
      <c r="G2254">
        <v>4702</v>
      </c>
    </row>
    <row r="2255" spans="1:7" x14ac:dyDescent="0.2">
      <c r="A2255" t="s">
        <v>22</v>
      </c>
      <c r="B2255" s="1">
        <v>44020</v>
      </c>
      <c r="C2255">
        <v>0</v>
      </c>
      <c r="D2255">
        <v>136</v>
      </c>
      <c r="F2255">
        <v>41</v>
      </c>
      <c r="G2255">
        <v>4593</v>
      </c>
    </row>
    <row r="2256" spans="1:7" x14ac:dyDescent="0.2">
      <c r="A2256" t="s">
        <v>23</v>
      </c>
      <c r="B2256" s="1">
        <v>44020</v>
      </c>
      <c r="C2256">
        <v>0</v>
      </c>
      <c r="D2256">
        <v>765</v>
      </c>
      <c r="E2256">
        <v>572.70000000000005</v>
      </c>
      <c r="F2256">
        <v>188</v>
      </c>
      <c r="G2256">
        <v>8205</v>
      </c>
    </row>
    <row r="2257" spans="1:7" x14ac:dyDescent="0.2">
      <c r="A2257" t="s">
        <v>24</v>
      </c>
      <c r="B2257" s="1">
        <v>44020</v>
      </c>
      <c r="C2257">
        <v>6</v>
      </c>
      <c r="D2257">
        <v>1171</v>
      </c>
      <c r="E2257">
        <v>861.30000000000007</v>
      </c>
      <c r="F2257">
        <v>185</v>
      </c>
      <c r="G2257">
        <v>10379</v>
      </c>
    </row>
    <row r="2258" spans="1:7" x14ac:dyDescent="0.2">
      <c r="A2258" t="s">
        <v>1</v>
      </c>
      <c r="B2258" s="1">
        <v>44019</v>
      </c>
      <c r="C2258">
        <v>0</v>
      </c>
      <c r="D2258">
        <v>364</v>
      </c>
      <c r="E2258">
        <v>521</v>
      </c>
      <c r="F2258">
        <v>50</v>
      </c>
      <c r="G2258">
        <v>4107</v>
      </c>
    </row>
    <row r="2259" spans="1:7" x14ac:dyDescent="0.2">
      <c r="A2259" t="s">
        <v>2</v>
      </c>
      <c r="B2259" s="1">
        <v>44019</v>
      </c>
      <c r="C2259">
        <v>0</v>
      </c>
      <c r="D2259">
        <v>562</v>
      </c>
      <c r="E2259">
        <v>382.20000000000005</v>
      </c>
      <c r="F2259">
        <v>162</v>
      </c>
      <c r="G2259">
        <v>8282</v>
      </c>
    </row>
    <row r="2260" spans="1:7" x14ac:dyDescent="0.2">
      <c r="A2260" t="s">
        <v>3</v>
      </c>
      <c r="B2260" s="1">
        <v>44019</v>
      </c>
      <c r="C2260">
        <v>1</v>
      </c>
      <c r="D2260">
        <v>738</v>
      </c>
      <c r="E2260">
        <v>407.6</v>
      </c>
      <c r="F2260">
        <v>236</v>
      </c>
      <c r="G2260">
        <v>8868</v>
      </c>
    </row>
    <row r="2261" spans="1:7" x14ac:dyDescent="0.2">
      <c r="A2261" t="s">
        <v>4</v>
      </c>
      <c r="B2261" s="1">
        <v>44019</v>
      </c>
      <c r="C2261">
        <v>2</v>
      </c>
      <c r="D2261">
        <v>2292</v>
      </c>
      <c r="E2261">
        <v>624.70000000000005</v>
      </c>
      <c r="F2261">
        <v>334</v>
      </c>
      <c r="G2261">
        <v>19947</v>
      </c>
    </row>
    <row r="2262" spans="1:7" x14ac:dyDescent="0.2">
      <c r="A2262" t="s">
        <v>5</v>
      </c>
      <c r="B2262" s="1">
        <v>44019</v>
      </c>
      <c r="C2262">
        <v>2</v>
      </c>
      <c r="D2262">
        <v>802</v>
      </c>
      <c r="E2262">
        <v>424.90000000000003</v>
      </c>
      <c r="F2262">
        <v>155</v>
      </c>
      <c r="G2262">
        <v>11534</v>
      </c>
    </row>
    <row r="2263" spans="1:7" x14ac:dyDescent="0.2">
      <c r="A2263" t="s">
        <v>6</v>
      </c>
      <c r="B2263" s="1">
        <v>44019</v>
      </c>
      <c r="C2263">
        <v>2</v>
      </c>
      <c r="D2263">
        <v>63</v>
      </c>
      <c r="E2263">
        <v>86.7</v>
      </c>
      <c r="F2263">
        <v>66</v>
      </c>
      <c r="G2263">
        <v>2882</v>
      </c>
    </row>
    <row r="2264" spans="1:7" x14ac:dyDescent="0.2">
      <c r="A2264" t="s">
        <v>7</v>
      </c>
      <c r="B2264" s="1">
        <v>44019</v>
      </c>
      <c r="C2264">
        <v>1</v>
      </c>
      <c r="D2264">
        <v>693</v>
      </c>
      <c r="E2264">
        <v>591.30000000000007</v>
      </c>
      <c r="F2264">
        <v>123</v>
      </c>
      <c r="G2264">
        <v>8279</v>
      </c>
    </row>
    <row r="2265" spans="1:7" x14ac:dyDescent="0.2">
      <c r="A2265" t="s">
        <v>8</v>
      </c>
      <c r="B2265" s="1">
        <v>44019</v>
      </c>
      <c r="C2265">
        <v>1</v>
      </c>
      <c r="D2265">
        <v>764</v>
      </c>
      <c r="E2265">
        <v>798.40000000000009</v>
      </c>
      <c r="F2265">
        <v>107</v>
      </c>
      <c r="G2265">
        <v>7958</v>
      </c>
    </row>
    <row r="2266" spans="1:7" x14ac:dyDescent="0.2">
      <c r="A2266" t="s">
        <v>9</v>
      </c>
      <c r="B2266" s="1">
        <v>44019</v>
      </c>
      <c r="C2266">
        <v>3</v>
      </c>
      <c r="D2266">
        <v>657</v>
      </c>
      <c r="E2266">
        <v>420.90000000000003</v>
      </c>
      <c r="F2266">
        <v>143</v>
      </c>
      <c r="G2266">
        <v>8212</v>
      </c>
    </row>
    <row r="2267" spans="1:7" x14ac:dyDescent="0.2">
      <c r="A2267" t="s">
        <v>10</v>
      </c>
      <c r="B2267" s="1">
        <v>44019</v>
      </c>
      <c r="C2267">
        <v>1</v>
      </c>
      <c r="D2267">
        <v>574</v>
      </c>
      <c r="E2267">
        <v>460.8</v>
      </c>
      <c r="F2267">
        <v>117</v>
      </c>
      <c r="G2267">
        <v>7694</v>
      </c>
    </row>
    <row r="2268" spans="1:7" x14ac:dyDescent="0.2">
      <c r="A2268" t="s">
        <v>11</v>
      </c>
      <c r="B2268" s="1">
        <v>44019</v>
      </c>
      <c r="C2268">
        <v>1</v>
      </c>
      <c r="D2268">
        <v>449</v>
      </c>
      <c r="E2268">
        <v>641</v>
      </c>
      <c r="F2268">
        <v>81</v>
      </c>
      <c r="G2268">
        <v>5183</v>
      </c>
    </row>
    <row r="2269" spans="1:7" x14ac:dyDescent="0.2">
      <c r="A2269" t="s">
        <v>12</v>
      </c>
      <c r="B2269" s="1">
        <v>44019</v>
      </c>
      <c r="C2269">
        <v>0</v>
      </c>
      <c r="D2269">
        <v>567</v>
      </c>
      <c r="E2269">
        <v>939.90000000000009</v>
      </c>
      <c r="F2269">
        <v>103</v>
      </c>
      <c r="G2269">
        <v>4806</v>
      </c>
    </row>
    <row r="2270" spans="1:7" x14ac:dyDescent="0.2">
      <c r="A2270" t="s">
        <v>13</v>
      </c>
      <c r="B2270" s="1">
        <v>44019</v>
      </c>
      <c r="C2270">
        <v>0</v>
      </c>
      <c r="D2270">
        <v>372</v>
      </c>
      <c r="E2270">
        <v>393.3</v>
      </c>
      <c r="F2270">
        <v>57</v>
      </c>
      <c r="G2270">
        <v>4242</v>
      </c>
    </row>
    <row r="2271" spans="1:7" x14ac:dyDescent="0.2">
      <c r="A2271" t="s">
        <v>14</v>
      </c>
      <c r="B2271" s="1">
        <v>44019</v>
      </c>
      <c r="C2271">
        <v>2</v>
      </c>
      <c r="D2271">
        <v>653</v>
      </c>
      <c r="E2271">
        <v>455.6</v>
      </c>
      <c r="F2271">
        <v>57</v>
      </c>
      <c r="G2271">
        <v>8058</v>
      </c>
    </row>
    <row r="2272" spans="1:7" x14ac:dyDescent="0.2">
      <c r="A2272" t="s">
        <v>15</v>
      </c>
      <c r="B2272" s="1">
        <v>44019</v>
      </c>
      <c r="C2272">
        <v>1</v>
      </c>
      <c r="D2272">
        <v>874</v>
      </c>
      <c r="E2272">
        <v>565.1</v>
      </c>
      <c r="F2272">
        <v>83</v>
      </c>
      <c r="G2272">
        <v>7814</v>
      </c>
    </row>
    <row r="2273" spans="1:7" x14ac:dyDescent="0.2">
      <c r="A2273" t="s">
        <v>16</v>
      </c>
      <c r="B2273" s="1">
        <v>44019</v>
      </c>
      <c r="C2273">
        <v>1</v>
      </c>
      <c r="D2273">
        <v>136</v>
      </c>
      <c r="F2273">
        <v>18</v>
      </c>
      <c r="G2273">
        <v>1043</v>
      </c>
    </row>
    <row r="2274" spans="1:7" x14ac:dyDescent="0.2">
      <c r="A2274" t="s">
        <v>17</v>
      </c>
      <c r="B2274" s="1">
        <v>44019</v>
      </c>
      <c r="C2274">
        <v>2</v>
      </c>
      <c r="D2274">
        <v>292</v>
      </c>
      <c r="E2274">
        <v>232.10000000000002</v>
      </c>
      <c r="F2274">
        <v>133</v>
      </c>
      <c r="G2274">
        <v>6195</v>
      </c>
    </row>
    <row r="2275" spans="1:7" x14ac:dyDescent="0.2">
      <c r="A2275" t="s">
        <v>18</v>
      </c>
      <c r="B2275" s="1">
        <v>44019</v>
      </c>
      <c r="C2275">
        <v>0</v>
      </c>
      <c r="D2275">
        <v>322</v>
      </c>
      <c r="E2275">
        <v>243.10000000000002</v>
      </c>
      <c r="F2275">
        <v>46</v>
      </c>
      <c r="G2275">
        <v>5694</v>
      </c>
    </row>
    <row r="2276" spans="1:7" x14ac:dyDescent="0.2">
      <c r="A2276" t="s">
        <v>19</v>
      </c>
      <c r="B2276" s="1">
        <v>44019</v>
      </c>
      <c r="C2276">
        <v>2</v>
      </c>
      <c r="D2276">
        <v>1851</v>
      </c>
      <c r="E2276">
        <v>767.2</v>
      </c>
      <c r="F2276">
        <v>242</v>
      </c>
      <c r="G2276">
        <v>14794</v>
      </c>
    </row>
    <row r="2277" spans="1:7" x14ac:dyDescent="0.2">
      <c r="A2277" t="s">
        <v>20</v>
      </c>
      <c r="B2277" s="1">
        <v>44019</v>
      </c>
      <c r="C2277">
        <v>1</v>
      </c>
      <c r="D2277">
        <v>1306</v>
      </c>
      <c r="E2277">
        <v>528.80000000000007</v>
      </c>
      <c r="F2277">
        <v>143</v>
      </c>
      <c r="G2277">
        <v>13419</v>
      </c>
    </row>
    <row r="2278" spans="1:7" x14ac:dyDescent="0.2">
      <c r="A2278" t="s">
        <v>21</v>
      </c>
      <c r="B2278" s="1">
        <v>44019</v>
      </c>
      <c r="C2278">
        <v>0</v>
      </c>
      <c r="D2278">
        <v>355</v>
      </c>
      <c r="E2278">
        <v>377.8</v>
      </c>
      <c r="F2278">
        <v>52</v>
      </c>
      <c r="G2278">
        <v>4635</v>
      </c>
    </row>
    <row r="2279" spans="1:7" x14ac:dyDescent="0.2">
      <c r="A2279" t="s">
        <v>22</v>
      </c>
      <c r="B2279" s="1">
        <v>44019</v>
      </c>
      <c r="C2279">
        <v>0</v>
      </c>
      <c r="D2279">
        <v>136</v>
      </c>
      <c r="F2279">
        <v>29</v>
      </c>
      <c r="G2279">
        <v>4552</v>
      </c>
    </row>
    <row r="2280" spans="1:7" x14ac:dyDescent="0.2">
      <c r="A2280" t="s">
        <v>23</v>
      </c>
      <c r="B2280" s="1">
        <v>44019</v>
      </c>
      <c r="C2280">
        <v>1</v>
      </c>
      <c r="D2280">
        <v>765</v>
      </c>
      <c r="E2280">
        <v>572.70000000000005</v>
      </c>
      <c r="F2280">
        <v>105</v>
      </c>
      <c r="G2280">
        <v>8017</v>
      </c>
    </row>
    <row r="2281" spans="1:7" x14ac:dyDescent="0.2">
      <c r="A2281" t="s">
        <v>24</v>
      </c>
      <c r="B2281" s="1">
        <v>44019</v>
      </c>
      <c r="C2281">
        <v>4</v>
      </c>
      <c r="D2281">
        <v>1165</v>
      </c>
      <c r="E2281">
        <v>856.90000000000009</v>
      </c>
      <c r="F2281">
        <v>124</v>
      </c>
      <c r="G2281">
        <v>10194</v>
      </c>
    </row>
    <row r="2282" spans="1:7" x14ac:dyDescent="0.2">
      <c r="A2282" t="s">
        <v>1</v>
      </c>
      <c r="B2282" s="1">
        <v>44018</v>
      </c>
      <c r="C2282">
        <v>1</v>
      </c>
      <c r="D2282">
        <v>364</v>
      </c>
      <c r="E2282">
        <v>521</v>
      </c>
      <c r="F2282">
        <v>110</v>
      </c>
      <c r="G2282">
        <v>4057</v>
      </c>
    </row>
    <row r="2283" spans="1:7" x14ac:dyDescent="0.2">
      <c r="A2283" t="s">
        <v>2</v>
      </c>
      <c r="B2283" s="1">
        <v>44018</v>
      </c>
      <c r="C2283">
        <v>2</v>
      </c>
      <c r="D2283">
        <v>562</v>
      </c>
      <c r="E2283">
        <v>382.20000000000005</v>
      </c>
      <c r="F2283">
        <v>172</v>
      </c>
      <c r="G2283">
        <v>8120</v>
      </c>
    </row>
    <row r="2284" spans="1:7" x14ac:dyDescent="0.2">
      <c r="A2284" t="s">
        <v>3</v>
      </c>
      <c r="B2284" s="1">
        <v>44018</v>
      </c>
      <c r="C2284">
        <v>2</v>
      </c>
      <c r="D2284">
        <v>737</v>
      </c>
      <c r="E2284">
        <v>407</v>
      </c>
      <c r="F2284">
        <v>113</v>
      </c>
      <c r="G2284">
        <v>8632</v>
      </c>
    </row>
    <row r="2285" spans="1:7" x14ac:dyDescent="0.2">
      <c r="A2285" t="s">
        <v>4</v>
      </c>
      <c r="B2285" s="1">
        <v>44018</v>
      </c>
      <c r="C2285">
        <v>2</v>
      </c>
      <c r="D2285">
        <v>2290</v>
      </c>
      <c r="E2285">
        <v>624.1</v>
      </c>
      <c r="F2285">
        <v>274</v>
      </c>
      <c r="G2285">
        <v>19613</v>
      </c>
    </row>
    <row r="2286" spans="1:7" x14ac:dyDescent="0.2">
      <c r="A2286" t="s">
        <v>5</v>
      </c>
      <c r="B2286" s="1">
        <v>44018</v>
      </c>
      <c r="C2286">
        <v>2</v>
      </c>
      <c r="D2286">
        <v>800</v>
      </c>
      <c r="E2286">
        <v>423.8</v>
      </c>
      <c r="F2286">
        <v>160</v>
      </c>
      <c r="G2286">
        <v>11379</v>
      </c>
    </row>
    <row r="2287" spans="1:7" x14ac:dyDescent="0.2">
      <c r="A2287" t="s">
        <v>6</v>
      </c>
      <c r="B2287" s="1">
        <v>44018</v>
      </c>
      <c r="C2287">
        <v>1</v>
      </c>
      <c r="D2287">
        <v>61</v>
      </c>
      <c r="E2287">
        <v>83.9</v>
      </c>
      <c r="F2287">
        <v>92</v>
      </c>
      <c r="G2287">
        <v>2816</v>
      </c>
    </row>
    <row r="2288" spans="1:7" x14ac:dyDescent="0.2">
      <c r="A2288" t="s">
        <v>7</v>
      </c>
      <c r="B2288" s="1">
        <v>44018</v>
      </c>
      <c r="C2288">
        <v>0</v>
      </c>
      <c r="D2288">
        <v>692</v>
      </c>
      <c r="E2288">
        <v>590.4</v>
      </c>
      <c r="F2288">
        <v>115</v>
      </c>
      <c r="G2288">
        <v>8156</v>
      </c>
    </row>
    <row r="2289" spans="1:7" x14ac:dyDescent="0.2">
      <c r="A2289" t="s">
        <v>8</v>
      </c>
      <c r="B2289" s="1">
        <v>44018</v>
      </c>
      <c r="C2289">
        <v>0</v>
      </c>
      <c r="D2289">
        <v>763</v>
      </c>
      <c r="E2289">
        <v>797.30000000000007</v>
      </c>
      <c r="F2289">
        <v>151</v>
      </c>
      <c r="G2289">
        <v>7851</v>
      </c>
    </row>
    <row r="2290" spans="1:7" x14ac:dyDescent="0.2">
      <c r="A2290" t="s">
        <v>9</v>
      </c>
      <c r="B2290" s="1">
        <v>44018</v>
      </c>
      <c r="C2290">
        <v>2</v>
      </c>
      <c r="D2290">
        <v>654</v>
      </c>
      <c r="E2290">
        <v>419</v>
      </c>
      <c r="F2290">
        <v>137</v>
      </c>
      <c r="G2290">
        <v>8069</v>
      </c>
    </row>
    <row r="2291" spans="1:7" x14ac:dyDescent="0.2">
      <c r="A2291" t="s">
        <v>10</v>
      </c>
      <c r="B2291" s="1">
        <v>44018</v>
      </c>
      <c r="C2291">
        <v>1</v>
      </c>
      <c r="D2291">
        <v>573</v>
      </c>
      <c r="E2291">
        <v>460</v>
      </c>
      <c r="F2291">
        <v>129</v>
      </c>
      <c r="G2291">
        <v>7577</v>
      </c>
    </row>
    <row r="2292" spans="1:7" x14ac:dyDescent="0.2">
      <c r="A2292" t="s">
        <v>11</v>
      </c>
      <c r="B2292" s="1">
        <v>44018</v>
      </c>
      <c r="C2292">
        <v>1</v>
      </c>
      <c r="D2292">
        <v>448</v>
      </c>
      <c r="E2292">
        <v>639.6</v>
      </c>
      <c r="F2292">
        <v>59</v>
      </c>
      <c r="G2292">
        <v>5102</v>
      </c>
    </row>
    <row r="2293" spans="1:7" x14ac:dyDescent="0.2">
      <c r="A2293" t="s">
        <v>12</v>
      </c>
      <c r="B2293" s="1">
        <v>44018</v>
      </c>
      <c r="C2293">
        <v>0</v>
      </c>
      <c r="D2293">
        <v>567</v>
      </c>
      <c r="E2293">
        <v>939.90000000000009</v>
      </c>
      <c r="F2293">
        <v>59</v>
      </c>
      <c r="G2293">
        <v>4703</v>
      </c>
    </row>
    <row r="2294" spans="1:7" x14ac:dyDescent="0.2">
      <c r="A2294" t="s">
        <v>13</v>
      </c>
      <c r="B2294" s="1">
        <v>44018</v>
      </c>
      <c r="C2294">
        <v>0</v>
      </c>
      <c r="D2294">
        <v>372</v>
      </c>
      <c r="E2294">
        <v>393.3</v>
      </c>
      <c r="F2294">
        <v>63</v>
      </c>
      <c r="G2294">
        <v>4185</v>
      </c>
    </row>
    <row r="2295" spans="1:7" x14ac:dyDescent="0.2">
      <c r="A2295" t="s">
        <v>14</v>
      </c>
      <c r="B2295" s="1">
        <v>44018</v>
      </c>
      <c r="C2295">
        <v>2</v>
      </c>
      <c r="D2295">
        <v>651</v>
      </c>
      <c r="E2295">
        <v>454.20000000000005</v>
      </c>
      <c r="F2295">
        <v>111</v>
      </c>
      <c r="G2295">
        <v>8001</v>
      </c>
    </row>
    <row r="2296" spans="1:7" x14ac:dyDescent="0.2">
      <c r="A2296" t="s">
        <v>15</v>
      </c>
      <c r="B2296" s="1">
        <v>44018</v>
      </c>
      <c r="C2296">
        <v>1</v>
      </c>
      <c r="D2296">
        <v>873</v>
      </c>
      <c r="E2296">
        <v>564.4</v>
      </c>
      <c r="F2296">
        <v>134</v>
      </c>
      <c r="G2296">
        <v>7731</v>
      </c>
    </row>
    <row r="2297" spans="1:7" x14ac:dyDescent="0.2">
      <c r="A2297" t="s">
        <v>16</v>
      </c>
      <c r="B2297" s="1">
        <v>44018</v>
      </c>
      <c r="C2297">
        <v>0</v>
      </c>
      <c r="D2297">
        <v>135</v>
      </c>
      <c r="F2297">
        <v>5</v>
      </c>
      <c r="G2297">
        <v>1025</v>
      </c>
    </row>
    <row r="2298" spans="1:7" x14ac:dyDescent="0.2">
      <c r="A2298" t="s">
        <v>17</v>
      </c>
      <c r="B2298" s="1">
        <v>44018</v>
      </c>
      <c r="C2298">
        <v>0</v>
      </c>
      <c r="D2298">
        <v>290</v>
      </c>
      <c r="E2298">
        <v>230.5</v>
      </c>
      <c r="F2298">
        <v>65</v>
      </c>
      <c r="G2298">
        <v>6062</v>
      </c>
    </row>
    <row r="2299" spans="1:7" x14ac:dyDescent="0.2">
      <c r="A2299" t="s">
        <v>18</v>
      </c>
      <c r="B2299" s="1">
        <v>44018</v>
      </c>
      <c r="C2299">
        <v>1</v>
      </c>
      <c r="D2299">
        <v>322</v>
      </c>
      <c r="E2299">
        <v>243.10000000000002</v>
      </c>
      <c r="F2299">
        <v>119</v>
      </c>
      <c r="G2299">
        <v>5648</v>
      </c>
    </row>
    <row r="2300" spans="1:7" x14ac:dyDescent="0.2">
      <c r="A2300" t="s">
        <v>19</v>
      </c>
      <c r="B2300" s="1">
        <v>44018</v>
      </c>
      <c r="C2300">
        <v>5</v>
      </c>
      <c r="D2300">
        <v>1849</v>
      </c>
      <c r="E2300">
        <v>766.40000000000009</v>
      </c>
      <c r="F2300">
        <v>225</v>
      </c>
      <c r="G2300">
        <v>14552</v>
      </c>
    </row>
    <row r="2301" spans="1:7" x14ac:dyDescent="0.2">
      <c r="A2301" t="s">
        <v>20</v>
      </c>
      <c r="B2301" s="1">
        <v>44018</v>
      </c>
      <c r="C2301">
        <v>0</v>
      </c>
      <c r="D2301">
        <v>1305</v>
      </c>
      <c r="E2301">
        <v>528.4</v>
      </c>
      <c r="F2301">
        <v>245</v>
      </c>
      <c r="G2301">
        <v>13276</v>
      </c>
    </row>
    <row r="2302" spans="1:7" x14ac:dyDescent="0.2">
      <c r="A2302" t="s">
        <v>21</v>
      </c>
      <c r="B2302" s="1">
        <v>44018</v>
      </c>
      <c r="C2302">
        <v>0</v>
      </c>
      <c r="D2302">
        <v>355</v>
      </c>
      <c r="E2302">
        <v>377.8</v>
      </c>
      <c r="F2302">
        <v>48</v>
      </c>
      <c r="G2302">
        <v>4583</v>
      </c>
    </row>
    <row r="2303" spans="1:7" x14ac:dyDescent="0.2">
      <c r="A2303" t="s">
        <v>22</v>
      </c>
      <c r="B2303" s="1">
        <v>44018</v>
      </c>
      <c r="C2303">
        <v>0</v>
      </c>
      <c r="D2303">
        <v>136</v>
      </c>
      <c r="F2303">
        <v>39</v>
      </c>
      <c r="G2303">
        <v>4523</v>
      </c>
    </row>
    <row r="2304" spans="1:7" x14ac:dyDescent="0.2">
      <c r="A2304" t="s">
        <v>23</v>
      </c>
      <c r="B2304" s="1">
        <v>44018</v>
      </c>
      <c r="C2304">
        <v>2</v>
      </c>
      <c r="D2304">
        <v>764</v>
      </c>
      <c r="E2304">
        <v>571.9</v>
      </c>
      <c r="F2304">
        <v>185</v>
      </c>
      <c r="G2304">
        <v>7912</v>
      </c>
    </row>
    <row r="2305" spans="1:7" x14ac:dyDescent="0.2">
      <c r="A2305" t="s">
        <v>24</v>
      </c>
      <c r="B2305" s="1">
        <v>44018</v>
      </c>
      <c r="C2305">
        <v>10</v>
      </c>
      <c r="D2305">
        <v>1161</v>
      </c>
      <c r="E2305">
        <v>853.90000000000009</v>
      </c>
      <c r="F2305">
        <v>162</v>
      </c>
      <c r="G2305">
        <v>10070</v>
      </c>
    </row>
    <row r="2306" spans="1:7" x14ac:dyDescent="0.2">
      <c r="A2306" t="s">
        <v>1</v>
      </c>
      <c r="B2306" s="1">
        <v>44017</v>
      </c>
      <c r="C2306">
        <v>0</v>
      </c>
      <c r="D2306">
        <v>363</v>
      </c>
      <c r="E2306">
        <v>519.6</v>
      </c>
      <c r="F2306">
        <v>21</v>
      </c>
      <c r="G2306">
        <v>3947</v>
      </c>
    </row>
    <row r="2307" spans="1:7" x14ac:dyDescent="0.2">
      <c r="A2307" t="s">
        <v>2</v>
      </c>
      <c r="B2307" s="1">
        <v>44017</v>
      </c>
      <c r="C2307">
        <v>1</v>
      </c>
      <c r="D2307">
        <v>560</v>
      </c>
      <c r="E2307">
        <v>380.8</v>
      </c>
      <c r="F2307">
        <v>45</v>
      </c>
      <c r="G2307">
        <v>7948</v>
      </c>
    </row>
    <row r="2308" spans="1:7" x14ac:dyDescent="0.2">
      <c r="A2308" t="s">
        <v>3</v>
      </c>
      <c r="B2308" s="1">
        <v>44017</v>
      </c>
      <c r="C2308">
        <v>0</v>
      </c>
      <c r="D2308">
        <v>735</v>
      </c>
      <c r="E2308">
        <v>405.90000000000003</v>
      </c>
      <c r="F2308">
        <v>41</v>
      </c>
      <c r="G2308">
        <v>8519</v>
      </c>
    </row>
    <row r="2309" spans="1:7" x14ac:dyDescent="0.2">
      <c r="A2309" t="s">
        <v>4</v>
      </c>
      <c r="B2309" s="1">
        <v>44017</v>
      </c>
      <c r="C2309">
        <v>2</v>
      </c>
      <c r="D2309">
        <v>2288</v>
      </c>
      <c r="E2309">
        <v>623.6</v>
      </c>
      <c r="F2309">
        <v>142</v>
      </c>
      <c r="G2309">
        <v>19339</v>
      </c>
    </row>
    <row r="2310" spans="1:7" x14ac:dyDescent="0.2">
      <c r="A2310" t="s">
        <v>5</v>
      </c>
      <c r="B2310" s="1">
        <v>44017</v>
      </c>
      <c r="C2310">
        <v>1</v>
      </c>
      <c r="D2310">
        <v>798</v>
      </c>
      <c r="E2310">
        <v>422.70000000000005</v>
      </c>
      <c r="F2310">
        <v>51</v>
      </c>
      <c r="G2310">
        <v>11219</v>
      </c>
    </row>
    <row r="2311" spans="1:7" x14ac:dyDescent="0.2">
      <c r="A2311" t="s">
        <v>6</v>
      </c>
      <c r="B2311" s="1">
        <v>44017</v>
      </c>
      <c r="C2311">
        <v>0</v>
      </c>
      <c r="D2311">
        <v>60</v>
      </c>
      <c r="E2311">
        <v>82.5</v>
      </c>
      <c r="F2311">
        <v>24</v>
      </c>
      <c r="G2311">
        <v>2724</v>
      </c>
    </row>
    <row r="2312" spans="1:7" x14ac:dyDescent="0.2">
      <c r="A2312" t="s">
        <v>7</v>
      </c>
      <c r="B2312" s="1">
        <v>44017</v>
      </c>
      <c r="C2312">
        <v>0</v>
      </c>
      <c r="D2312">
        <v>692</v>
      </c>
      <c r="E2312">
        <v>590.4</v>
      </c>
      <c r="F2312">
        <v>74</v>
      </c>
      <c r="G2312">
        <v>8041</v>
      </c>
    </row>
    <row r="2313" spans="1:7" x14ac:dyDescent="0.2">
      <c r="A2313" t="s">
        <v>8</v>
      </c>
      <c r="B2313" s="1">
        <v>44017</v>
      </c>
      <c r="C2313">
        <v>0</v>
      </c>
      <c r="D2313">
        <v>763</v>
      </c>
      <c r="E2313">
        <v>797.30000000000007</v>
      </c>
      <c r="F2313">
        <v>31</v>
      </c>
      <c r="G2313">
        <v>7700</v>
      </c>
    </row>
    <row r="2314" spans="1:7" x14ac:dyDescent="0.2">
      <c r="A2314" t="s">
        <v>9</v>
      </c>
      <c r="B2314" s="1">
        <v>44017</v>
      </c>
      <c r="C2314">
        <v>0</v>
      </c>
      <c r="D2314">
        <v>652</v>
      </c>
      <c r="E2314">
        <v>417.70000000000005</v>
      </c>
      <c r="F2314">
        <v>82</v>
      </c>
      <c r="G2314">
        <v>7932</v>
      </c>
    </row>
    <row r="2315" spans="1:7" x14ac:dyDescent="0.2">
      <c r="A2315" t="s">
        <v>10</v>
      </c>
      <c r="B2315" s="1">
        <v>44017</v>
      </c>
      <c r="C2315">
        <v>0</v>
      </c>
      <c r="D2315">
        <v>572</v>
      </c>
      <c r="E2315">
        <v>459.20000000000005</v>
      </c>
      <c r="F2315">
        <v>37</v>
      </c>
      <c r="G2315">
        <v>7448</v>
      </c>
    </row>
    <row r="2316" spans="1:7" x14ac:dyDescent="0.2">
      <c r="A2316" t="s">
        <v>11</v>
      </c>
      <c r="B2316" s="1">
        <v>44017</v>
      </c>
      <c r="C2316">
        <v>0</v>
      </c>
      <c r="D2316">
        <v>447</v>
      </c>
      <c r="E2316">
        <v>638.20000000000005</v>
      </c>
      <c r="F2316">
        <v>43</v>
      </c>
      <c r="G2316">
        <v>5043</v>
      </c>
    </row>
    <row r="2317" spans="1:7" x14ac:dyDescent="0.2">
      <c r="A2317" t="s">
        <v>12</v>
      </c>
      <c r="B2317" s="1">
        <v>44017</v>
      </c>
      <c r="C2317">
        <v>0</v>
      </c>
      <c r="D2317">
        <v>567</v>
      </c>
      <c r="E2317">
        <v>939.90000000000009</v>
      </c>
      <c r="F2317">
        <v>44</v>
      </c>
      <c r="G2317">
        <v>4644</v>
      </c>
    </row>
    <row r="2318" spans="1:7" x14ac:dyDescent="0.2">
      <c r="A2318" t="s">
        <v>13</v>
      </c>
      <c r="B2318" s="1">
        <v>44017</v>
      </c>
      <c r="C2318">
        <v>0</v>
      </c>
      <c r="D2318">
        <v>372</v>
      </c>
      <c r="E2318">
        <v>393.3</v>
      </c>
      <c r="F2318">
        <v>13</v>
      </c>
      <c r="G2318">
        <v>4122</v>
      </c>
    </row>
    <row r="2319" spans="1:7" x14ac:dyDescent="0.2">
      <c r="A2319" t="s">
        <v>14</v>
      </c>
      <c r="B2319" s="1">
        <v>44017</v>
      </c>
      <c r="C2319">
        <v>0</v>
      </c>
      <c r="D2319">
        <v>649</v>
      </c>
      <c r="E2319">
        <v>452.8</v>
      </c>
      <c r="F2319">
        <v>26</v>
      </c>
      <c r="G2319">
        <v>7890</v>
      </c>
    </row>
    <row r="2320" spans="1:7" x14ac:dyDescent="0.2">
      <c r="A2320" t="s">
        <v>15</v>
      </c>
      <c r="B2320" s="1">
        <v>44017</v>
      </c>
      <c r="C2320">
        <v>0</v>
      </c>
      <c r="D2320">
        <v>872</v>
      </c>
      <c r="E2320">
        <v>563.80000000000007</v>
      </c>
      <c r="F2320">
        <v>41</v>
      </c>
      <c r="G2320">
        <v>7597</v>
      </c>
    </row>
    <row r="2321" spans="1:7" x14ac:dyDescent="0.2">
      <c r="A2321" t="s">
        <v>16</v>
      </c>
      <c r="B2321" s="1">
        <v>44017</v>
      </c>
      <c r="C2321">
        <v>0</v>
      </c>
      <c r="D2321">
        <v>135</v>
      </c>
      <c r="F2321">
        <v>8</v>
      </c>
      <c r="G2321">
        <v>1020</v>
      </c>
    </row>
    <row r="2322" spans="1:7" x14ac:dyDescent="0.2">
      <c r="A2322" t="s">
        <v>17</v>
      </c>
      <c r="B2322" s="1">
        <v>44017</v>
      </c>
      <c r="C2322">
        <v>0</v>
      </c>
      <c r="D2322">
        <v>290</v>
      </c>
      <c r="E2322">
        <v>230.5</v>
      </c>
      <c r="F2322">
        <v>36</v>
      </c>
      <c r="G2322">
        <v>5997</v>
      </c>
    </row>
    <row r="2323" spans="1:7" x14ac:dyDescent="0.2">
      <c r="A2323" t="s">
        <v>18</v>
      </c>
      <c r="B2323" s="1">
        <v>44017</v>
      </c>
      <c r="C2323">
        <v>0</v>
      </c>
      <c r="D2323">
        <v>321</v>
      </c>
      <c r="E2323">
        <v>242.4</v>
      </c>
      <c r="F2323">
        <v>6</v>
      </c>
      <c r="G2323">
        <v>5529</v>
      </c>
    </row>
    <row r="2324" spans="1:7" x14ac:dyDescent="0.2">
      <c r="A2324" t="s">
        <v>19</v>
      </c>
      <c r="B2324" s="1">
        <v>44017</v>
      </c>
      <c r="C2324">
        <v>2</v>
      </c>
      <c r="D2324">
        <v>1844</v>
      </c>
      <c r="E2324">
        <v>764.30000000000007</v>
      </c>
      <c r="F2324">
        <v>110</v>
      </c>
      <c r="G2324">
        <v>14327</v>
      </c>
    </row>
    <row r="2325" spans="1:7" x14ac:dyDescent="0.2">
      <c r="A2325" t="s">
        <v>20</v>
      </c>
      <c r="B2325" s="1">
        <v>44017</v>
      </c>
      <c r="C2325">
        <v>1</v>
      </c>
      <c r="D2325">
        <v>1305</v>
      </c>
      <c r="E2325">
        <v>528.4</v>
      </c>
      <c r="F2325">
        <v>34</v>
      </c>
      <c r="G2325">
        <v>13031</v>
      </c>
    </row>
    <row r="2326" spans="1:7" x14ac:dyDescent="0.2">
      <c r="A2326" t="s">
        <v>21</v>
      </c>
      <c r="B2326" s="1">
        <v>44017</v>
      </c>
      <c r="C2326">
        <v>0</v>
      </c>
      <c r="D2326">
        <v>355</v>
      </c>
      <c r="E2326">
        <v>377.8</v>
      </c>
      <c r="F2326">
        <v>20</v>
      </c>
      <c r="G2326">
        <v>4535</v>
      </c>
    </row>
    <row r="2327" spans="1:7" x14ac:dyDescent="0.2">
      <c r="A2327" t="s">
        <v>22</v>
      </c>
      <c r="B2327" s="1">
        <v>44017</v>
      </c>
      <c r="C2327">
        <v>0</v>
      </c>
      <c r="D2327">
        <v>136</v>
      </c>
      <c r="F2327">
        <v>33</v>
      </c>
      <c r="G2327">
        <v>4484</v>
      </c>
    </row>
    <row r="2328" spans="1:7" x14ac:dyDescent="0.2">
      <c r="A2328" t="s">
        <v>23</v>
      </c>
      <c r="B2328" s="1">
        <v>44017</v>
      </c>
      <c r="C2328">
        <v>2</v>
      </c>
      <c r="D2328">
        <v>762</v>
      </c>
      <c r="E2328">
        <v>570.4</v>
      </c>
      <c r="F2328">
        <v>74</v>
      </c>
      <c r="G2328">
        <v>7727</v>
      </c>
    </row>
    <row r="2329" spans="1:7" x14ac:dyDescent="0.2">
      <c r="A2329" t="s">
        <v>24</v>
      </c>
      <c r="B2329" s="1">
        <v>44017</v>
      </c>
      <c r="C2329">
        <v>3</v>
      </c>
      <c r="D2329">
        <v>1151</v>
      </c>
      <c r="E2329">
        <v>846.6</v>
      </c>
      <c r="F2329">
        <v>70</v>
      </c>
      <c r="G2329">
        <v>9908</v>
      </c>
    </row>
    <row r="2330" spans="1:7" x14ac:dyDescent="0.2">
      <c r="A2330" t="s">
        <v>1</v>
      </c>
      <c r="B2330" s="1">
        <v>44016</v>
      </c>
      <c r="C2330">
        <v>0</v>
      </c>
      <c r="D2330">
        <v>363</v>
      </c>
      <c r="E2330">
        <v>519.6</v>
      </c>
      <c r="F2330">
        <v>60</v>
      </c>
      <c r="G2330">
        <v>3926</v>
      </c>
    </row>
    <row r="2331" spans="1:7" x14ac:dyDescent="0.2">
      <c r="A2331" t="s">
        <v>2</v>
      </c>
      <c r="B2331" s="1">
        <v>44016</v>
      </c>
      <c r="C2331">
        <v>0</v>
      </c>
      <c r="D2331">
        <v>559</v>
      </c>
      <c r="E2331">
        <v>380.1</v>
      </c>
      <c r="F2331">
        <v>63</v>
      </c>
      <c r="G2331">
        <v>7903</v>
      </c>
    </row>
    <row r="2332" spans="1:7" x14ac:dyDescent="0.2">
      <c r="A2332" t="s">
        <v>3</v>
      </c>
      <c r="B2332" s="1">
        <v>44016</v>
      </c>
      <c r="C2332">
        <v>1</v>
      </c>
      <c r="D2332">
        <v>735</v>
      </c>
      <c r="E2332">
        <v>405.90000000000003</v>
      </c>
      <c r="F2332">
        <v>65</v>
      </c>
      <c r="G2332">
        <v>8478</v>
      </c>
    </row>
    <row r="2333" spans="1:7" x14ac:dyDescent="0.2">
      <c r="A2333" t="s">
        <v>4</v>
      </c>
      <c r="B2333" s="1">
        <v>44016</v>
      </c>
      <c r="C2333">
        <v>1</v>
      </c>
      <c r="D2333">
        <v>2286</v>
      </c>
      <c r="E2333">
        <v>623.1</v>
      </c>
      <c r="F2333">
        <v>190</v>
      </c>
      <c r="G2333">
        <v>19197</v>
      </c>
    </row>
    <row r="2334" spans="1:7" x14ac:dyDescent="0.2">
      <c r="A2334" t="s">
        <v>5</v>
      </c>
      <c r="B2334" s="1">
        <v>44016</v>
      </c>
      <c r="C2334">
        <v>0</v>
      </c>
      <c r="D2334">
        <v>797</v>
      </c>
      <c r="E2334">
        <v>422.20000000000005</v>
      </c>
      <c r="F2334">
        <v>68</v>
      </c>
      <c r="G2334">
        <v>11168</v>
      </c>
    </row>
    <row r="2335" spans="1:7" x14ac:dyDescent="0.2">
      <c r="A2335" t="s">
        <v>6</v>
      </c>
      <c r="B2335" s="1">
        <v>44016</v>
      </c>
      <c r="C2335">
        <v>0</v>
      </c>
      <c r="D2335">
        <v>60</v>
      </c>
      <c r="E2335">
        <v>82.5</v>
      </c>
      <c r="F2335">
        <v>17</v>
      </c>
      <c r="G2335">
        <v>2700</v>
      </c>
    </row>
    <row r="2336" spans="1:7" x14ac:dyDescent="0.2">
      <c r="A2336" t="s">
        <v>7</v>
      </c>
      <c r="B2336" s="1">
        <v>44016</v>
      </c>
      <c r="C2336">
        <v>1</v>
      </c>
      <c r="D2336">
        <v>692</v>
      </c>
      <c r="E2336">
        <v>590.4</v>
      </c>
      <c r="F2336">
        <v>40</v>
      </c>
      <c r="G2336">
        <v>7967</v>
      </c>
    </row>
    <row r="2337" spans="1:7" x14ac:dyDescent="0.2">
      <c r="A2337" t="s">
        <v>8</v>
      </c>
      <c r="B2337" s="1">
        <v>44016</v>
      </c>
      <c r="C2337">
        <v>0</v>
      </c>
      <c r="D2337">
        <v>763</v>
      </c>
      <c r="E2337">
        <v>797.30000000000007</v>
      </c>
      <c r="F2337">
        <v>35</v>
      </c>
      <c r="G2337">
        <v>7669</v>
      </c>
    </row>
    <row r="2338" spans="1:7" x14ac:dyDescent="0.2">
      <c r="A2338" t="s">
        <v>9</v>
      </c>
      <c r="B2338" s="1">
        <v>44016</v>
      </c>
      <c r="C2338">
        <v>2</v>
      </c>
      <c r="D2338">
        <v>652</v>
      </c>
      <c r="E2338">
        <v>417.70000000000005</v>
      </c>
      <c r="F2338">
        <v>83</v>
      </c>
      <c r="G2338">
        <v>7850</v>
      </c>
    </row>
    <row r="2339" spans="1:7" x14ac:dyDescent="0.2">
      <c r="A2339" t="s">
        <v>10</v>
      </c>
      <c r="B2339" s="1">
        <v>44016</v>
      </c>
      <c r="C2339">
        <v>0</v>
      </c>
      <c r="D2339">
        <v>572</v>
      </c>
      <c r="E2339">
        <v>459.20000000000005</v>
      </c>
      <c r="F2339">
        <v>48</v>
      </c>
      <c r="G2339">
        <v>7411</v>
      </c>
    </row>
    <row r="2340" spans="1:7" x14ac:dyDescent="0.2">
      <c r="A2340" t="s">
        <v>11</v>
      </c>
      <c r="B2340" s="1">
        <v>44016</v>
      </c>
      <c r="C2340">
        <v>0</v>
      </c>
      <c r="D2340">
        <v>447</v>
      </c>
      <c r="E2340">
        <v>638.20000000000005</v>
      </c>
      <c r="F2340">
        <v>18</v>
      </c>
      <c r="G2340">
        <v>5000</v>
      </c>
    </row>
    <row r="2341" spans="1:7" x14ac:dyDescent="0.2">
      <c r="A2341" t="s">
        <v>12</v>
      </c>
      <c r="B2341" s="1">
        <v>44016</v>
      </c>
      <c r="C2341">
        <v>0</v>
      </c>
      <c r="D2341">
        <v>567</v>
      </c>
      <c r="E2341">
        <v>939.90000000000009</v>
      </c>
      <c r="F2341">
        <v>33</v>
      </c>
      <c r="G2341">
        <v>4600</v>
      </c>
    </row>
    <row r="2342" spans="1:7" x14ac:dyDescent="0.2">
      <c r="A2342" t="s">
        <v>13</v>
      </c>
      <c r="B2342" s="1">
        <v>44016</v>
      </c>
      <c r="C2342">
        <v>0</v>
      </c>
      <c r="D2342">
        <v>372</v>
      </c>
      <c r="E2342">
        <v>393.3</v>
      </c>
      <c r="F2342">
        <v>43</v>
      </c>
      <c r="G2342">
        <v>4109</v>
      </c>
    </row>
    <row r="2343" spans="1:7" x14ac:dyDescent="0.2">
      <c r="A2343" t="s">
        <v>14</v>
      </c>
      <c r="B2343" s="1">
        <v>44016</v>
      </c>
      <c r="C2343">
        <v>0</v>
      </c>
      <c r="D2343">
        <v>649</v>
      </c>
      <c r="E2343">
        <v>452.8</v>
      </c>
      <c r="F2343">
        <v>24</v>
      </c>
      <c r="G2343">
        <v>7864</v>
      </c>
    </row>
    <row r="2344" spans="1:7" x14ac:dyDescent="0.2">
      <c r="A2344" t="s">
        <v>15</v>
      </c>
      <c r="B2344" s="1">
        <v>44016</v>
      </c>
      <c r="C2344">
        <v>0</v>
      </c>
      <c r="D2344">
        <v>872</v>
      </c>
      <c r="E2344">
        <v>563.80000000000007</v>
      </c>
      <c r="F2344">
        <v>88</v>
      </c>
      <c r="G2344">
        <v>7556</v>
      </c>
    </row>
    <row r="2345" spans="1:7" x14ac:dyDescent="0.2">
      <c r="A2345" t="s">
        <v>16</v>
      </c>
      <c r="B2345" s="1">
        <v>44016</v>
      </c>
      <c r="C2345">
        <v>0</v>
      </c>
      <c r="D2345">
        <v>135</v>
      </c>
      <c r="F2345">
        <v>9</v>
      </c>
      <c r="G2345">
        <v>1012</v>
      </c>
    </row>
    <row r="2346" spans="1:7" x14ac:dyDescent="0.2">
      <c r="A2346" t="s">
        <v>17</v>
      </c>
      <c r="B2346" s="1">
        <v>44016</v>
      </c>
      <c r="C2346">
        <v>0</v>
      </c>
      <c r="D2346">
        <v>290</v>
      </c>
      <c r="E2346">
        <v>230.5</v>
      </c>
      <c r="F2346">
        <v>26</v>
      </c>
      <c r="G2346">
        <v>5961</v>
      </c>
    </row>
    <row r="2347" spans="1:7" x14ac:dyDescent="0.2">
      <c r="A2347" t="s">
        <v>18</v>
      </c>
      <c r="B2347" s="1">
        <v>44016</v>
      </c>
      <c r="C2347">
        <v>0</v>
      </c>
      <c r="D2347">
        <v>321</v>
      </c>
      <c r="E2347">
        <v>242.4</v>
      </c>
      <c r="F2347">
        <v>31</v>
      </c>
      <c r="G2347">
        <v>5523</v>
      </c>
    </row>
    <row r="2348" spans="1:7" x14ac:dyDescent="0.2">
      <c r="A2348" t="s">
        <v>19</v>
      </c>
      <c r="B2348" s="1">
        <v>44016</v>
      </c>
      <c r="C2348">
        <v>3</v>
      </c>
      <c r="D2348">
        <v>1842</v>
      </c>
      <c r="E2348">
        <v>763.5</v>
      </c>
      <c r="F2348">
        <v>127</v>
      </c>
      <c r="G2348">
        <v>14217</v>
      </c>
    </row>
    <row r="2349" spans="1:7" x14ac:dyDescent="0.2">
      <c r="A2349" t="s">
        <v>20</v>
      </c>
      <c r="B2349" s="1">
        <v>44016</v>
      </c>
      <c r="C2349">
        <v>0</v>
      </c>
      <c r="D2349">
        <v>1304</v>
      </c>
      <c r="E2349">
        <v>528</v>
      </c>
      <c r="F2349">
        <v>55</v>
      </c>
      <c r="G2349">
        <v>12997</v>
      </c>
    </row>
    <row r="2350" spans="1:7" x14ac:dyDescent="0.2">
      <c r="A2350" t="s">
        <v>21</v>
      </c>
      <c r="B2350" s="1">
        <v>44016</v>
      </c>
      <c r="C2350">
        <v>0</v>
      </c>
      <c r="D2350">
        <v>355</v>
      </c>
      <c r="E2350">
        <v>377.8</v>
      </c>
      <c r="F2350">
        <v>67</v>
      </c>
      <c r="G2350">
        <v>4515</v>
      </c>
    </row>
    <row r="2351" spans="1:7" x14ac:dyDescent="0.2">
      <c r="A2351" t="s">
        <v>22</v>
      </c>
      <c r="B2351" s="1">
        <v>44016</v>
      </c>
      <c r="C2351">
        <v>1</v>
      </c>
      <c r="D2351">
        <v>136</v>
      </c>
      <c r="F2351">
        <v>37</v>
      </c>
      <c r="G2351">
        <v>4451</v>
      </c>
    </row>
    <row r="2352" spans="1:7" x14ac:dyDescent="0.2">
      <c r="A2352" t="s">
        <v>23</v>
      </c>
      <c r="B2352" s="1">
        <v>44016</v>
      </c>
      <c r="C2352">
        <v>0</v>
      </c>
      <c r="D2352">
        <v>760</v>
      </c>
      <c r="E2352">
        <v>568.9</v>
      </c>
      <c r="F2352">
        <v>90</v>
      </c>
      <c r="G2352">
        <v>7653</v>
      </c>
    </row>
    <row r="2353" spans="1:7" x14ac:dyDescent="0.2">
      <c r="A2353" t="s">
        <v>24</v>
      </c>
      <c r="B2353" s="1">
        <v>44016</v>
      </c>
      <c r="C2353">
        <v>0</v>
      </c>
      <c r="D2353">
        <v>1148</v>
      </c>
      <c r="E2353">
        <v>844.40000000000009</v>
      </c>
      <c r="F2353">
        <v>83</v>
      </c>
      <c r="G2353">
        <v>9838</v>
      </c>
    </row>
    <row r="2354" spans="1:7" x14ac:dyDescent="0.2">
      <c r="A2354" t="s">
        <v>1</v>
      </c>
      <c r="B2354" s="1">
        <v>44015</v>
      </c>
      <c r="C2354">
        <v>1</v>
      </c>
      <c r="D2354">
        <v>363</v>
      </c>
      <c r="E2354">
        <v>519.6</v>
      </c>
      <c r="F2354">
        <v>54</v>
      </c>
      <c r="G2354">
        <v>3866</v>
      </c>
    </row>
    <row r="2355" spans="1:7" x14ac:dyDescent="0.2">
      <c r="A2355" t="s">
        <v>2</v>
      </c>
      <c r="B2355" s="1">
        <v>44015</v>
      </c>
      <c r="C2355">
        <v>0</v>
      </c>
      <c r="D2355">
        <v>559</v>
      </c>
      <c r="E2355">
        <v>380.1</v>
      </c>
      <c r="F2355">
        <v>200</v>
      </c>
      <c r="G2355">
        <v>7840</v>
      </c>
    </row>
    <row r="2356" spans="1:7" x14ac:dyDescent="0.2">
      <c r="A2356" t="s">
        <v>3</v>
      </c>
      <c r="B2356" s="1">
        <v>44015</v>
      </c>
      <c r="C2356">
        <v>2</v>
      </c>
      <c r="D2356">
        <v>734</v>
      </c>
      <c r="E2356">
        <v>405.40000000000003</v>
      </c>
      <c r="F2356">
        <v>259</v>
      </c>
      <c r="G2356">
        <v>8413</v>
      </c>
    </row>
    <row r="2357" spans="1:7" x14ac:dyDescent="0.2">
      <c r="A2357" t="s">
        <v>4</v>
      </c>
      <c r="B2357" s="1">
        <v>44015</v>
      </c>
      <c r="C2357">
        <v>2</v>
      </c>
      <c r="D2357">
        <v>2285</v>
      </c>
      <c r="E2357">
        <v>622.80000000000007</v>
      </c>
      <c r="F2357">
        <v>328</v>
      </c>
      <c r="G2357">
        <v>19007</v>
      </c>
    </row>
    <row r="2358" spans="1:7" x14ac:dyDescent="0.2">
      <c r="A2358" t="s">
        <v>5</v>
      </c>
      <c r="B2358" s="1">
        <v>44015</v>
      </c>
      <c r="C2358">
        <v>0</v>
      </c>
      <c r="D2358">
        <v>797</v>
      </c>
      <c r="E2358">
        <v>422.20000000000005</v>
      </c>
      <c r="F2358">
        <v>231</v>
      </c>
      <c r="G2358">
        <v>11100</v>
      </c>
    </row>
    <row r="2359" spans="1:7" x14ac:dyDescent="0.2">
      <c r="A2359" t="s">
        <v>6</v>
      </c>
      <c r="B2359" s="1">
        <v>44015</v>
      </c>
      <c r="C2359">
        <v>1</v>
      </c>
      <c r="D2359">
        <v>60</v>
      </c>
      <c r="E2359">
        <v>82.5</v>
      </c>
      <c r="F2359">
        <v>34</v>
      </c>
      <c r="G2359">
        <v>2683</v>
      </c>
    </row>
    <row r="2360" spans="1:7" x14ac:dyDescent="0.2">
      <c r="A2360" t="s">
        <v>7</v>
      </c>
      <c r="B2360" s="1">
        <v>44015</v>
      </c>
      <c r="C2360">
        <v>0</v>
      </c>
      <c r="D2360">
        <v>691</v>
      </c>
      <c r="E2360">
        <v>589.6</v>
      </c>
      <c r="F2360">
        <v>70</v>
      </c>
      <c r="G2360">
        <v>7927</v>
      </c>
    </row>
    <row r="2361" spans="1:7" x14ac:dyDescent="0.2">
      <c r="A2361" t="s">
        <v>8</v>
      </c>
      <c r="B2361" s="1">
        <v>44015</v>
      </c>
      <c r="C2361">
        <v>2</v>
      </c>
      <c r="D2361">
        <v>763</v>
      </c>
      <c r="E2361">
        <v>797.30000000000007</v>
      </c>
      <c r="F2361">
        <v>108</v>
      </c>
      <c r="G2361">
        <v>7634</v>
      </c>
    </row>
    <row r="2362" spans="1:7" x14ac:dyDescent="0.2">
      <c r="A2362" t="s">
        <v>9</v>
      </c>
      <c r="B2362" s="1">
        <v>44015</v>
      </c>
      <c r="C2362">
        <v>1</v>
      </c>
      <c r="D2362">
        <v>650</v>
      </c>
      <c r="E2362">
        <v>416.40000000000003</v>
      </c>
      <c r="F2362">
        <v>133</v>
      </c>
      <c r="G2362">
        <v>7767</v>
      </c>
    </row>
    <row r="2363" spans="1:7" x14ac:dyDescent="0.2">
      <c r="A2363" t="s">
        <v>10</v>
      </c>
      <c r="B2363" s="1">
        <v>44015</v>
      </c>
      <c r="C2363">
        <v>0</v>
      </c>
      <c r="D2363">
        <v>572</v>
      </c>
      <c r="E2363">
        <v>459.20000000000005</v>
      </c>
      <c r="F2363">
        <v>144</v>
      </c>
      <c r="G2363">
        <v>7363</v>
      </c>
    </row>
    <row r="2364" spans="1:7" x14ac:dyDescent="0.2">
      <c r="A2364" t="s">
        <v>11</v>
      </c>
      <c r="B2364" s="1">
        <v>44015</v>
      </c>
      <c r="C2364">
        <v>1</v>
      </c>
      <c r="D2364">
        <v>447</v>
      </c>
      <c r="E2364">
        <v>638.20000000000005</v>
      </c>
      <c r="F2364">
        <v>38</v>
      </c>
      <c r="G2364">
        <v>4982</v>
      </c>
    </row>
    <row r="2365" spans="1:7" x14ac:dyDescent="0.2">
      <c r="A2365" t="s">
        <v>12</v>
      </c>
      <c r="B2365" s="1">
        <v>44015</v>
      </c>
      <c r="C2365">
        <v>0</v>
      </c>
      <c r="D2365">
        <v>567</v>
      </c>
      <c r="E2365">
        <v>939.90000000000009</v>
      </c>
      <c r="F2365">
        <v>87</v>
      </c>
      <c r="G2365">
        <v>4567</v>
      </c>
    </row>
    <row r="2366" spans="1:7" x14ac:dyDescent="0.2">
      <c r="A2366" t="s">
        <v>13</v>
      </c>
      <c r="B2366" s="1">
        <v>44015</v>
      </c>
      <c r="C2366">
        <v>0</v>
      </c>
      <c r="D2366">
        <v>372</v>
      </c>
      <c r="E2366">
        <v>393.3</v>
      </c>
      <c r="F2366">
        <v>55</v>
      </c>
      <c r="G2366">
        <v>4066</v>
      </c>
    </row>
    <row r="2367" spans="1:7" x14ac:dyDescent="0.2">
      <c r="A2367" t="s">
        <v>14</v>
      </c>
      <c r="B2367" s="1">
        <v>44015</v>
      </c>
      <c r="C2367">
        <v>1</v>
      </c>
      <c r="D2367">
        <v>649</v>
      </c>
      <c r="E2367">
        <v>452.8</v>
      </c>
      <c r="F2367">
        <v>174</v>
      </c>
      <c r="G2367">
        <v>7840</v>
      </c>
    </row>
    <row r="2368" spans="1:7" x14ac:dyDescent="0.2">
      <c r="A2368" t="s">
        <v>15</v>
      </c>
      <c r="B2368" s="1">
        <v>44015</v>
      </c>
      <c r="C2368">
        <v>0</v>
      </c>
      <c r="D2368">
        <v>872</v>
      </c>
      <c r="E2368">
        <v>563.80000000000007</v>
      </c>
      <c r="F2368">
        <v>140</v>
      </c>
      <c r="G2368">
        <v>7468</v>
      </c>
    </row>
    <row r="2369" spans="1:7" x14ac:dyDescent="0.2">
      <c r="A2369" t="s">
        <v>16</v>
      </c>
      <c r="B2369" s="1">
        <v>44015</v>
      </c>
      <c r="C2369">
        <v>0</v>
      </c>
      <c r="D2369">
        <v>135</v>
      </c>
      <c r="F2369">
        <v>13</v>
      </c>
      <c r="G2369">
        <v>1003</v>
      </c>
    </row>
    <row r="2370" spans="1:7" x14ac:dyDescent="0.2">
      <c r="A2370" t="s">
        <v>17</v>
      </c>
      <c r="B2370" s="1">
        <v>44015</v>
      </c>
      <c r="C2370">
        <v>0</v>
      </c>
      <c r="D2370">
        <v>290</v>
      </c>
      <c r="E2370">
        <v>230.5</v>
      </c>
      <c r="F2370">
        <v>74</v>
      </c>
      <c r="G2370">
        <v>5935</v>
      </c>
    </row>
    <row r="2371" spans="1:7" x14ac:dyDescent="0.2">
      <c r="A2371" t="s">
        <v>18</v>
      </c>
      <c r="B2371" s="1">
        <v>44015</v>
      </c>
      <c r="C2371">
        <v>0</v>
      </c>
      <c r="D2371">
        <v>321</v>
      </c>
      <c r="E2371">
        <v>242.4</v>
      </c>
      <c r="F2371">
        <v>59</v>
      </c>
      <c r="G2371">
        <v>5492</v>
      </c>
    </row>
    <row r="2372" spans="1:7" x14ac:dyDescent="0.2">
      <c r="A2372" t="s">
        <v>19</v>
      </c>
      <c r="B2372" s="1">
        <v>44015</v>
      </c>
      <c r="C2372">
        <v>2</v>
      </c>
      <c r="D2372">
        <v>1839</v>
      </c>
      <c r="E2372">
        <v>762.2</v>
      </c>
      <c r="F2372">
        <v>237</v>
      </c>
      <c r="G2372">
        <v>14090</v>
      </c>
    </row>
    <row r="2373" spans="1:7" x14ac:dyDescent="0.2">
      <c r="A2373" t="s">
        <v>20</v>
      </c>
      <c r="B2373" s="1">
        <v>44015</v>
      </c>
      <c r="C2373">
        <v>1</v>
      </c>
      <c r="D2373">
        <v>1304</v>
      </c>
      <c r="E2373">
        <v>528</v>
      </c>
      <c r="F2373">
        <v>133</v>
      </c>
      <c r="G2373">
        <v>12942</v>
      </c>
    </row>
    <row r="2374" spans="1:7" x14ac:dyDescent="0.2">
      <c r="A2374" t="s">
        <v>21</v>
      </c>
      <c r="B2374" s="1">
        <v>44015</v>
      </c>
      <c r="C2374">
        <v>0</v>
      </c>
      <c r="D2374">
        <v>355</v>
      </c>
      <c r="E2374">
        <v>377.8</v>
      </c>
      <c r="F2374">
        <v>91</v>
      </c>
      <c r="G2374">
        <v>4448</v>
      </c>
    </row>
    <row r="2375" spans="1:7" x14ac:dyDescent="0.2">
      <c r="A2375" t="s">
        <v>22</v>
      </c>
      <c r="B2375" s="1">
        <v>44015</v>
      </c>
      <c r="C2375">
        <v>1</v>
      </c>
      <c r="D2375">
        <v>135</v>
      </c>
      <c r="F2375">
        <v>45</v>
      </c>
      <c r="G2375">
        <v>4414</v>
      </c>
    </row>
    <row r="2376" spans="1:7" x14ac:dyDescent="0.2">
      <c r="A2376" t="s">
        <v>23</v>
      </c>
      <c r="B2376" s="1">
        <v>44015</v>
      </c>
      <c r="C2376">
        <v>1</v>
      </c>
      <c r="D2376">
        <v>760</v>
      </c>
      <c r="E2376">
        <v>568.9</v>
      </c>
      <c r="F2376">
        <v>114</v>
      </c>
      <c r="G2376">
        <v>7563</v>
      </c>
    </row>
    <row r="2377" spans="1:7" x14ac:dyDescent="0.2">
      <c r="A2377" t="s">
        <v>24</v>
      </c>
      <c r="B2377" s="1">
        <v>44015</v>
      </c>
      <c r="C2377">
        <v>3</v>
      </c>
      <c r="D2377">
        <v>1148</v>
      </c>
      <c r="E2377">
        <v>844.40000000000009</v>
      </c>
      <c r="F2377">
        <v>158</v>
      </c>
      <c r="G2377">
        <v>9755</v>
      </c>
    </row>
    <row r="2378" spans="1:7" x14ac:dyDescent="0.2">
      <c r="A2378" t="s">
        <v>1</v>
      </c>
      <c r="B2378" s="1">
        <v>44014</v>
      </c>
      <c r="C2378">
        <v>1</v>
      </c>
      <c r="D2378">
        <v>362</v>
      </c>
      <c r="E2378">
        <v>518.20000000000005</v>
      </c>
      <c r="F2378">
        <v>72</v>
      </c>
      <c r="G2378">
        <v>3812</v>
      </c>
    </row>
    <row r="2379" spans="1:7" x14ac:dyDescent="0.2">
      <c r="A2379" t="s">
        <v>2</v>
      </c>
      <c r="B2379" s="1">
        <v>44014</v>
      </c>
      <c r="C2379">
        <v>0</v>
      </c>
      <c r="D2379">
        <v>559</v>
      </c>
      <c r="E2379">
        <v>380.1</v>
      </c>
      <c r="F2379">
        <v>86</v>
      </c>
      <c r="G2379">
        <v>7640</v>
      </c>
    </row>
    <row r="2380" spans="1:7" x14ac:dyDescent="0.2">
      <c r="A2380" t="s">
        <v>3</v>
      </c>
      <c r="B2380" s="1">
        <v>44014</v>
      </c>
      <c r="C2380">
        <v>0</v>
      </c>
      <c r="D2380">
        <v>732</v>
      </c>
      <c r="E2380">
        <v>404.3</v>
      </c>
      <c r="F2380">
        <v>132</v>
      </c>
      <c r="G2380">
        <v>8154</v>
      </c>
    </row>
    <row r="2381" spans="1:7" x14ac:dyDescent="0.2">
      <c r="A2381" t="s">
        <v>4</v>
      </c>
      <c r="B2381" s="1">
        <v>44014</v>
      </c>
      <c r="C2381">
        <v>2</v>
      </c>
      <c r="D2381">
        <v>2283</v>
      </c>
      <c r="E2381">
        <v>622.20000000000005</v>
      </c>
      <c r="F2381">
        <v>363</v>
      </c>
      <c r="G2381">
        <v>18679</v>
      </c>
    </row>
    <row r="2382" spans="1:7" x14ac:dyDescent="0.2">
      <c r="A2382" t="s">
        <v>5</v>
      </c>
      <c r="B2382" s="1">
        <v>44014</v>
      </c>
      <c r="C2382">
        <v>1</v>
      </c>
      <c r="D2382">
        <v>797</v>
      </c>
      <c r="E2382">
        <v>422.20000000000005</v>
      </c>
      <c r="F2382">
        <v>131</v>
      </c>
      <c r="G2382">
        <v>10869</v>
      </c>
    </row>
    <row r="2383" spans="1:7" x14ac:dyDescent="0.2">
      <c r="A2383" t="s">
        <v>6</v>
      </c>
      <c r="B2383" s="1">
        <v>44014</v>
      </c>
      <c r="C2383">
        <v>0</v>
      </c>
      <c r="D2383">
        <v>59</v>
      </c>
      <c r="E2383">
        <v>81.2</v>
      </c>
      <c r="F2383">
        <v>33</v>
      </c>
      <c r="G2383">
        <v>2649</v>
      </c>
    </row>
    <row r="2384" spans="1:7" x14ac:dyDescent="0.2">
      <c r="A2384" t="s">
        <v>7</v>
      </c>
      <c r="B2384" s="1">
        <v>44014</v>
      </c>
      <c r="C2384">
        <v>2</v>
      </c>
      <c r="D2384">
        <v>691</v>
      </c>
      <c r="E2384">
        <v>589.6</v>
      </c>
      <c r="F2384">
        <v>138</v>
      </c>
      <c r="G2384">
        <v>7857</v>
      </c>
    </row>
    <row r="2385" spans="1:7" x14ac:dyDescent="0.2">
      <c r="A2385" t="s">
        <v>8</v>
      </c>
      <c r="B2385" s="1">
        <v>44014</v>
      </c>
      <c r="C2385">
        <v>0</v>
      </c>
      <c r="D2385">
        <v>761</v>
      </c>
      <c r="E2385">
        <v>795.2</v>
      </c>
      <c r="F2385">
        <v>233</v>
      </c>
      <c r="G2385">
        <v>7526</v>
      </c>
    </row>
    <row r="2386" spans="1:7" x14ac:dyDescent="0.2">
      <c r="A2386" t="s">
        <v>9</v>
      </c>
      <c r="B2386" s="1">
        <v>44014</v>
      </c>
      <c r="C2386">
        <v>3</v>
      </c>
      <c r="D2386">
        <v>649</v>
      </c>
      <c r="E2386">
        <v>415.8</v>
      </c>
      <c r="F2386">
        <v>135</v>
      </c>
      <c r="G2386">
        <v>7634</v>
      </c>
    </row>
    <row r="2387" spans="1:7" x14ac:dyDescent="0.2">
      <c r="A2387" t="s">
        <v>10</v>
      </c>
      <c r="B2387" s="1">
        <v>44014</v>
      </c>
      <c r="C2387">
        <v>1</v>
      </c>
      <c r="D2387">
        <v>572</v>
      </c>
      <c r="E2387">
        <v>459.20000000000005</v>
      </c>
      <c r="F2387">
        <v>139</v>
      </c>
      <c r="G2387">
        <v>7219</v>
      </c>
    </row>
    <row r="2388" spans="1:7" x14ac:dyDescent="0.2">
      <c r="A2388" t="s">
        <v>11</v>
      </c>
      <c r="B2388" s="1">
        <v>44014</v>
      </c>
      <c r="C2388">
        <v>1</v>
      </c>
      <c r="D2388">
        <v>446</v>
      </c>
      <c r="E2388">
        <v>636.80000000000007</v>
      </c>
      <c r="F2388">
        <v>91</v>
      </c>
      <c r="G2388">
        <v>4944</v>
      </c>
    </row>
    <row r="2389" spans="1:7" x14ac:dyDescent="0.2">
      <c r="A2389" t="s">
        <v>12</v>
      </c>
      <c r="B2389" s="1">
        <v>44014</v>
      </c>
      <c r="C2389">
        <v>1</v>
      </c>
      <c r="D2389">
        <v>567</v>
      </c>
      <c r="E2389">
        <v>939.90000000000009</v>
      </c>
      <c r="F2389">
        <v>89</v>
      </c>
      <c r="G2389">
        <v>4480</v>
      </c>
    </row>
    <row r="2390" spans="1:7" x14ac:dyDescent="0.2">
      <c r="A2390" t="s">
        <v>13</v>
      </c>
      <c r="B2390" s="1">
        <v>44014</v>
      </c>
      <c r="C2390">
        <v>0</v>
      </c>
      <c r="D2390">
        <v>372</v>
      </c>
      <c r="E2390">
        <v>393.3</v>
      </c>
      <c r="F2390">
        <v>63</v>
      </c>
      <c r="G2390">
        <v>4011</v>
      </c>
    </row>
    <row r="2391" spans="1:7" x14ac:dyDescent="0.2">
      <c r="A2391" t="s">
        <v>14</v>
      </c>
      <c r="B2391" s="1">
        <v>44014</v>
      </c>
      <c r="C2391">
        <v>0</v>
      </c>
      <c r="D2391">
        <v>648</v>
      </c>
      <c r="E2391">
        <v>452.20000000000005</v>
      </c>
      <c r="F2391">
        <v>150</v>
      </c>
      <c r="G2391">
        <v>7666</v>
      </c>
    </row>
    <row r="2392" spans="1:7" x14ac:dyDescent="0.2">
      <c r="A2392" t="s">
        <v>15</v>
      </c>
      <c r="B2392" s="1">
        <v>44014</v>
      </c>
      <c r="C2392">
        <v>0</v>
      </c>
      <c r="D2392">
        <v>872</v>
      </c>
      <c r="E2392">
        <v>563.80000000000007</v>
      </c>
      <c r="F2392">
        <v>146</v>
      </c>
      <c r="G2392">
        <v>7328</v>
      </c>
    </row>
    <row r="2393" spans="1:7" x14ac:dyDescent="0.2">
      <c r="A2393" t="s">
        <v>16</v>
      </c>
      <c r="B2393" s="1">
        <v>44014</v>
      </c>
      <c r="C2393">
        <v>0</v>
      </c>
      <c r="D2393">
        <v>135</v>
      </c>
      <c r="F2393">
        <v>11</v>
      </c>
      <c r="G2393">
        <v>990</v>
      </c>
    </row>
    <row r="2394" spans="1:7" x14ac:dyDescent="0.2">
      <c r="A2394" t="s">
        <v>17</v>
      </c>
      <c r="B2394" s="1">
        <v>44014</v>
      </c>
      <c r="C2394">
        <v>0</v>
      </c>
      <c r="D2394">
        <v>290</v>
      </c>
      <c r="E2394">
        <v>230.5</v>
      </c>
      <c r="F2394">
        <v>71</v>
      </c>
      <c r="G2394">
        <v>5861</v>
      </c>
    </row>
    <row r="2395" spans="1:7" x14ac:dyDescent="0.2">
      <c r="A2395" t="s">
        <v>18</v>
      </c>
      <c r="B2395" s="1">
        <v>44014</v>
      </c>
      <c r="C2395">
        <v>0</v>
      </c>
      <c r="D2395">
        <v>321</v>
      </c>
      <c r="E2395">
        <v>242.4</v>
      </c>
      <c r="F2395">
        <v>52</v>
      </c>
      <c r="G2395">
        <v>5433</v>
      </c>
    </row>
    <row r="2396" spans="1:7" x14ac:dyDescent="0.2">
      <c r="A2396" t="s">
        <v>19</v>
      </c>
      <c r="B2396" s="1">
        <v>44014</v>
      </c>
      <c r="C2396">
        <v>2</v>
      </c>
      <c r="D2396">
        <v>1837</v>
      </c>
      <c r="E2396">
        <v>761.40000000000009</v>
      </c>
      <c r="F2396">
        <v>210</v>
      </c>
      <c r="G2396">
        <v>13853</v>
      </c>
    </row>
    <row r="2397" spans="1:7" x14ac:dyDescent="0.2">
      <c r="A2397" t="s">
        <v>20</v>
      </c>
      <c r="B2397" s="1">
        <v>44014</v>
      </c>
      <c r="C2397">
        <v>4</v>
      </c>
      <c r="D2397">
        <v>1303</v>
      </c>
      <c r="E2397">
        <v>527.5</v>
      </c>
      <c r="F2397">
        <v>178</v>
      </c>
      <c r="G2397">
        <v>12809</v>
      </c>
    </row>
    <row r="2398" spans="1:7" x14ac:dyDescent="0.2">
      <c r="A2398" t="s">
        <v>21</v>
      </c>
      <c r="B2398" s="1">
        <v>44014</v>
      </c>
      <c r="C2398">
        <v>0</v>
      </c>
      <c r="D2398">
        <v>355</v>
      </c>
      <c r="E2398">
        <v>377.8</v>
      </c>
      <c r="F2398">
        <v>70</v>
      </c>
      <c r="G2398">
        <v>4357</v>
      </c>
    </row>
    <row r="2399" spans="1:7" x14ac:dyDescent="0.2">
      <c r="A2399" t="s">
        <v>22</v>
      </c>
      <c r="B2399" s="1">
        <v>44014</v>
      </c>
      <c r="C2399">
        <v>0</v>
      </c>
      <c r="D2399">
        <v>134</v>
      </c>
      <c r="F2399">
        <v>55</v>
      </c>
      <c r="G2399">
        <v>4369</v>
      </c>
    </row>
    <row r="2400" spans="1:7" x14ac:dyDescent="0.2">
      <c r="A2400" t="s">
        <v>23</v>
      </c>
      <c r="B2400" s="1">
        <v>44014</v>
      </c>
      <c r="C2400">
        <v>1</v>
      </c>
      <c r="D2400">
        <v>759</v>
      </c>
      <c r="E2400">
        <v>568.20000000000005</v>
      </c>
      <c r="F2400">
        <v>117</v>
      </c>
      <c r="G2400">
        <v>7449</v>
      </c>
    </row>
    <row r="2401" spans="1:7" x14ac:dyDescent="0.2">
      <c r="A2401" t="s">
        <v>24</v>
      </c>
      <c r="B2401" s="1">
        <v>44014</v>
      </c>
      <c r="C2401">
        <v>9</v>
      </c>
      <c r="D2401">
        <v>1145</v>
      </c>
      <c r="E2401">
        <v>842.2</v>
      </c>
      <c r="F2401">
        <v>149</v>
      </c>
      <c r="G2401">
        <v>9597</v>
      </c>
    </row>
    <row r="2402" spans="1:7" x14ac:dyDescent="0.2">
      <c r="A2402" t="s">
        <v>1</v>
      </c>
      <c r="B2402" s="1">
        <v>44013</v>
      </c>
      <c r="C2402">
        <v>2</v>
      </c>
      <c r="D2402">
        <v>361</v>
      </c>
      <c r="E2402">
        <v>516.70000000000005</v>
      </c>
      <c r="F2402">
        <v>115</v>
      </c>
      <c r="G2402">
        <v>3740</v>
      </c>
    </row>
    <row r="2403" spans="1:7" x14ac:dyDescent="0.2">
      <c r="A2403" t="s">
        <v>2</v>
      </c>
      <c r="B2403" s="1">
        <v>44013</v>
      </c>
      <c r="C2403">
        <v>1</v>
      </c>
      <c r="D2403">
        <v>559</v>
      </c>
      <c r="E2403">
        <v>380.1</v>
      </c>
      <c r="F2403">
        <v>184</v>
      </c>
      <c r="G2403">
        <v>7554</v>
      </c>
    </row>
    <row r="2404" spans="1:7" x14ac:dyDescent="0.2">
      <c r="A2404" t="s">
        <v>3</v>
      </c>
      <c r="B2404" s="1">
        <v>44013</v>
      </c>
      <c r="C2404">
        <v>0</v>
      </c>
      <c r="D2404">
        <v>732</v>
      </c>
      <c r="E2404">
        <v>404.3</v>
      </c>
      <c r="F2404">
        <v>124</v>
      </c>
      <c r="G2404">
        <v>8022</v>
      </c>
    </row>
    <row r="2405" spans="1:7" x14ac:dyDescent="0.2">
      <c r="A2405" t="s">
        <v>4</v>
      </c>
      <c r="B2405" s="1">
        <v>44013</v>
      </c>
      <c r="C2405">
        <v>1</v>
      </c>
      <c r="D2405">
        <v>2281</v>
      </c>
      <c r="E2405">
        <v>621.70000000000005</v>
      </c>
      <c r="F2405">
        <v>309</v>
      </c>
      <c r="G2405">
        <v>18316</v>
      </c>
    </row>
    <row r="2406" spans="1:7" x14ac:dyDescent="0.2">
      <c r="A2406" t="s">
        <v>5</v>
      </c>
      <c r="B2406" s="1">
        <v>44013</v>
      </c>
      <c r="C2406">
        <v>0</v>
      </c>
      <c r="D2406">
        <v>796</v>
      </c>
      <c r="E2406">
        <v>421.70000000000005</v>
      </c>
      <c r="F2406">
        <v>120</v>
      </c>
      <c r="G2406">
        <v>10738</v>
      </c>
    </row>
    <row r="2407" spans="1:7" x14ac:dyDescent="0.2">
      <c r="A2407" t="s">
        <v>6</v>
      </c>
      <c r="B2407" s="1">
        <v>44013</v>
      </c>
      <c r="C2407">
        <v>0</v>
      </c>
      <c r="D2407">
        <v>59</v>
      </c>
      <c r="E2407">
        <v>81.2</v>
      </c>
      <c r="F2407">
        <v>28</v>
      </c>
      <c r="G2407">
        <v>2616</v>
      </c>
    </row>
    <row r="2408" spans="1:7" x14ac:dyDescent="0.2">
      <c r="A2408" t="s">
        <v>7</v>
      </c>
      <c r="B2408" s="1">
        <v>44013</v>
      </c>
      <c r="C2408">
        <v>0</v>
      </c>
      <c r="D2408">
        <v>689</v>
      </c>
      <c r="E2408">
        <v>587.9</v>
      </c>
      <c r="F2408">
        <v>92</v>
      </c>
      <c r="G2408">
        <v>7719</v>
      </c>
    </row>
    <row r="2409" spans="1:7" x14ac:dyDescent="0.2">
      <c r="A2409" t="s">
        <v>8</v>
      </c>
      <c r="B2409" s="1">
        <v>44013</v>
      </c>
      <c r="C2409">
        <v>2</v>
      </c>
      <c r="D2409">
        <v>761</v>
      </c>
      <c r="E2409">
        <v>795.2</v>
      </c>
      <c r="F2409">
        <v>130</v>
      </c>
      <c r="G2409">
        <v>7293</v>
      </c>
    </row>
    <row r="2410" spans="1:7" x14ac:dyDescent="0.2">
      <c r="A2410" t="s">
        <v>9</v>
      </c>
      <c r="B2410" s="1">
        <v>44013</v>
      </c>
      <c r="C2410">
        <v>2</v>
      </c>
      <c r="D2410">
        <v>646</v>
      </c>
      <c r="E2410">
        <v>413.8</v>
      </c>
      <c r="F2410">
        <v>145</v>
      </c>
      <c r="G2410">
        <v>7499</v>
      </c>
    </row>
    <row r="2411" spans="1:7" x14ac:dyDescent="0.2">
      <c r="A2411" t="s">
        <v>10</v>
      </c>
      <c r="B2411" s="1">
        <v>44013</v>
      </c>
      <c r="C2411">
        <v>1</v>
      </c>
      <c r="D2411">
        <v>571</v>
      </c>
      <c r="E2411">
        <v>458.40000000000003</v>
      </c>
      <c r="F2411">
        <v>101</v>
      </c>
      <c r="G2411">
        <v>7080</v>
      </c>
    </row>
    <row r="2412" spans="1:7" x14ac:dyDescent="0.2">
      <c r="A2412" t="s">
        <v>11</v>
      </c>
      <c r="B2412" s="1">
        <v>44013</v>
      </c>
      <c r="C2412">
        <v>1</v>
      </c>
      <c r="D2412">
        <v>445</v>
      </c>
      <c r="E2412">
        <v>635.30000000000007</v>
      </c>
      <c r="F2412">
        <v>83</v>
      </c>
      <c r="G2412">
        <v>4853</v>
      </c>
    </row>
    <row r="2413" spans="1:7" x14ac:dyDescent="0.2">
      <c r="A2413" t="s">
        <v>12</v>
      </c>
      <c r="B2413" s="1">
        <v>44013</v>
      </c>
      <c r="C2413">
        <v>1</v>
      </c>
      <c r="D2413">
        <v>566</v>
      </c>
      <c r="E2413">
        <v>938.2</v>
      </c>
      <c r="F2413">
        <v>89</v>
      </c>
      <c r="G2413">
        <v>4391</v>
      </c>
    </row>
    <row r="2414" spans="1:7" x14ac:dyDescent="0.2">
      <c r="A2414" t="s">
        <v>13</v>
      </c>
      <c r="B2414" s="1">
        <v>44013</v>
      </c>
      <c r="C2414">
        <v>0</v>
      </c>
      <c r="D2414">
        <v>372</v>
      </c>
      <c r="E2414">
        <v>393.3</v>
      </c>
      <c r="F2414">
        <v>71</v>
      </c>
      <c r="G2414">
        <v>3948</v>
      </c>
    </row>
    <row r="2415" spans="1:7" x14ac:dyDescent="0.2">
      <c r="A2415" t="s">
        <v>14</v>
      </c>
      <c r="B2415" s="1">
        <v>44013</v>
      </c>
      <c r="C2415">
        <v>0</v>
      </c>
      <c r="D2415">
        <v>648</v>
      </c>
      <c r="E2415">
        <v>452.20000000000005</v>
      </c>
      <c r="F2415">
        <v>75</v>
      </c>
      <c r="G2415">
        <v>7516</v>
      </c>
    </row>
    <row r="2416" spans="1:7" x14ac:dyDescent="0.2">
      <c r="A2416" t="s">
        <v>15</v>
      </c>
      <c r="B2416" s="1">
        <v>44013</v>
      </c>
      <c r="C2416">
        <v>0</v>
      </c>
      <c r="D2416">
        <v>872</v>
      </c>
      <c r="E2416">
        <v>563.80000000000007</v>
      </c>
      <c r="F2416">
        <v>113</v>
      </c>
      <c r="G2416">
        <v>7182</v>
      </c>
    </row>
    <row r="2417" spans="1:7" x14ac:dyDescent="0.2">
      <c r="A2417" t="s">
        <v>16</v>
      </c>
      <c r="B2417" s="1">
        <v>44013</v>
      </c>
      <c r="C2417">
        <v>0</v>
      </c>
      <c r="D2417">
        <v>135</v>
      </c>
      <c r="F2417">
        <v>10</v>
      </c>
      <c r="G2417">
        <v>979</v>
      </c>
    </row>
    <row r="2418" spans="1:7" x14ac:dyDescent="0.2">
      <c r="A2418" t="s">
        <v>17</v>
      </c>
      <c r="B2418" s="1">
        <v>44013</v>
      </c>
      <c r="C2418">
        <v>0</v>
      </c>
      <c r="D2418">
        <v>290</v>
      </c>
      <c r="E2418">
        <v>230.5</v>
      </c>
      <c r="F2418">
        <v>64</v>
      </c>
      <c r="G2418">
        <v>5790</v>
      </c>
    </row>
    <row r="2419" spans="1:7" x14ac:dyDescent="0.2">
      <c r="A2419" t="s">
        <v>18</v>
      </c>
      <c r="B2419" s="1">
        <v>44013</v>
      </c>
      <c r="C2419">
        <v>0</v>
      </c>
      <c r="D2419">
        <v>321</v>
      </c>
      <c r="E2419">
        <v>242.4</v>
      </c>
      <c r="F2419">
        <v>74</v>
      </c>
      <c r="G2419">
        <v>5381</v>
      </c>
    </row>
    <row r="2420" spans="1:7" x14ac:dyDescent="0.2">
      <c r="A2420" t="s">
        <v>19</v>
      </c>
      <c r="B2420" s="1">
        <v>44013</v>
      </c>
      <c r="C2420">
        <v>3</v>
      </c>
      <c r="D2420">
        <v>1835</v>
      </c>
      <c r="E2420">
        <v>760.6</v>
      </c>
      <c r="F2420">
        <v>228</v>
      </c>
      <c r="G2420">
        <v>13643</v>
      </c>
    </row>
    <row r="2421" spans="1:7" x14ac:dyDescent="0.2">
      <c r="A2421" t="s">
        <v>20</v>
      </c>
      <c r="B2421" s="1">
        <v>44013</v>
      </c>
      <c r="C2421">
        <v>1</v>
      </c>
      <c r="D2421">
        <v>1299</v>
      </c>
      <c r="E2421">
        <v>525.9</v>
      </c>
      <c r="F2421">
        <v>166</v>
      </c>
      <c r="G2421">
        <v>12631</v>
      </c>
    </row>
    <row r="2422" spans="1:7" x14ac:dyDescent="0.2">
      <c r="A2422" t="s">
        <v>21</v>
      </c>
      <c r="B2422" s="1">
        <v>44013</v>
      </c>
      <c r="C2422">
        <v>0</v>
      </c>
      <c r="D2422">
        <v>355</v>
      </c>
      <c r="E2422">
        <v>377.8</v>
      </c>
      <c r="F2422">
        <v>82</v>
      </c>
      <c r="G2422">
        <v>4287</v>
      </c>
    </row>
    <row r="2423" spans="1:7" x14ac:dyDescent="0.2">
      <c r="A2423" t="s">
        <v>22</v>
      </c>
      <c r="B2423" s="1">
        <v>44013</v>
      </c>
      <c r="C2423">
        <v>0</v>
      </c>
      <c r="D2423">
        <v>134</v>
      </c>
      <c r="F2423">
        <v>37</v>
      </c>
      <c r="G2423">
        <v>4314</v>
      </c>
    </row>
    <row r="2424" spans="1:7" x14ac:dyDescent="0.2">
      <c r="A2424" t="s">
        <v>23</v>
      </c>
      <c r="B2424" s="1">
        <v>44013</v>
      </c>
      <c r="C2424">
        <v>2</v>
      </c>
      <c r="D2424">
        <v>758</v>
      </c>
      <c r="E2424">
        <v>567.4</v>
      </c>
      <c r="F2424">
        <v>181</v>
      </c>
      <c r="G2424">
        <v>7332</v>
      </c>
    </row>
    <row r="2425" spans="1:7" x14ac:dyDescent="0.2">
      <c r="A2425" t="s">
        <v>24</v>
      </c>
      <c r="B2425" s="1">
        <v>44013</v>
      </c>
      <c r="C2425">
        <v>10</v>
      </c>
      <c r="D2425">
        <v>1136</v>
      </c>
      <c r="E2425">
        <v>835.6</v>
      </c>
      <c r="F2425">
        <v>162</v>
      </c>
      <c r="G2425">
        <v>9448</v>
      </c>
    </row>
    <row r="2426" spans="1:7" x14ac:dyDescent="0.2">
      <c r="A2426" t="s">
        <v>1</v>
      </c>
      <c r="B2426" s="1">
        <v>44012</v>
      </c>
      <c r="C2426">
        <v>0</v>
      </c>
      <c r="D2426">
        <v>359</v>
      </c>
      <c r="E2426">
        <v>513.9</v>
      </c>
      <c r="F2426">
        <v>91</v>
      </c>
      <c r="G2426">
        <v>3625</v>
      </c>
    </row>
    <row r="2427" spans="1:7" x14ac:dyDescent="0.2">
      <c r="A2427" t="s">
        <v>2</v>
      </c>
      <c r="B2427" s="1">
        <v>44012</v>
      </c>
      <c r="C2427">
        <v>0</v>
      </c>
      <c r="D2427">
        <v>558</v>
      </c>
      <c r="E2427">
        <v>379.5</v>
      </c>
      <c r="F2427">
        <v>112</v>
      </c>
      <c r="G2427">
        <v>7370</v>
      </c>
    </row>
    <row r="2428" spans="1:7" x14ac:dyDescent="0.2">
      <c r="A2428" t="s">
        <v>3</v>
      </c>
      <c r="B2428" s="1">
        <v>44012</v>
      </c>
      <c r="C2428">
        <v>3</v>
      </c>
      <c r="D2428">
        <v>732</v>
      </c>
      <c r="E2428">
        <v>404.3</v>
      </c>
      <c r="F2428">
        <v>142</v>
      </c>
      <c r="G2428">
        <v>7898</v>
      </c>
    </row>
    <row r="2429" spans="1:7" x14ac:dyDescent="0.2">
      <c r="A2429" t="s">
        <v>4</v>
      </c>
      <c r="B2429" s="1">
        <v>44012</v>
      </c>
      <c r="C2429">
        <v>2</v>
      </c>
      <c r="D2429">
        <v>2280</v>
      </c>
      <c r="E2429">
        <v>621.40000000000009</v>
      </c>
      <c r="F2429">
        <v>441</v>
      </c>
      <c r="G2429">
        <v>18007</v>
      </c>
    </row>
    <row r="2430" spans="1:7" x14ac:dyDescent="0.2">
      <c r="A2430" t="s">
        <v>5</v>
      </c>
      <c r="B2430" s="1">
        <v>44012</v>
      </c>
      <c r="C2430">
        <v>5</v>
      </c>
      <c r="D2430">
        <v>796</v>
      </c>
      <c r="E2430">
        <v>421.70000000000005</v>
      </c>
      <c r="F2430">
        <v>184</v>
      </c>
      <c r="G2430">
        <v>10618</v>
      </c>
    </row>
    <row r="2431" spans="1:7" x14ac:dyDescent="0.2">
      <c r="A2431" t="s">
        <v>6</v>
      </c>
      <c r="B2431" s="1">
        <v>44012</v>
      </c>
      <c r="C2431">
        <v>0</v>
      </c>
      <c r="D2431">
        <v>59</v>
      </c>
      <c r="E2431">
        <v>81.2</v>
      </c>
      <c r="F2431">
        <v>62</v>
      </c>
      <c r="G2431">
        <v>2588</v>
      </c>
    </row>
    <row r="2432" spans="1:7" x14ac:dyDescent="0.2">
      <c r="A2432" t="s">
        <v>7</v>
      </c>
      <c r="B2432" s="1">
        <v>44012</v>
      </c>
      <c r="C2432">
        <v>0</v>
      </c>
      <c r="D2432">
        <v>689</v>
      </c>
      <c r="E2432">
        <v>587.9</v>
      </c>
      <c r="F2432">
        <v>113</v>
      </c>
      <c r="G2432">
        <v>7627</v>
      </c>
    </row>
    <row r="2433" spans="1:7" x14ac:dyDescent="0.2">
      <c r="A2433" t="s">
        <v>8</v>
      </c>
      <c r="B2433" s="1">
        <v>44012</v>
      </c>
      <c r="C2433">
        <v>4</v>
      </c>
      <c r="D2433">
        <v>759</v>
      </c>
      <c r="E2433">
        <v>793.1</v>
      </c>
      <c r="F2433">
        <v>130</v>
      </c>
      <c r="G2433">
        <v>7163</v>
      </c>
    </row>
    <row r="2434" spans="1:7" x14ac:dyDescent="0.2">
      <c r="A2434" t="s">
        <v>9</v>
      </c>
      <c r="B2434" s="1">
        <v>44012</v>
      </c>
      <c r="C2434">
        <v>1</v>
      </c>
      <c r="D2434">
        <v>644</v>
      </c>
      <c r="E2434">
        <v>412.6</v>
      </c>
      <c r="F2434">
        <v>123</v>
      </c>
      <c r="G2434">
        <v>7354</v>
      </c>
    </row>
    <row r="2435" spans="1:7" x14ac:dyDescent="0.2">
      <c r="A2435" t="s">
        <v>10</v>
      </c>
      <c r="B2435" s="1">
        <v>44012</v>
      </c>
      <c r="C2435">
        <v>0</v>
      </c>
      <c r="D2435">
        <v>570</v>
      </c>
      <c r="E2435">
        <v>457.6</v>
      </c>
      <c r="F2435">
        <v>102</v>
      </c>
      <c r="G2435">
        <v>6979</v>
      </c>
    </row>
    <row r="2436" spans="1:7" x14ac:dyDescent="0.2">
      <c r="A2436" t="s">
        <v>11</v>
      </c>
      <c r="B2436" s="1">
        <v>44012</v>
      </c>
      <c r="C2436">
        <v>1</v>
      </c>
      <c r="D2436">
        <v>444</v>
      </c>
      <c r="E2436">
        <v>633.90000000000009</v>
      </c>
      <c r="F2436">
        <v>69</v>
      </c>
      <c r="G2436">
        <v>4770</v>
      </c>
    </row>
    <row r="2437" spans="1:7" x14ac:dyDescent="0.2">
      <c r="A2437" t="s">
        <v>12</v>
      </c>
      <c r="B2437" s="1">
        <v>44012</v>
      </c>
      <c r="C2437">
        <v>1</v>
      </c>
      <c r="D2437">
        <v>565</v>
      </c>
      <c r="E2437">
        <v>936.6</v>
      </c>
      <c r="F2437">
        <v>106</v>
      </c>
      <c r="G2437">
        <v>4302</v>
      </c>
    </row>
    <row r="2438" spans="1:7" x14ac:dyDescent="0.2">
      <c r="A2438" t="s">
        <v>13</v>
      </c>
      <c r="B2438" s="1">
        <v>44012</v>
      </c>
      <c r="C2438">
        <v>0</v>
      </c>
      <c r="D2438">
        <v>372</v>
      </c>
      <c r="E2438">
        <v>393.3</v>
      </c>
      <c r="F2438">
        <v>50</v>
      </c>
      <c r="G2438">
        <v>3877</v>
      </c>
    </row>
    <row r="2439" spans="1:7" x14ac:dyDescent="0.2">
      <c r="A2439" t="s">
        <v>14</v>
      </c>
      <c r="B2439" s="1">
        <v>44012</v>
      </c>
      <c r="C2439">
        <v>2</v>
      </c>
      <c r="D2439">
        <v>648</v>
      </c>
      <c r="E2439">
        <v>452.20000000000005</v>
      </c>
      <c r="F2439">
        <v>110</v>
      </c>
      <c r="G2439">
        <v>7441</v>
      </c>
    </row>
    <row r="2440" spans="1:7" x14ac:dyDescent="0.2">
      <c r="A2440" t="s">
        <v>15</v>
      </c>
      <c r="B2440" s="1">
        <v>44012</v>
      </c>
      <c r="C2440">
        <v>0</v>
      </c>
      <c r="D2440">
        <v>872</v>
      </c>
      <c r="E2440">
        <v>563.80000000000007</v>
      </c>
      <c r="F2440">
        <v>121</v>
      </c>
      <c r="G2440">
        <v>7069</v>
      </c>
    </row>
    <row r="2441" spans="1:7" x14ac:dyDescent="0.2">
      <c r="A2441" t="s">
        <v>16</v>
      </c>
      <c r="B2441" s="1">
        <v>44012</v>
      </c>
      <c r="C2441">
        <v>0</v>
      </c>
      <c r="D2441">
        <v>135</v>
      </c>
      <c r="F2441">
        <v>12</v>
      </c>
      <c r="G2441">
        <v>969</v>
      </c>
    </row>
    <row r="2442" spans="1:7" x14ac:dyDescent="0.2">
      <c r="A2442" t="s">
        <v>17</v>
      </c>
      <c r="B2442" s="1">
        <v>44012</v>
      </c>
      <c r="C2442">
        <v>0</v>
      </c>
      <c r="D2442">
        <v>290</v>
      </c>
      <c r="E2442">
        <v>230.5</v>
      </c>
      <c r="F2442">
        <v>56</v>
      </c>
      <c r="G2442">
        <v>5726</v>
      </c>
    </row>
    <row r="2443" spans="1:7" x14ac:dyDescent="0.2">
      <c r="A2443" t="s">
        <v>18</v>
      </c>
      <c r="B2443" s="1">
        <v>44012</v>
      </c>
      <c r="C2443">
        <v>0</v>
      </c>
      <c r="D2443">
        <v>321</v>
      </c>
      <c r="E2443">
        <v>242.4</v>
      </c>
      <c r="F2443">
        <v>52</v>
      </c>
      <c r="G2443">
        <v>5307</v>
      </c>
    </row>
    <row r="2444" spans="1:7" x14ac:dyDescent="0.2">
      <c r="A2444" t="s">
        <v>19</v>
      </c>
      <c r="B2444" s="1">
        <v>44012</v>
      </c>
      <c r="C2444">
        <v>0</v>
      </c>
      <c r="D2444">
        <v>1832</v>
      </c>
      <c r="E2444">
        <v>759.30000000000007</v>
      </c>
      <c r="F2444">
        <v>232</v>
      </c>
      <c r="G2444">
        <v>13415</v>
      </c>
    </row>
    <row r="2445" spans="1:7" x14ac:dyDescent="0.2">
      <c r="A2445" t="s">
        <v>20</v>
      </c>
      <c r="B2445" s="1">
        <v>44012</v>
      </c>
      <c r="C2445">
        <v>1</v>
      </c>
      <c r="D2445">
        <v>1298</v>
      </c>
      <c r="E2445">
        <v>525.5</v>
      </c>
      <c r="F2445">
        <v>193</v>
      </c>
      <c r="G2445">
        <v>12465</v>
      </c>
    </row>
    <row r="2446" spans="1:7" x14ac:dyDescent="0.2">
      <c r="A2446" t="s">
        <v>21</v>
      </c>
      <c r="B2446" s="1">
        <v>44012</v>
      </c>
      <c r="C2446">
        <v>0</v>
      </c>
      <c r="D2446">
        <v>355</v>
      </c>
      <c r="E2446">
        <v>377.8</v>
      </c>
      <c r="F2446">
        <v>67</v>
      </c>
      <c r="G2446">
        <v>4205</v>
      </c>
    </row>
    <row r="2447" spans="1:7" x14ac:dyDescent="0.2">
      <c r="A2447" t="s">
        <v>22</v>
      </c>
      <c r="B2447" s="1">
        <v>44012</v>
      </c>
      <c r="C2447">
        <v>0</v>
      </c>
      <c r="D2447">
        <v>134</v>
      </c>
      <c r="F2447">
        <v>45</v>
      </c>
      <c r="G2447">
        <v>4277</v>
      </c>
    </row>
    <row r="2448" spans="1:7" x14ac:dyDescent="0.2">
      <c r="A2448" t="s">
        <v>23</v>
      </c>
      <c r="B2448" s="1">
        <v>44012</v>
      </c>
      <c r="C2448">
        <v>2</v>
      </c>
      <c r="D2448">
        <v>756</v>
      </c>
      <c r="E2448">
        <v>565.9</v>
      </c>
      <c r="F2448">
        <v>104</v>
      </c>
      <c r="G2448">
        <v>7151</v>
      </c>
    </row>
    <row r="2449" spans="1:7" x14ac:dyDescent="0.2">
      <c r="A2449" t="s">
        <v>24</v>
      </c>
      <c r="B2449" s="1">
        <v>44012</v>
      </c>
      <c r="C2449">
        <v>13</v>
      </c>
      <c r="D2449">
        <v>1126</v>
      </c>
      <c r="E2449">
        <v>828.2</v>
      </c>
      <c r="F2449">
        <v>165</v>
      </c>
      <c r="G2449">
        <v>9286</v>
      </c>
    </row>
    <row r="2450" spans="1:7" x14ac:dyDescent="0.2">
      <c r="A2450" t="s">
        <v>1</v>
      </c>
      <c r="B2450" s="1">
        <v>44011</v>
      </c>
      <c r="C2450">
        <v>2</v>
      </c>
      <c r="D2450">
        <v>359</v>
      </c>
      <c r="E2450">
        <v>513.9</v>
      </c>
      <c r="F2450">
        <v>119</v>
      </c>
      <c r="G2450">
        <v>3534</v>
      </c>
    </row>
    <row r="2451" spans="1:7" x14ac:dyDescent="0.2">
      <c r="A2451" t="s">
        <v>2</v>
      </c>
      <c r="B2451" s="1">
        <v>44011</v>
      </c>
      <c r="C2451">
        <v>0</v>
      </c>
      <c r="D2451">
        <v>558</v>
      </c>
      <c r="E2451">
        <v>379.5</v>
      </c>
      <c r="F2451">
        <v>88</v>
      </c>
      <c r="G2451">
        <v>7258</v>
      </c>
    </row>
    <row r="2452" spans="1:7" x14ac:dyDescent="0.2">
      <c r="A2452" t="s">
        <v>3</v>
      </c>
      <c r="B2452" s="1">
        <v>44011</v>
      </c>
      <c r="C2452">
        <v>0</v>
      </c>
      <c r="D2452">
        <v>729</v>
      </c>
      <c r="E2452">
        <v>402.6</v>
      </c>
      <c r="F2452">
        <v>104</v>
      </c>
      <c r="G2452">
        <v>7756</v>
      </c>
    </row>
    <row r="2453" spans="1:7" x14ac:dyDescent="0.2">
      <c r="A2453" t="s">
        <v>4</v>
      </c>
      <c r="B2453" s="1">
        <v>44011</v>
      </c>
      <c r="C2453">
        <v>3</v>
      </c>
      <c r="D2453">
        <v>2278</v>
      </c>
      <c r="E2453">
        <v>620.90000000000009</v>
      </c>
      <c r="F2453">
        <v>263</v>
      </c>
      <c r="G2453">
        <v>17566</v>
      </c>
    </row>
    <row r="2454" spans="1:7" x14ac:dyDescent="0.2">
      <c r="A2454" t="s">
        <v>5</v>
      </c>
      <c r="B2454" s="1">
        <v>44011</v>
      </c>
      <c r="C2454">
        <v>5</v>
      </c>
      <c r="D2454">
        <v>791</v>
      </c>
      <c r="E2454">
        <v>419</v>
      </c>
      <c r="F2454">
        <v>132</v>
      </c>
      <c r="G2454">
        <v>10434</v>
      </c>
    </row>
    <row r="2455" spans="1:7" x14ac:dyDescent="0.2">
      <c r="A2455" t="s">
        <v>6</v>
      </c>
      <c r="B2455" s="1">
        <v>44011</v>
      </c>
      <c r="C2455">
        <v>0</v>
      </c>
      <c r="D2455">
        <v>59</v>
      </c>
      <c r="E2455">
        <v>81.2</v>
      </c>
      <c r="F2455">
        <v>41</v>
      </c>
      <c r="G2455">
        <v>2526</v>
      </c>
    </row>
    <row r="2456" spans="1:7" x14ac:dyDescent="0.2">
      <c r="A2456" t="s">
        <v>7</v>
      </c>
      <c r="B2456" s="1">
        <v>44011</v>
      </c>
      <c r="C2456">
        <v>2</v>
      </c>
      <c r="D2456">
        <v>689</v>
      </c>
      <c r="E2456">
        <v>587.9</v>
      </c>
      <c r="F2456">
        <v>137</v>
      </c>
      <c r="G2456">
        <v>7514</v>
      </c>
    </row>
    <row r="2457" spans="1:7" x14ac:dyDescent="0.2">
      <c r="A2457" t="s">
        <v>8</v>
      </c>
      <c r="B2457" s="1">
        <v>44011</v>
      </c>
      <c r="C2457">
        <v>0</v>
      </c>
      <c r="D2457">
        <v>755</v>
      </c>
      <c r="E2457">
        <v>789</v>
      </c>
      <c r="F2457">
        <v>84</v>
      </c>
      <c r="G2457">
        <v>7033</v>
      </c>
    </row>
    <row r="2458" spans="1:7" x14ac:dyDescent="0.2">
      <c r="A2458" t="s">
        <v>9</v>
      </c>
      <c r="B2458" s="1">
        <v>44011</v>
      </c>
      <c r="C2458">
        <v>2</v>
      </c>
      <c r="D2458">
        <v>643</v>
      </c>
      <c r="E2458">
        <v>411.90000000000003</v>
      </c>
      <c r="F2458">
        <v>110</v>
      </c>
      <c r="G2458">
        <v>7231</v>
      </c>
    </row>
    <row r="2459" spans="1:7" x14ac:dyDescent="0.2">
      <c r="A2459" t="s">
        <v>10</v>
      </c>
      <c r="B2459" s="1">
        <v>44011</v>
      </c>
      <c r="C2459">
        <v>3</v>
      </c>
      <c r="D2459">
        <v>570</v>
      </c>
      <c r="E2459">
        <v>457.6</v>
      </c>
      <c r="F2459">
        <v>92</v>
      </c>
      <c r="G2459">
        <v>6877</v>
      </c>
    </row>
    <row r="2460" spans="1:7" x14ac:dyDescent="0.2">
      <c r="A2460" t="s">
        <v>11</v>
      </c>
      <c r="B2460" s="1">
        <v>44011</v>
      </c>
      <c r="C2460">
        <v>1</v>
      </c>
      <c r="D2460">
        <v>443</v>
      </c>
      <c r="E2460">
        <v>632.5</v>
      </c>
      <c r="F2460">
        <v>76</v>
      </c>
      <c r="G2460">
        <v>4701</v>
      </c>
    </row>
    <row r="2461" spans="1:7" x14ac:dyDescent="0.2">
      <c r="A2461" t="s">
        <v>12</v>
      </c>
      <c r="B2461" s="1">
        <v>44011</v>
      </c>
      <c r="C2461">
        <v>5</v>
      </c>
      <c r="D2461">
        <v>564</v>
      </c>
      <c r="E2461">
        <v>934.90000000000009</v>
      </c>
      <c r="F2461">
        <v>78</v>
      </c>
      <c r="G2461">
        <v>4196</v>
      </c>
    </row>
    <row r="2462" spans="1:7" x14ac:dyDescent="0.2">
      <c r="A2462" t="s">
        <v>13</v>
      </c>
      <c r="B2462" s="1">
        <v>44011</v>
      </c>
      <c r="C2462">
        <v>0</v>
      </c>
      <c r="D2462">
        <v>372</v>
      </c>
      <c r="E2462">
        <v>393.3</v>
      </c>
      <c r="F2462">
        <v>66</v>
      </c>
      <c r="G2462">
        <v>3827</v>
      </c>
    </row>
    <row r="2463" spans="1:7" x14ac:dyDescent="0.2">
      <c r="A2463" t="s">
        <v>14</v>
      </c>
      <c r="B2463" s="1">
        <v>44011</v>
      </c>
      <c r="C2463">
        <v>0</v>
      </c>
      <c r="D2463">
        <v>646</v>
      </c>
      <c r="E2463">
        <v>450.8</v>
      </c>
      <c r="F2463">
        <v>141</v>
      </c>
      <c r="G2463">
        <v>7331</v>
      </c>
    </row>
    <row r="2464" spans="1:7" x14ac:dyDescent="0.2">
      <c r="A2464" t="s">
        <v>15</v>
      </c>
      <c r="B2464" s="1">
        <v>44011</v>
      </c>
      <c r="C2464">
        <v>1</v>
      </c>
      <c r="D2464">
        <v>872</v>
      </c>
      <c r="E2464">
        <v>563.80000000000007</v>
      </c>
      <c r="F2464">
        <v>69</v>
      </c>
      <c r="G2464">
        <v>6948</v>
      </c>
    </row>
    <row r="2465" spans="1:7" x14ac:dyDescent="0.2">
      <c r="A2465" t="s">
        <v>16</v>
      </c>
      <c r="B2465" s="1">
        <v>44011</v>
      </c>
      <c r="C2465">
        <v>0</v>
      </c>
      <c r="D2465">
        <v>135</v>
      </c>
      <c r="F2465">
        <v>11</v>
      </c>
      <c r="G2465">
        <v>957</v>
      </c>
    </row>
    <row r="2466" spans="1:7" x14ac:dyDescent="0.2">
      <c r="A2466" t="s">
        <v>17</v>
      </c>
      <c r="B2466" s="1">
        <v>44011</v>
      </c>
      <c r="C2466">
        <v>0</v>
      </c>
      <c r="D2466">
        <v>290</v>
      </c>
      <c r="E2466">
        <v>230.5</v>
      </c>
      <c r="F2466">
        <v>52</v>
      </c>
      <c r="G2466">
        <v>5670</v>
      </c>
    </row>
    <row r="2467" spans="1:7" x14ac:dyDescent="0.2">
      <c r="A2467" t="s">
        <v>18</v>
      </c>
      <c r="B2467" s="1">
        <v>44011</v>
      </c>
      <c r="C2467">
        <v>1</v>
      </c>
      <c r="D2467">
        <v>321</v>
      </c>
      <c r="E2467">
        <v>242.4</v>
      </c>
      <c r="F2467">
        <v>208</v>
      </c>
      <c r="G2467">
        <v>5255</v>
      </c>
    </row>
    <row r="2468" spans="1:7" x14ac:dyDescent="0.2">
      <c r="A2468" t="s">
        <v>19</v>
      </c>
      <c r="B2468" s="1">
        <v>44011</v>
      </c>
      <c r="C2468">
        <v>2</v>
      </c>
      <c r="D2468">
        <v>1832</v>
      </c>
      <c r="E2468">
        <v>759.30000000000007</v>
      </c>
      <c r="F2468">
        <v>186</v>
      </c>
      <c r="G2468">
        <v>13183</v>
      </c>
    </row>
    <row r="2469" spans="1:7" x14ac:dyDescent="0.2">
      <c r="A2469" t="s">
        <v>20</v>
      </c>
      <c r="B2469" s="1">
        <v>44011</v>
      </c>
      <c r="C2469">
        <v>0</v>
      </c>
      <c r="D2469">
        <v>1297</v>
      </c>
      <c r="E2469">
        <v>525.1</v>
      </c>
      <c r="F2469">
        <v>101</v>
      </c>
      <c r="G2469">
        <v>12272</v>
      </c>
    </row>
    <row r="2470" spans="1:7" x14ac:dyDescent="0.2">
      <c r="A2470" t="s">
        <v>21</v>
      </c>
      <c r="B2470" s="1">
        <v>44011</v>
      </c>
      <c r="C2470">
        <v>0</v>
      </c>
      <c r="D2470">
        <v>355</v>
      </c>
      <c r="E2470">
        <v>377.8</v>
      </c>
      <c r="F2470">
        <v>44</v>
      </c>
      <c r="G2470">
        <v>4138</v>
      </c>
    </row>
    <row r="2471" spans="1:7" x14ac:dyDescent="0.2">
      <c r="A2471" t="s">
        <v>22</v>
      </c>
      <c r="B2471" s="1">
        <v>44011</v>
      </c>
      <c r="C2471">
        <v>1</v>
      </c>
      <c r="D2471">
        <v>134</v>
      </c>
      <c r="F2471">
        <v>48</v>
      </c>
      <c r="G2471">
        <v>4232</v>
      </c>
    </row>
    <row r="2472" spans="1:7" x14ac:dyDescent="0.2">
      <c r="A2472" t="s">
        <v>23</v>
      </c>
      <c r="B2472" s="1">
        <v>44011</v>
      </c>
      <c r="C2472">
        <v>1</v>
      </c>
      <c r="D2472">
        <v>754</v>
      </c>
      <c r="E2472">
        <v>564.4</v>
      </c>
      <c r="F2472">
        <v>92</v>
      </c>
      <c r="G2472">
        <v>7047</v>
      </c>
    </row>
    <row r="2473" spans="1:7" x14ac:dyDescent="0.2">
      <c r="A2473" t="s">
        <v>24</v>
      </c>
      <c r="B2473" s="1">
        <v>44011</v>
      </c>
      <c r="C2473">
        <v>14</v>
      </c>
      <c r="D2473">
        <v>1113</v>
      </c>
      <c r="E2473">
        <v>818.6</v>
      </c>
      <c r="F2473">
        <v>186</v>
      </c>
      <c r="G2473">
        <v>9121</v>
      </c>
    </row>
    <row r="2474" spans="1:7" x14ac:dyDescent="0.2">
      <c r="A2474" t="s">
        <v>1</v>
      </c>
      <c r="B2474" s="1">
        <v>44010</v>
      </c>
      <c r="C2474">
        <v>0</v>
      </c>
      <c r="D2474">
        <v>357</v>
      </c>
      <c r="E2474">
        <v>511</v>
      </c>
      <c r="F2474">
        <v>26</v>
      </c>
      <c r="G2474">
        <v>3415</v>
      </c>
    </row>
    <row r="2475" spans="1:7" x14ac:dyDescent="0.2">
      <c r="A2475" t="s">
        <v>2</v>
      </c>
      <c r="B2475" s="1">
        <v>44010</v>
      </c>
      <c r="C2475">
        <v>0</v>
      </c>
      <c r="D2475">
        <v>558</v>
      </c>
      <c r="E2475">
        <v>379.5</v>
      </c>
      <c r="F2475">
        <v>37</v>
      </c>
      <c r="G2475">
        <v>7170</v>
      </c>
    </row>
    <row r="2476" spans="1:7" x14ac:dyDescent="0.2">
      <c r="A2476" t="s">
        <v>3</v>
      </c>
      <c r="B2476" s="1">
        <v>44010</v>
      </c>
      <c r="C2476">
        <v>1</v>
      </c>
      <c r="D2476">
        <v>729</v>
      </c>
      <c r="E2476">
        <v>402.6</v>
      </c>
      <c r="F2476">
        <v>50</v>
      </c>
      <c r="G2476">
        <v>7652</v>
      </c>
    </row>
    <row r="2477" spans="1:7" x14ac:dyDescent="0.2">
      <c r="A2477" t="s">
        <v>4</v>
      </c>
      <c r="B2477" s="1">
        <v>44010</v>
      </c>
      <c r="C2477">
        <v>4</v>
      </c>
      <c r="D2477">
        <v>2275</v>
      </c>
      <c r="E2477">
        <v>620.1</v>
      </c>
      <c r="F2477">
        <v>132</v>
      </c>
      <c r="G2477">
        <v>17303</v>
      </c>
    </row>
    <row r="2478" spans="1:7" x14ac:dyDescent="0.2">
      <c r="A2478" t="s">
        <v>5</v>
      </c>
      <c r="B2478" s="1">
        <v>44010</v>
      </c>
      <c r="C2478">
        <v>4</v>
      </c>
      <c r="D2478">
        <v>786</v>
      </c>
      <c r="E2478">
        <v>416.40000000000003</v>
      </c>
      <c r="F2478">
        <v>35</v>
      </c>
      <c r="G2478">
        <v>10302</v>
      </c>
    </row>
    <row r="2479" spans="1:7" x14ac:dyDescent="0.2">
      <c r="A2479" t="s">
        <v>6</v>
      </c>
      <c r="B2479" s="1">
        <v>44010</v>
      </c>
      <c r="C2479">
        <v>0</v>
      </c>
      <c r="D2479">
        <v>59</v>
      </c>
      <c r="E2479">
        <v>81.2</v>
      </c>
      <c r="F2479">
        <v>17</v>
      </c>
      <c r="G2479">
        <v>2485</v>
      </c>
    </row>
    <row r="2480" spans="1:7" x14ac:dyDescent="0.2">
      <c r="A2480" t="s">
        <v>7</v>
      </c>
      <c r="B2480" s="1">
        <v>44010</v>
      </c>
      <c r="C2480">
        <v>3</v>
      </c>
      <c r="D2480">
        <v>687</v>
      </c>
      <c r="E2480">
        <v>586.20000000000005</v>
      </c>
      <c r="F2480">
        <v>50</v>
      </c>
      <c r="G2480">
        <v>7377</v>
      </c>
    </row>
    <row r="2481" spans="1:7" x14ac:dyDescent="0.2">
      <c r="A2481" t="s">
        <v>8</v>
      </c>
      <c r="B2481" s="1">
        <v>44010</v>
      </c>
      <c r="C2481">
        <v>1</v>
      </c>
      <c r="D2481">
        <v>755</v>
      </c>
      <c r="E2481">
        <v>789</v>
      </c>
      <c r="F2481">
        <v>28</v>
      </c>
      <c r="G2481">
        <v>6949</v>
      </c>
    </row>
    <row r="2482" spans="1:7" x14ac:dyDescent="0.2">
      <c r="A2482" t="s">
        <v>9</v>
      </c>
      <c r="B2482" s="1">
        <v>44010</v>
      </c>
      <c r="C2482">
        <v>1</v>
      </c>
      <c r="D2482">
        <v>641</v>
      </c>
      <c r="E2482">
        <v>410.6</v>
      </c>
      <c r="F2482">
        <v>47</v>
      </c>
      <c r="G2482">
        <v>7121</v>
      </c>
    </row>
    <row r="2483" spans="1:7" x14ac:dyDescent="0.2">
      <c r="A2483" t="s">
        <v>10</v>
      </c>
      <c r="B2483" s="1">
        <v>44010</v>
      </c>
      <c r="C2483">
        <v>0</v>
      </c>
      <c r="D2483">
        <v>567</v>
      </c>
      <c r="E2483">
        <v>455.20000000000005</v>
      </c>
      <c r="F2483">
        <v>47</v>
      </c>
      <c r="G2483">
        <v>6785</v>
      </c>
    </row>
    <row r="2484" spans="1:7" x14ac:dyDescent="0.2">
      <c r="A2484" t="s">
        <v>11</v>
      </c>
      <c r="B2484" s="1">
        <v>44010</v>
      </c>
      <c r="C2484">
        <v>0</v>
      </c>
      <c r="D2484">
        <v>442</v>
      </c>
      <c r="E2484">
        <v>631</v>
      </c>
      <c r="F2484">
        <v>39</v>
      </c>
      <c r="G2484">
        <v>4625</v>
      </c>
    </row>
    <row r="2485" spans="1:7" x14ac:dyDescent="0.2">
      <c r="A2485" t="s">
        <v>12</v>
      </c>
      <c r="B2485" s="1">
        <v>44010</v>
      </c>
      <c r="C2485">
        <v>2</v>
      </c>
      <c r="D2485">
        <v>559</v>
      </c>
      <c r="E2485">
        <v>926.6</v>
      </c>
      <c r="F2485">
        <v>22</v>
      </c>
      <c r="G2485">
        <v>4118</v>
      </c>
    </row>
    <row r="2486" spans="1:7" x14ac:dyDescent="0.2">
      <c r="A2486" t="s">
        <v>13</v>
      </c>
      <c r="B2486" s="1">
        <v>44010</v>
      </c>
      <c r="C2486">
        <v>0</v>
      </c>
      <c r="D2486">
        <v>372</v>
      </c>
      <c r="E2486">
        <v>393.3</v>
      </c>
      <c r="F2486">
        <v>18</v>
      </c>
      <c r="G2486">
        <v>3761</v>
      </c>
    </row>
    <row r="2487" spans="1:7" x14ac:dyDescent="0.2">
      <c r="A2487" t="s">
        <v>14</v>
      </c>
      <c r="B2487" s="1">
        <v>44010</v>
      </c>
      <c r="C2487">
        <v>1</v>
      </c>
      <c r="D2487">
        <v>646</v>
      </c>
      <c r="E2487">
        <v>450.8</v>
      </c>
      <c r="F2487">
        <v>20</v>
      </c>
      <c r="G2487">
        <v>7190</v>
      </c>
    </row>
    <row r="2488" spans="1:7" x14ac:dyDescent="0.2">
      <c r="A2488" t="s">
        <v>15</v>
      </c>
      <c r="B2488" s="1">
        <v>44010</v>
      </c>
      <c r="C2488">
        <v>0</v>
      </c>
      <c r="D2488">
        <v>871</v>
      </c>
      <c r="E2488">
        <v>563.1</v>
      </c>
      <c r="F2488">
        <v>34</v>
      </c>
      <c r="G2488">
        <v>6879</v>
      </c>
    </row>
    <row r="2489" spans="1:7" x14ac:dyDescent="0.2">
      <c r="A2489" t="s">
        <v>16</v>
      </c>
      <c r="B2489" s="1">
        <v>44010</v>
      </c>
      <c r="C2489">
        <v>0</v>
      </c>
      <c r="D2489">
        <v>135</v>
      </c>
      <c r="F2489">
        <v>7</v>
      </c>
      <c r="G2489">
        <v>946</v>
      </c>
    </row>
    <row r="2490" spans="1:7" x14ac:dyDescent="0.2">
      <c r="A2490" t="s">
        <v>17</v>
      </c>
      <c r="B2490" s="1">
        <v>44010</v>
      </c>
      <c r="C2490">
        <v>1</v>
      </c>
      <c r="D2490">
        <v>290</v>
      </c>
      <c r="E2490">
        <v>230.5</v>
      </c>
      <c r="F2490">
        <v>24</v>
      </c>
      <c r="G2490">
        <v>5618</v>
      </c>
    </row>
    <row r="2491" spans="1:7" x14ac:dyDescent="0.2">
      <c r="A2491" t="s">
        <v>18</v>
      </c>
      <c r="B2491" s="1">
        <v>44010</v>
      </c>
      <c r="C2491">
        <v>0</v>
      </c>
      <c r="D2491">
        <v>320</v>
      </c>
      <c r="E2491">
        <v>241.60000000000002</v>
      </c>
      <c r="F2491">
        <v>41</v>
      </c>
      <c r="G2491">
        <v>5047</v>
      </c>
    </row>
    <row r="2492" spans="1:7" x14ac:dyDescent="0.2">
      <c r="A2492" t="s">
        <v>19</v>
      </c>
      <c r="B2492" s="1">
        <v>44010</v>
      </c>
      <c r="C2492">
        <v>2</v>
      </c>
      <c r="D2492">
        <v>1830</v>
      </c>
      <c r="E2492">
        <v>758.5</v>
      </c>
      <c r="F2492">
        <v>75</v>
      </c>
      <c r="G2492">
        <v>12997</v>
      </c>
    </row>
    <row r="2493" spans="1:7" x14ac:dyDescent="0.2">
      <c r="A2493" t="s">
        <v>20</v>
      </c>
      <c r="B2493" s="1">
        <v>44010</v>
      </c>
      <c r="C2493">
        <v>0</v>
      </c>
      <c r="D2493">
        <v>1297</v>
      </c>
      <c r="E2493">
        <v>525.1</v>
      </c>
      <c r="F2493">
        <v>60</v>
      </c>
      <c r="G2493">
        <v>12171</v>
      </c>
    </row>
    <row r="2494" spans="1:7" x14ac:dyDescent="0.2">
      <c r="A2494" t="s">
        <v>21</v>
      </c>
      <c r="B2494" s="1">
        <v>44010</v>
      </c>
      <c r="C2494">
        <v>0</v>
      </c>
      <c r="D2494">
        <v>355</v>
      </c>
      <c r="E2494">
        <v>377.8</v>
      </c>
      <c r="F2494">
        <v>72</v>
      </c>
      <c r="G2494">
        <v>4094</v>
      </c>
    </row>
    <row r="2495" spans="1:7" x14ac:dyDescent="0.2">
      <c r="A2495" t="s">
        <v>22</v>
      </c>
      <c r="B2495" s="1">
        <v>44010</v>
      </c>
      <c r="C2495">
        <v>0</v>
      </c>
      <c r="D2495">
        <v>133</v>
      </c>
      <c r="F2495">
        <v>23</v>
      </c>
      <c r="G2495">
        <v>4184</v>
      </c>
    </row>
    <row r="2496" spans="1:7" x14ac:dyDescent="0.2">
      <c r="A2496" t="s">
        <v>23</v>
      </c>
      <c r="B2496" s="1">
        <v>44010</v>
      </c>
      <c r="C2496">
        <v>0</v>
      </c>
      <c r="D2496">
        <v>753</v>
      </c>
      <c r="E2496">
        <v>563.70000000000005</v>
      </c>
      <c r="F2496">
        <v>42</v>
      </c>
      <c r="G2496">
        <v>6955</v>
      </c>
    </row>
    <row r="2497" spans="1:7" x14ac:dyDescent="0.2">
      <c r="A2497" t="s">
        <v>24</v>
      </c>
      <c r="B2497" s="1">
        <v>44010</v>
      </c>
      <c r="C2497">
        <v>8</v>
      </c>
      <c r="D2497">
        <v>1099</v>
      </c>
      <c r="E2497">
        <v>808.30000000000007</v>
      </c>
      <c r="F2497">
        <v>74</v>
      </c>
      <c r="G2497">
        <v>8935</v>
      </c>
    </row>
    <row r="2498" spans="1:7" x14ac:dyDescent="0.2">
      <c r="A2498" t="s">
        <v>1</v>
      </c>
      <c r="B2498" s="1">
        <v>44009</v>
      </c>
      <c r="C2498">
        <v>0</v>
      </c>
      <c r="D2498">
        <v>357</v>
      </c>
      <c r="E2498">
        <v>511</v>
      </c>
      <c r="F2498">
        <v>11</v>
      </c>
      <c r="G2498">
        <v>3389</v>
      </c>
    </row>
    <row r="2499" spans="1:7" x14ac:dyDescent="0.2">
      <c r="A2499" t="s">
        <v>2</v>
      </c>
      <c r="B2499" s="1">
        <v>44009</v>
      </c>
      <c r="C2499">
        <v>0</v>
      </c>
      <c r="D2499">
        <v>558</v>
      </c>
      <c r="E2499">
        <v>379.5</v>
      </c>
      <c r="F2499">
        <v>53</v>
      </c>
      <c r="G2499">
        <v>7133</v>
      </c>
    </row>
    <row r="2500" spans="1:7" x14ac:dyDescent="0.2">
      <c r="A2500" t="s">
        <v>3</v>
      </c>
      <c r="B2500" s="1">
        <v>44009</v>
      </c>
      <c r="C2500">
        <v>1</v>
      </c>
      <c r="D2500">
        <v>728</v>
      </c>
      <c r="E2500">
        <v>402</v>
      </c>
      <c r="F2500">
        <v>42</v>
      </c>
      <c r="G2500">
        <v>7602</v>
      </c>
    </row>
    <row r="2501" spans="1:7" x14ac:dyDescent="0.2">
      <c r="A2501" t="s">
        <v>4</v>
      </c>
      <c r="B2501" s="1">
        <v>44009</v>
      </c>
      <c r="C2501">
        <v>10</v>
      </c>
      <c r="D2501">
        <v>2271</v>
      </c>
      <c r="E2501">
        <v>619</v>
      </c>
      <c r="F2501">
        <v>170</v>
      </c>
      <c r="G2501">
        <v>17171</v>
      </c>
    </row>
    <row r="2502" spans="1:7" x14ac:dyDescent="0.2">
      <c r="A2502" t="s">
        <v>5</v>
      </c>
      <c r="B2502" s="1">
        <v>44009</v>
      </c>
      <c r="C2502">
        <v>1</v>
      </c>
      <c r="D2502">
        <v>782</v>
      </c>
      <c r="E2502">
        <v>414.3</v>
      </c>
      <c r="F2502">
        <v>60</v>
      </c>
      <c r="G2502">
        <v>10267</v>
      </c>
    </row>
    <row r="2503" spans="1:7" x14ac:dyDescent="0.2">
      <c r="A2503" t="s">
        <v>6</v>
      </c>
      <c r="B2503" s="1">
        <v>44009</v>
      </c>
      <c r="C2503">
        <v>0</v>
      </c>
      <c r="D2503">
        <v>59</v>
      </c>
      <c r="E2503">
        <v>81.2</v>
      </c>
      <c r="F2503">
        <v>13</v>
      </c>
      <c r="G2503">
        <v>2468</v>
      </c>
    </row>
    <row r="2504" spans="1:7" x14ac:dyDescent="0.2">
      <c r="A2504" t="s">
        <v>7</v>
      </c>
      <c r="B2504" s="1">
        <v>44009</v>
      </c>
      <c r="C2504">
        <v>3</v>
      </c>
      <c r="D2504">
        <v>684</v>
      </c>
      <c r="E2504">
        <v>583.6</v>
      </c>
      <c r="F2504">
        <v>55</v>
      </c>
      <c r="G2504">
        <v>7327</v>
      </c>
    </row>
    <row r="2505" spans="1:7" x14ac:dyDescent="0.2">
      <c r="A2505" t="s">
        <v>8</v>
      </c>
      <c r="B2505" s="1">
        <v>44009</v>
      </c>
      <c r="C2505">
        <v>0</v>
      </c>
      <c r="D2505">
        <v>754</v>
      </c>
      <c r="E2505">
        <v>787.90000000000009</v>
      </c>
      <c r="F2505">
        <v>40</v>
      </c>
      <c r="G2505">
        <v>6921</v>
      </c>
    </row>
    <row r="2506" spans="1:7" x14ac:dyDescent="0.2">
      <c r="A2506" t="s">
        <v>9</v>
      </c>
      <c r="B2506" s="1">
        <v>44009</v>
      </c>
      <c r="C2506">
        <v>1</v>
      </c>
      <c r="D2506">
        <v>640</v>
      </c>
      <c r="E2506">
        <v>410</v>
      </c>
      <c r="F2506">
        <v>92</v>
      </c>
      <c r="G2506">
        <v>7074</v>
      </c>
    </row>
    <row r="2507" spans="1:7" x14ac:dyDescent="0.2">
      <c r="A2507" t="s">
        <v>10</v>
      </c>
      <c r="B2507" s="1">
        <v>44009</v>
      </c>
      <c r="C2507">
        <v>1</v>
      </c>
      <c r="D2507">
        <v>567</v>
      </c>
      <c r="E2507">
        <v>455.20000000000005</v>
      </c>
      <c r="F2507">
        <v>40</v>
      </c>
      <c r="G2507">
        <v>6738</v>
      </c>
    </row>
    <row r="2508" spans="1:7" x14ac:dyDescent="0.2">
      <c r="A2508" t="s">
        <v>11</v>
      </c>
      <c r="B2508" s="1">
        <v>44009</v>
      </c>
      <c r="C2508">
        <v>0</v>
      </c>
      <c r="D2508">
        <v>442</v>
      </c>
      <c r="E2508">
        <v>631</v>
      </c>
      <c r="F2508">
        <v>33</v>
      </c>
      <c r="G2508">
        <v>4586</v>
      </c>
    </row>
    <row r="2509" spans="1:7" x14ac:dyDescent="0.2">
      <c r="A2509" t="s">
        <v>12</v>
      </c>
      <c r="B2509" s="1">
        <v>44009</v>
      </c>
      <c r="C2509">
        <v>107</v>
      </c>
      <c r="D2509">
        <v>557</v>
      </c>
      <c r="E2509">
        <v>923.30000000000007</v>
      </c>
      <c r="F2509">
        <v>740</v>
      </c>
      <c r="G2509">
        <v>4096</v>
      </c>
    </row>
    <row r="2510" spans="1:7" x14ac:dyDescent="0.2">
      <c r="A2510" t="s">
        <v>13</v>
      </c>
      <c r="B2510" s="1">
        <v>44009</v>
      </c>
      <c r="C2510">
        <v>0</v>
      </c>
      <c r="D2510">
        <v>372</v>
      </c>
      <c r="E2510">
        <v>393.3</v>
      </c>
      <c r="F2510">
        <v>22</v>
      </c>
      <c r="G2510">
        <v>3743</v>
      </c>
    </row>
    <row r="2511" spans="1:7" x14ac:dyDescent="0.2">
      <c r="A2511" t="s">
        <v>14</v>
      </c>
      <c r="B2511" s="1">
        <v>44009</v>
      </c>
      <c r="C2511">
        <v>0</v>
      </c>
      <c r="D2511">
        <v>645</v>
      </c>
      <c r="E2511">
        <v>450.1</v>
      </c>
      <c r="F2511">
        <v>32</v>
      </c>
      <c r="G2511">
        <v>7170</v>
      </c>
    </row>
    <row r="2512" spans="1:7" x14ac:dyDescent="0.2">
      <c r="A2512" t="s">
        <v>15</v>
      </c>
      <c r="B2512" s="1">
        <v>44009</v>
      </c>
      <c r="C2512">
        <v>2</v>
      </c>
      <c r="D2512">
        <v>871</v>
      </c>
      <c r="E2512">
        <v>563.1</v>
      </c>
      <c r="F2512">
        <v>44</v>
      </c>
      <c r="G2512">
        <v>6845</v>
      </c>
    </row>
    <row r="2513" spans="1:7" x14ac:dyDescent="0.2">
      <c r="A2513" t="s">
        <v>16</v>
      </c>
      <c r="B2513" s="1">
        <v>44009</v>
      </c>
      <c r="C2513">
        <v>1</v>
      </c>
      <c r="D2513">
        <v>135</v>
      </c>
      <c r="F2513">
        <v>18</v>
      </c>
      <c r="G2513">
        <v>939</v>
      </c>
    </row>
    <row r="2514" spans="1:7" x14ac:dyDescent="0.2">
      <c r="A2514" t="s">
        <v>17</v>
      </c>
      <c r="B2514" s="1">
        <v>44009</v>
      </c>
      <c r="C2514">
        <v>0</v>
      </c>
      <c r="D2514">
        <v>289</v>
      </c>
      <c r="E2514">
        <v>229.70000000000002</v>
      </c>
      <c r="F2514">
        <v>34</v>
      </c>
      <c r="G2514">
        <v>5594</v>
      </c>
    </row>
    <row r="2515" spans="1:7" x14ac:dyDescent="0.2">
      <c r="A2515" t="s">
        <v>18</v>
      </c>
      <c r="B2515" s="1">
        <v>44009</v>
      </c>
      <c r="C2515">
        <v>0</v>
      </c>
      <c r="D2515">
        <v>320</v>
      </c>
      <c r="E2515">
        <v>241.60000000000002</v>
      </c>
      <c r="F2515">
        <v>33</v>
      </c>
      <c r="G2515">
        <v>5006</v>
      </c>
    </row>
    <row r="2516" spans="1:7" x14ac:dyDescent="0.2">
      <c r="A2516" t="s">
        <v>19</v>
      </c>
      <c r="B2516" s="1">
        <v>44009</v>
      </c>
      <c r="C2516">
        <v>3</v>
      </c>
      <c r="D2516">
        <v>1828</v>
      </c>
      <c r="E2516">
        <v>757.7</v>
      </c>
      <c r="F2516">
        <v>88</v>
      </c>
      <c r="G2516">
        <v>12922</v>
      </c>
    </row>
    <row r="2517" spans="1:7" x14ac:dyDescent="0.2">
      <c r="A2517" t="s">
        <v>20</v>
      </c>
      <c r="B2517" s="1">
        <v>44009</v>
      </c>
      <c r="C2517">
        <v>0</v>
      </c>
      <c r="D2517">
        <v>1297</v>
      </c>
      <c r="E2517">
        <v>525.1</v>
      </c>
      <c r="F2517">
        <v>86</v>
      </c>
      <c r="G2517">
        <v>12111</v>
      </c>
    </row>
    <row r="2518" spans="1:7" x14ac:dyDescent="0.2">
      <c r="A2518" t="s">
        <v>21</v>
      </c>
      <c r="B2518" s="1">
        <v>44009</v>
      </c>
      <c r="C2518">
        <v>1</v>
      </c>
      <c r="D2518">
        <v>355</v>
      </c>
      <c r="E2518">
        <v>377.8</v>
      </c>
      <c r="F2518">
        <v>34</v>
      </c>
      <c r="G2518">
        <v>4022</v>
      </c>
    </row>
    <row r="2519" spans="1:7" x14ac:dyDescent="0.2">
      <c r="A2519" t="s">
        <v>22</v>
      </c>
      <c r="B2519" s="1">
        <v>44009</v>
      </c>
      <c r="C2519">
        <v>0</v>
      </c>
      <c r="D2519">
        <v>133</v>
      </c>
      <c r="F2519">
        <v>63</v>
      </c>
      <c r="G2519">
        <v>4161</v>
      </c>
    </row>
    <row r="2520" spans="1:7" x14ac:dyDescent="0.2">
      <c r="A2520" t="s">
        <v>23</v>
      </c>
      <c r="B2520" s="1">
        <v>44009</v>
      </c>
      <c r="C2520">
        <v>1</v>
      </c>
      <c r="D2520">
        <v>753</v>
      </c>
      <c r="E2520">
        <v>563.70000000000005</v>
      </c>
      <c r="F2520">
        <v>48</v>
      </c>
      <c r="G2520">
        <v>6913</v>
      </c>
    </row>
    <row r="2521" spans="1:7" x14ac:dyDescent="0.2">
      <c r="A2521" t="s">
        <v>24</v>
      </c>
      <c r="B2521" s="1">
        <v>44009</v>
      </c>
      <c r="C2521">
        <v>8</v>
      </c>
      <c r="D2521">
        <v>1091</v>
      </c>
      <c r="E2521">
        <v>802.5</v>
      </c>
      <c r="F2521">
        <v>59</v>
      </c>
      <c r="G2521">
        <v>8861</v>
      </c>
    </row>
    <row r="2522" spans="1:7" x14ac:dyDescent="0.2">
      <c r="A2522" t="s">
        <v>1</v>
      </c>
      <c r="B2522" s="1">
        <v>44008</v>
      </c>
      <c r="C2522">
        <v>2</v>
      </c>
      <c r="D2522">
        <v>357</v>
      </c>
      <c r="E2522">
        <v>511</v>
      </c>
      <c r="F2522">
        <v>60</v>
      </c>
      <c r="G2522">
        <v>3378</v>
      </c>
    </row>
    <row r="2523" spans="1:7" x14ac:dyDescent="0.2">
      <c r="A2523" t="s">
        <v>2</v>
      </c>
      <c r="B2523" s="1">
        <v>44008</v>
      </c>
      <c r="C2523">
        <v>1</v>
      </c>
      <c r="D2523">
        <v>558</v>
      </c>
      <c r="E2523">
        <v>379.5</v>
      </c>
      <c r="F2523">
        <v>104</v>
      </c>
      <c r="G2523">
        <v>7080</v>
      </c>
    </row>
    <row r="2524" spans="1:7" x14ac:dyDescent="0.2">
      <c r="A2524" t="s">
        <v>3</v>
      </c>
      <c r="B2524" s="1">
        <v>44008</v>
      </c>
      <c r="C2524">
        <v>1</v>
      </c>
      <c r="D2524">
        <v>727</v>
      </c>
      <c r="E2524">
        <v>401.5</v>
      </c>
      <c r="F2524">
        <v>96</v>
      </c>
      <c r="G2524">
        <v>7560</v>
      </c>
    </row>
    <row r="2525" spans="1:7" x14ac:dyDescent="0.2">
      <c r="A2525" t="s">
        <v>4</v>
      </c>
      <c r="B2525" s="1">
        <v>44008</v>
      </c>
      <c r="C2525">
        <v>1</v>
      </c>
      <c r="D2525">
        <v>2261</v>
      </c>
      <c r="E2525">
        <v>616.20000000000005</v>
      </c>
      <c r="F2525">
        <v>232</v>
      </c>
      <c r="G2525">
        <v>17001</v>
      </c>
    </row>
    <row r="2526" spans="1:7" x14ac:dyDescent="0.2">
      <c r="A2526" t="s">
        <v>5</v>
      </c>
      <c r="B2526" s="1">
        <v>44008</v>
      </c>
      <c r="C2526">
        <v>0</v>
      </c>
      <c r="D2526">
        <v>781</v>
      </c>
      <c r="E2526">
        <v>413.70000000000005</v>
      </c>
      <c r="F2526">
        <v>124</v>
      </c>
      <c r="G2526">
        <v>10207</v>
      </c>
    </row>
    <row r="2527" spans="1:7" x14ac:dyDescent="0.2">
      <c r="A2527" t="s">
        <v>6</v>
      </c>
      <c r="B2527" s="1">
        <v>44008</v>
      </c>
      <c r="C2527">
        <v>0</v>
      </c>
      <c r="D2527">
        <v>59</v>
      </c>
      <c r="E2527">
        <v>81.2</v>
      </c>
      <c r="F2527">
        <v>36</v>
      </c>
      <c r="G2527">
        <v>2455</v>
      </c>
    </row>
    <row r="2528" spans="1:7" x14ac:dyDescent="0.2">
      <c r="A2528" t="s">
        <v>7</v>
      </c>
      <c r="B2528" s="1">
        <v>44008</v>
      </c>
      <c r="C2528">
        <v>0</v>
      </c>
      <c r="D2528">
        <v>681</v>
      </c>
      <c r="E2528">
        <v>581</v>
      </c>
      <c r="F2528">
        <v>91</v>
      </c>
      <c r="G2528">
        <v>7272</v>
      </c>
    </row>
    <row r="2529" spans="1:7" x14ac:dyDescent="0.2">
      <c r="A2529" t="s">
        <v>8</v>
      </c>
      <c r="B2529" s="1">
        <v>44008</v>
      </c>
      <c r="C2529">
        <v>1</v>
      </c>
      <c r="D2529">
        <v>754</v>
      </c>
      <c r="E2529">
        <v>787.90000000000009</v>
      </c>
      <c r="F2529">
        <v>59</v>
      </c>
      <c r="G2529">
        <v>6881</v>
      </c>
    </row>
    <row r="2530" spans="1:7" x14ac:dyDescent="0.2">
      <c r="A2530" t="s">
        <v>9</v>
      </c>
      <c r="B2530" s="1">
        <v>44008</v>
      </c>
      <c r="C2530">
        <v>2</v>
      </c>
      <c r="D2530">
        <v>639</v>
      </c>
      <c r="E2530">
        <v>409.40000000000003</v>
      </c>
      <c r="F2530">
        <v>137</v>
      </c>
      <c r="G2530">
        <v>6982</v>
      </c>
    </row>
    <row r="2531" spans="1:7" x14ac:dyDescent="0.2">
      <c r="A2531" t="s">
        <v>10</v>
      </c>
      <c r="B2531" s="1">
        <v>44008</v>
      </c>
      <c r="C2531">
        <v>2</v>
      </c>
      <c r="D2531">
        <v>566</v>
      </c>
      <c r="E2531">
        <v>454.40000000000003</v>
      </c>
      <c r="F2531">
        <v>90</v>
      </c>
      <c r="G2531">
        <v>6698</v>
      </c>
    </row>
    <row r="2532" spans="1:7" x14ac:dyDescent="0.2">
      <c r="A2532" t="s">
        <v>11</v>
      </c>
      <c r="B2532" s="1">
        <v>44008</v>
      </c>
      <c r="C2532">
        <v>1</v>
      </c>
      <c r="D2532">
        <v>442</v>
      </c>
      <c r="E2532">
        <v>631</v>
      </c>
      <c r="F2532">
        <v>76</v>
      </c>
      <c r="G2532">
        <v>4553</v>
      </c>
    </row>
    <row r="2533" spans="1:7" x14ac:dyDescent="0.2">
      <c r="A2533" t="s">
        <v>12</v>
      </c>
      <c r="B2533" s="1">
        <v>44008</v>
      </c>
      <c r="C2533">
        <v>2</v>
      </c>
      <c r="D2533">
        <v>450</v>
      </c>
      <c r="E2533">
        <v>745.90000000000009</v>
      </c>
      <c r="F2533">
        <v>49</v>
      </c>
      <c r="G2533">
        <v>3356</v>
      </c>
    </row>
    <row r="2534" spans="1:7" x14ac:dyDescent="0.2">
      <c r="A2534" t="s">
        <v>13</v>
      </c>
      <c r="B2534" s="1">
        <v>44008</v>
      </c>
      <c r="C2534">
        <v>0</v>
      </c>
      <c r="D2534">
        <v>372</v>
      </c>
      <c r="E2534">
        <v>393.3</v>
      </c>
      <c r="F2534">
        <v>74</v>
      </c>
      <c r="G2534">
        <v>3721</v>
      </c>
    </row>
    <row r="2535" spans="1:7" x14ac:dyDescent="0.2">
      <c r="A2535" t="s">
        <v>14</v>
      </c>
      <c r="B2535" s="1">
        <v>44008</v>
      </c>
      <c r="C2535">
        <v>0</v>
      </c>
      <c r="D2535">
        <v>645</v>
      </c>
      <c r="E2535">
        <v>450.1</v>
      </c>
      <c r="F2535">
        <v>108</v>
      </c>
      <c r="G2535">
        <v>7138</v>
      </c>
    </row>
    <row r="2536" spans="1:7" x14ac:dyDescent="0.2">
      <c r="A2536" t="s">
        <v>15</v>
      </c>
      <c r="B2536" s="1">
        <v>44008</v>
      </c>
      <c r="C2536">
        <v>0</v>
      </c>
      <c r="D2536">
        <v>869</v>
      </c>
      <c r="E2536">
        <v>561.80000000000007</v>
      </c>
      <c r="F2536">
        <v>141</v>
      </c>
      <c r="G2536">
        <v>6801</v>
      </c>
    </row>
    <row r="2537" spans="1:7" x14ac:dyDescent="0.2">
      <c r="A2537" t="s">
        <v>16</v>
      </c>
      <c r="B2537" s="1">
        <v>44008</v>
      </c>
      <c r="C2537">
        <v>0</v>
      </c>
      <c r="D2537">
        <v>134</v>
      </c>
      <c r="F2537">
        <v>20</v>
      </c>
      <c r="G2537">
        <v>921</v>
      </c>
    </row>
    <row r="2538" spans="1:7" x14ac:dyDescent="0.2">
      <c r="A2538" t="s">
        <v>17</v>
      </c>
      <c r="B2538" s="1">
        <v>44008</v>
      </c>
      <c r="C2538">
        <v>0</v>
      </c>
      <c r="D2538">
        <v>289</v>
      </c>
      <c r="E2538">
        <v>229.70000000000002</v>
      </c>
      <c r="F2538">
        <v>97</v>
      </c>
      <c r="G2538">
        <v>5560</v>
      </c>
    </row>
    <row r="2539" spans="1:7" x14ac:dyDescent="0.2">
      <c r="A2539" t="s">
        <v>18</v>
      </c>
      <c r="B2539" s="1">
        <v>44008</v>
      </c>
      <c r="C2539">
        <v>0</v>
      </c>
      <c r="D2539">
        <v>320</v>
      </c>
      <c r="E2539">
        <v>241.60000000000002</v>
      </c>
      <c r="F2539">
        <v>43</v>
      </c>
      <c r="G2539">
        <v>4973</v>
      </c>
    </row>
    <row r="2540" spans="1:7" x14ac:dyDescent="0.2">
      <c r="A2540" t="s">
        <v>19</v>
      </c>
      <c r="B2540" s="1">
        <v>44008</v>
      </c>
      <c r="C2540">
        <v>2</v>
      </c>
      <c r="D2540">
        <v>1825</v>
      </c>
      <c r="E2540">
        <v>756.40000000000009</v>
      </c>
      <c r="F2540">
        <v>214</v>
      </c>
      <c r="G2540">
        <v>12834</v>
      </c>
    </row>
    <row r="2541" spans="1:7" x14ac:dyDescent="0.2">
      <c r="A2541" t="s">
        <v>20</v>
      </c>
      <c r="B2541" s="1">
        <v>44008</v>
      </c>
      <c r="C2541">
        <v>0</v>
      </c>
      <c r="D2541">
        <v>1297</v>
      </c>
      <c r="E2541">
        <v>525.1</v>
      </c>
      <c r="F2541">
        <v>88</v>
      </c>
      <c r="G2541">
        <v>12025</v>
      </c>
    </row>
    <row r="2542" spans="1:7" x14ac:dyDescent="0.2">
      <c r="A2542" t="s">
        <v>21</v>
      </c>
      <c r="B2542" s="1">
        <v>44008</v>
      </c>
      <c r="C2542">
        <v>0</v>
      </c>
      <c r="D2542">
        <v>354</v>
      </c>
      <c r="E2542">
        <v>376.8</v>
      </c>
      <c r="F2542">
        <v>74</v>
      </c>
      <c r="G2542">
        <v>3988</v>
      </c>
    </row>
    <row r="2543" spans="1:7" x14ac:dyDescent="0.2">
      <c r="A2543" t="s">
        <v>22</v>
      </c>
      <c r="B2543" s="1">
        <v>44008</v>
      </c>
      <c r="C2543">
        <v>0</v>
      </c>
      <c r="D2543">
        <v>133</v>
      </c>
      <c r="F2543">
        <v>66</v>
      </c>
      <c r="G2543">
        <v>4098</v>
      </c>
    </row>
    <row r="2544" spans="1:7" x14ac:dyDescent="0.2">
      <c r="A2544" t="s">
        <v>23</v>
      </c>
      <c r="B2544" s="1">
        <v>44008</v>
      </c>
      <c r="C2544">
        <v>0</v>
      </c>
      <c r="D2544">
        <v>752</v>
      </c>
      <c r="E2544">
        <v>562.9</v>
      </c>
      <c r="F2544">
        <v>72</v>
      </c>
      <c r="G2544">
        <v>6865</v>
      </c>
    </row>
    <row r="2545" spans="1:7" x14ac:dyDescent="0.2">
      <c r="A2545" t="s">
        <v>24</v>
      </c>
      <c r="B2545" s="1">
        <v>44008</v>
      </c>
      <c r="C2545">
        <v>4</v>
      </c>
      <c r="D2545">
        <v>1083</v>
      </c>
      <c r="E2545">
        <v>796.6</v>
      </c>
      <c r="F2545">
        <v>132</v>
      </c>
      <c r="G2545">
        <v>8802</v>
      </c>
    </row>
    <row r="2546" spans="1:7" x14ac:dyDescent="0.2">
      <c r="A2546" t="s">
        <v>1</v>
      </c>
      <c r="B2546" s="1">
        <v>44007</v>
      </c>
      <c r="C2546">
        <v>0</v>
      </c>
      <c r="D2546">
        <v>355</v>
      </c>
      <c r="E2546">
        <v>508.1</v>
      </c>
      <c r="F2546">
        <v>60</v>
      </c>
      <c r="G2546">
        <v>3318</v>
      </c>
    </row>
    <row r="2547" spans="1:7" x14ac:dyDescent="0.2">
      <c r="A2547" t="s">
        <v>2</v>
      </c>
      <c r="B2547" s="1">
        <v>44007</v>
      </c>
      <c r="C2547">
        <v>0</v>
      </c>
      <c r="D2547">
        <v>557</v>
      </c>
      <c r="E2547">
        <v>378.8</v>
      </c>
      <c r="F2547">
        <v>119</v>
      </c>
      <c r="G2547">
        <v>6976</v>
      </c>
    </row>
    <row r="2548" spans="1:7" x14ac:dyDescent="0.2">
      <c r="A2548" t="s">
        <v>3</v>
      </c>
      <c r="B2548" s="1">
        <v>44007</v>
      </c>
      <c r="C2548">
        <v>0</v>
      </c>
      <c r="D2548">
        <v>726</v>
      </c>
      <c r="E2548">
        <v>400.90000000000003</v>
      </c>
      <c r="F2548">
        <v>164</v>
      </c>
      <c r="G2548">
        <v>7464</v>
      </c>
    </row>
    <row r="2549" spans="1:7" x14ac:dyDescent="0.2">
      <c r="A2549" t="s">
        <v>4</v>
      </c>
      <c r="B2549" s="1">
        <v>44007</v>
      </c>
      <c r="C2549">
        <v>3</v>
      </c>
      <c r="D2549">
        <v>2260</v>
      </c>
      <c r="E2549">
        <v>616</v>
      </c>
      <c r="F2549">
        <v>284</v>
      </c>
      <c r="G2549">
        <v>16769</v>
      </c>
    </row>
    <row r="2550" spans="1:7" x14ac:dyDescent="0.2">
      <c r="A2550" t="s">
        <v>5</v>
      </c>
      <c r="B2550" s="1">
        <v>44007</v>
      </c>
      <c r="C2550">
        <v>3</v>
      </c>
      <c r="D2550">
        <v>781</v>
      </c>
      <c r="E2550">
        <v>413.70000000000005</v>
      </c>
      <c r="F2550">
        <v>116</v>
      </c>
      <c r="G2550">
        <v>10083</v>
      </c>
    </row>
    <row r="2551" spans="1:7" x14ac:dyDescent="0.2">
      <c r="A2551" t="s">
        <v>6</v>
      </c>
      <c r="B2551" s="1">
        <v>44007</v>
      </c>
      <c r="C2551">
        <v>1</v>
      </c>
      <c r="D2551">
        <v>59</v>
      </c>
      <c r="E2551">
        <v>81.2</v>
      </c>
      <c r="F2551">
        <v>34</v>
      </c>
      <c r="G2551">
        <v>2419</v>
      </c>
    </row>
    <row r="2552" spans="1:7" x14ac:dyDescent="0.2">
      <c r="A2552" t="s">
        <v>7</v>
      </c>
      <c r="B2552" s="1">
        <v>44007</v>
      </c>
      <c r="C2552">
        <v>4</v>
      </c>
      <c r="D2552">
        <v>681</v>
      </c>
      <c r="E2552">
        <v>581</v>
      </c>
      <c r="F2552">
        <v>74</v>
      </c>
      <c r="G2552">
        <v>7181</v>
      </c>
    </row>
    <row r="2553" spans="1:7" x14ac:dyDescent="0.2">
      <c r="A2553" t="s">
        <v>8</v>
      </c>
      <c r="B2553" s="1">
        <v>44007</v>
      </c>
      <c r="C2553">
        <v>1</v>
      </c>
      <c r="D2553">
        <v>753</v>
      </c>
      <c r="E2553">
        <v>786.90000000000009</v>
      </c>
      <c r="F2553">
        <v>86</v>
      </c>
      <c r="G2553">
        <v>6822</v>
      </c>
    </row>
    <row r="2554" spans="1:7" x14ac:dyDescent="0.2">
      <c r="A2554" t="s">
        <v>9</v>
      </c>
      <c r="B2554" s="1">
        <v>44007</v>
      </c>
      <c r="C2554">
        <v>2</v>
      </c>
      <c r="D2554">
        <v>637</v>
      </c>
      <c r="E2554">
        <v>408.1</v>
      </c>
      <c r="F2554">
        <v>112</v>
      </c>
      <c r="G2554">
        <v>6845</v>
      </c>
    </row>
    <row r="2555" spans="1:7" x14ac:dyDescent="0.2">
      <c r="A2555" t="s">
        <v>10</v>
      </c>
      <c r="B2555" s="1">
        <v>44007</v>
      </c>
      <c r="C2555">
        <v>3</v>
      </c>
      <c r="D2555">
        <v>564</v>
      </c>
      <c r="E2555">
        <v>452.8</v>
      </c>
      <c r="F2555">
        <v>92</v>
      </c>
      <c r="G2555">
        <v>6608</v>
      </c>
    </row>
    <row r="2556" spans="1:7" x14ac:dyDescent="0.2">
      <c r="A2556" t="s">
        <v>11</v>
      </c>
      <c r="B2556" s="1">
        <v>44007</v>
      </c>
      <c r="C2556">
        <v>1</v>
      </c>
      <c r="D2556">
        <v>441</v>
      </c>
      <c r="E2556">
        <v>629.6</v>
      </c>
      <c r="F2556">
        <v>71</v>
      </c>
      <c r="G2556">
        <v>4477</v>
      </c>
    </row>
    <row r="2557" spans="1:7" x14ac:dyDescent="0.2">
      <c r="A2557" t="s">
        <v>12</v>
      </c>
      <c r="B2557" s="1">
        <v>44007</v>
      </c>
      <c r="C2557">
        <v>1</v>
      </c>
      <c r="D2557">
        <v>448</v>
      </c>
      <c r="E2557">
        <v>742.6</v>
      </c>
      <c r="F2557">
        <v>41</v>
      </c>
      <c r="G2557">
        <v>3307</v>
      </c>
    </row>
    <row r="2558" spans="1:7" x14ac:dyDescent="0.2">
      <c r="A2558" t="s">
        <v>13</v>
      </c>
      <c r="B2558" s="1">
        <v>44007</v>
      </c>
      <c r="C2558">
        <v>0</v>
      </c>
      <c r="D2558">
        <v>372</v>
      </c>
      <c r="E2558">
        <v>393.3</v>
      </c>
      <c r="F2558">
        <v>47</v>
      </c>
      <c r="G2558">
        <v>3647</v>
      </c>
    </row>
    <row r="2559" spans="1:7" x14ac:dyDescent="0.2">
      <c r="A2559" t="s">
        <v>14</v>
      </c>
      <c r="B2559" s="1">
        <v>44007</v>
      </c>
      <c r="C2559">
        <v>0</v>
      </c>
      <c r="D2559">
        <v>645</v>
      </c>
      <c r="E2559">
        <v>450.1</v>
      </c>
      <c r="F2559">
        <v>55</v>
      </c>
      <c r="G2559">
        <v>7030</v>
      </c>
    </row>
    <row r="2560" spans="1:7" x14ac:dyDescent="0.2">
      <c r="A2560" t="s">
        <v>15</v>
      </c>
      <c r="B2560" s="1">
        <v>44007</v>
      </c>
      <c r="C2560">
        <v>1</v>
      </c>
      <c r="D2560">
        <v>869</v>
      </c>
      <c r="E2560">
        <v>561.80000000000007</v>
      </c>
      <c r="F2560">
        <v>271</v>
      </c>
      <c r="G2560">
        <v>6660</v>
      </c>
    </row>
    <row r="2561" spans="1:7" x14ac:dyDescent="0.2">
      <c r="A2561" t="s">
        <v>16</v>
      </c>
      <c r="B2561" s="1">
        <v>44007</v>
      </c>
      <c r="C2561">
        <v>2</v>
      </c>
      <c r="D2561">
        <v>134</v>
      </c>
      <c r="F2561">
        <v>22</v>
      </c>
      <c r="G2561">
        <v>901</v>
      </c>
    </row>
    <row r="2562" spans="1:7" x14ac:dyDescent="0.2">
      <c r="A2562" t="s">
        <v>17</v>
      </c>
      <c r="B2562" s="1">
        <v>44007</v>
      </c>
      <c r="C2562">
        <v>0</v>
      </c>
      <c r="D2562">
        <v>289</v>
      </c>
      <c r="E2562">
        <v>229.70000000000002</v>
      </c>
      <c r="F2562">
        <v>86</v>
      </c>
      <c r="G2562">
        <v>5463</v>
      </c>
    </row>
    <row r="2563" spans="1:7" x14ac:dyDescent="0.2">
      <c r="A2563" t="s">
        <v>18</v>
      </c>
      <c r="B2563" s="1">
        <v>44007</v>
      </c>
      <c r="C2563">
        <v>1</v>
      </c>
      <c r="D2563">
        <v>320</v>
      </c>
      <c r="E2563">
        <v>241.60000000000002</v>
      </c>
      <c r="F2563">
        <v>89</v>
      </c>
      <c r="G2563">
        <v>4930</v>
      </c>
    </row>
    <row r="2564" spans="1:7" x14ac:dyDescent="0.2">
      <c r="A2564" t="s">
        <v>19</v>
      </c>
      <c r="B2564" s="1">
        <v>44007</v>
      </c>
      <c r="C2564">
        <v>0</v>
      </c>
      <c r="D2564">
        <v>1823</v>
      </c>
      <c r="E2564">
        <v>755.6</v>
      </c>
      <c r="F2564">
        <v>141</v>
      </c>
      <c r="G2564">
        <v>12620</v>
      </c>
    </row>
    <row r="2565" spans="1:7" x14ac:dyDescent="0.2">
      <c r="A2565" t="s">
        <v>20</v>
      </c>
      <c r="B2565" s="1">
        <v>44007</v>
      </c>
      <c r="C2565">
        <v>1</v>
      </c>
      <c r="D2565">
        <v>1297</v>
      </c>
      <c r="E2565">
        <v>525.1</v>
      </c>
      <c r="F2565">
        <v>224</v>
      </c>
      <c r="G2565">
        <v>11937</v>
      </c>
    </row>
    <row r="2566" spans="1:7" x14ac:dyDescent="0.2">
      <c r="A2566" t="s">
        <v>21</v>
      </c>
      <c r="B2566" s="1">
        <v>44007</v>
      </c>
      <c r="C2566">
        <v>0</v>
      </c>
      <c r="D2566">
        <v>354</v>
      </c>
      <c r="E2566">
        <v>376.8</v>
      </c>
      <c r="F2566">
        <v>55</v>
      </c>
      <c r="G2566">
        <v>3914</v>
      </c>
    </row>
    <row r="2567" spans="1:7" x14ac:dyDescent="0.2">
      <c r="A2567" t="s">
        <v>22</v>
      </c>
      <c r="B2567" s="1">
        <v>44007</v>
      </c>
      <c r="C2567">
        <v>2</v>
      </c>
      <c r="D2567">
        <v>133</v>
      </c>
      <c r="F2567">
        <v>93</v>
      </c>
      <c r="G2567">
        <v>4032</v>
      </c>
    </row>
    <row r="2568" spans="1:7" x14ac:dyDescent="0.2">
      <c r="A2568" t="s">
        <v>23</v>
      </c>
      <c r="B2568" s="1">
        <v>44007</v>
      </c>
      <c r="C2568">
        <v>1</v>
      </c>
      <c r="D2568">
        <v>752</v>
      </c>
      <c r="E2568">
        <v>562.9</v>
      </c>
      <c r="F2568">
        <v>101</v>
      </c>
      <c r="G2568">
        <v>6793</v>
      </c>
    </row>
    <row r="2569" spans="1:7" x14ac:dyDescent="0.2">
      <c r="A2569" t="s">
        <v>24</v>
      </c>
      <c r="B2569" s="1">
        <v>44007</v>
      </c>
      <c r="C2569">
        <v>33</v>
      </c>
      <c r="D2569">
        <v>1079</v>
      </c>
      <c r="E2569">
        <v>793.6</v>
      </c>
      <c r="F2569">
        <v>197</v>
      </c>
      <c r="G2569">
        <v>8670</v>
      </c>
    </row>
    <row r="2570" spans="1:7" x14ac:dyDescent="0.2">
      <c r="A2570" t="s">
        <v>1</v>
      </c>
      <c r="B2570" s="1">
        <v>44006</v>
      </c>
      <c r="C2570">
        <v>0</v>
      </c>
      <c r="D2570">
        <v>355</v>
      </c>
      <c r="E2570">
        <v>508.1</v>
      </c>
      <c r="F2570">
        <v>62</v>
      </c>
      <c r="G2570">
        <v>3258</v>
      </c>
    </row>
    <row r="2571" spans="1:7" x14ac:dyDescent="0.2">
      <c r="A2571" t="s">
        <v>2</v>
      </c>
      <c r="B2571" s="1">
        <v>44006</v>
      </c>
      <c r="C2571">
        <v>1</v>
      </c>
      <c r="D2571">
        <v>557</v>
      </c>
      <c r="E2571">
        <v>378.8</v>
      </c>
      <c r="F2571">
        <v>115</v>
      </c>
      <c r="G2571">
        <v>6857</v>
      </c>
    </row>
    <row r="2572" spans="1:7" x14ac:dyDescent="0.2">
      <c r="A2572" t="s">
        <v>3</v>
      </c>
      <c r="B2572" s="1">
        <v>44006</v>
      </c>
      <c r="C2572">
        <v>0</v>
      </c>
      <c r="D2572">
        <v>726</v>
      </c>
      <c r="E2572">
        <v>400.90000000000003</v>
      </c>
      <c r="F2572">
        <v>96</v>
      </c>
      <c r="G2572">
        <v>7300</v>
      </c>
    </row>
    <row r="2573" spans="1:7" x14ac:dyDescent="0.2">
      <c r="A2573" t="s">
        <v>4</v>
      </c>
      <c r="B2573" s="1">
        <v>44006</v>
      </c>
      <c r="C2573">
        <v>2</v>
      </c>
      <c r="D2573">
        <v>2257</v>
      </c>
      <c r="E2573">
        <v>615.1</v>
      </c>
      <c r="F2573">
        <v>212</v>
      </c>
      <c r="G2573">
        <v>16485</v>
      </c>
    </row>
    <row r="2574" spans="1:7" x14ac:dyDescent="0.2">
      <c r="A2574" t="s">
        <v>5</v>
      </c>
      <c r="B2574" s="1">
        <v>44006</v>
      </c>
      <c r="C2574">
        <v>0</v>
      </c>
      <c r="D2574">
        <v>778</v>
      </c>
      <c r="E2574">
        <v>412.1</v>
      </c>
      <c r="F2574">
        <v>99</v>
      </c>
      <c r="G2574">
        <v>9967</v>
      </c>
    </row>
    <row r="2575" spans="1:7" x14ac:dyDescent="0.2">
      <c r="A2575" t="s">
        <v>6</v>
      </c>
      <c r="B2575" s="1">
        <v>44006</v>
      </c>
      <c r="C2575">
        <v>0</v>
      </c>
      <c r="D2575">
        <v>58</v>
      </c>
      <c r="E2575">
        <v>79.800000000000011</v>
      </c>
      <c r="F2575">
        <v>83</v>
      </c>
      <c r="G2575">
        <v>2385</v>
      </c>
    </row>
    <row r="2576" spans="1:7" x14ac:dyDescent="0.2">
      <c r="A2576" t="s">
        <v>7</v>
      </c>
      <c r="B2576" s="1">
        <v>44006</v>
      </c>
      <c r="C2576">
        <v>2</v>
      </c>
      <c r="D2576">
        <v>677</v>
      </c>
      <c r="E2576">
        <v>577.6</v>
      </c>
      <c r="F2576">
        <v>84</v>
      </c>
      <c r="G2576">
        <v>7107</v>
      </c>
    </row>
    <row r="2577" spans="1:7" x14ac:dyDescent="0.2">
      <c r="A2577" t="s">
        <v>8</v>
      </c>
      <c r="B2577" s="1">
        <v>44006</v>
      </c>
      <c r="C2577">
        <v>1</v>
      </c>
      <c r="D2577">
        <v>752</v>
      </c>
      <c r="E2577">
        <v>785.80000000000007</v>
      </c>
      <c r="F2577">
        <v>65</v>
      </c>
      <c r="G2577">
        <v>6736</v>
      </c>
    </row>
    <row r="2578" spans="1:7" x14ac:dyDescent="0.2">
      <c r="A2578" t="s">
        <v>9</v>
      </c>
      <c r="B2578" s="1">
        <v>44006</v>
      </c>
      <c r="C2578">
        <v>4</v>
      </c>
      <c r="D2578">
        <v>635</v>
      </c>
      <c r="E2578">
        <v>406.8</v>
      </c>
      <c r="F2578">
        <v>96</v>
      </c>
      <c r="G2578">
        <v>6733</v>
      </c>
    </row>
    <row r="2579" spans="1:7" x14ac:dyDescent="0.2">
      <c r="A2579" t="s">
        <v>10</v>
      </c>
      <c r="B2579" s="1">
        <v>44006</v>
      </c>
      <c r="C2579">
        <v>2</v>
      </c>
      <c r="D2579">
        <v>561</v>
      </c>
      <c r="E2579">
        <v>450.40000000000003</v>
      </c>
      <c r="F2579">
        <v>105</v>
      </c>
      <c r="G2579">
        <v>6516</v>
      </c>
    </row>
    <row r="2580" spans="1:7" x14ac:dyDescent="0.2">
      <c r="A2580" t="s">
        <v>11</v>
      </c>
      <c r="B2580" s="1">
        <v>44006</v>
      </c>
      <c r="C2580">
        <v>3</v>
      </c>
      <c r="D2580">
        <v>440</v>
      </c>
      <c r="E2580">
        <v>628.20000000000005</v>
      </c>
      <c r="F2580">
        <v>107</v>
      </c>
      <c r="G2580">
        <v>4406</v>
      </c>
    </row>
    <row r="2581" spans="1:7" x14ac:dyDescent="0.2">
      <c r="A2581" t="s">
        <v>12</v>
      </c>
      <c r="B2581" s="1">
        <v>44006</v>
      </c>
      <c r="C2581">
        <v>0</v>
      </c>
      <c r="D2581">
        <v>447</v>
      </c>
      <c r="E2581">
        <v>741</v>
      </c>
      <c r="F2581">
        <v>56</v>
      </c>
      <c r="G2581">
        <v>3266</v>
      </c>
    </row>
    <row r="2582" spans="1:7" x14ac:dyDescent="0.2">
      <c r="A2582" t="s">
        <v>13</v>
      </c>
      <c r="B2582" s="1">
        <v>44006</v>
      </c>
      <c r="C2582">
        <v>3</v>
      </c>
      <c r="D2582">
        <v>372</v>
      </c>
      <c r="E2582">
        <v>393.3</v>
      </c>
      <c r="F2582">
        <v>71</v>
      </c>
      <c r="G2582">
        <v>3600</v>
      </c>
    </row>
    <row r="2583" spans="1:7" x14ac:dyDescent="0.2">
      <c r="A2583" t="s">
        <v>14</v>
      </c>
      <c r="B2583" s="1">
        <v>44006</v>
      </c>
      <c r="C2583">
        <v>0</v>
      </c>
      <c r="D2583">
        <v>645</v>
      </c>
      <c r="E2583">
        <v>450.1</v>
      </c>
      <c r="F2583">
        <v>110</v>
      </c>
      <c r="G2583">
        <v>6975</v>
      </c>
    </row>
    <row r="2584" spans="1:7" x14ac:dyDescent="0.2">
      <c r="A2584" t="s">
        <v>15</v>
      </c>
      <c r="B2584" s="1">
        <v>44006</v>
      </c>
      <c r="C2584">
        <v>0</v>
      </c>
      <c r="D2584">
        <v>868</v>
      </c>
      <c r="E2584">
        <v>561.20000000000005</v>
      </c>
      <c r="F2584">
        <v>46</v>
      </c>
      <c r="G2584">
        <v>6389</v>
      </c>
    </row>
    <row r="2585" spans="1:7" x14ac:dyDescent="0.2">
      <c r="A2585" t="s">
        <v>16</v>
      </c>
      <c r="B2585" s="1">
        <v>44006</v>
      </c>
      <c r="C2585">
        <v>0</v>
      </c>
      <c r="D2585">
        <v>132</v>
      </c>
      <c r="F2585">
        <v>12</v>
      </c>
      <c r="G2585">
        <v>879</v>
      </c>
    </row>
    <row r="2586" spans="1:7" x14ac:dyDescent="0.2">
      <c r="A2586" t="s">
        <v>17</v>
      </c>
      <c r="B2586" s="1">
        <v>44006</v>
      </c>
      <c r="C2586">
        <v>0</v>
      </c>
      <c r="D2586">
        <v>289</v>
      </c>
      <c r="E2586">
        <v>229.70000000000002</v>
      </c>
      <c r="F2586">
        <v>75</v>
      </c>
      <c r="G2586">
        <v>5377</v>
      </c>
    </row>
    <row r="2587" spans="1:7" x14ac:dyDescent="0.2">
      <c r="A2587" t="s">
        <v>18</v>
      </c>
      <c r="B2587" s="1">
        <v>44006</v>
      </c>
      <c r="C2587">
        <v>0</v>
      </c>
      <c r="D2587">
        <v>319</v>
      </c>
      <c r="E2587">
        <v>240.9</v>
      </c>
      <c r="F2587">
        <v>69</v>
      </c>
      <c r="G2587">
        <v>4841</v>
      </c>
    </row>
    <row r="2588" spans="1:7" x14ac:dyDescent="0.2">
      <c r="A2588" t="s">
        <v>19</v>
      </c>
      <c r="B2588" s="1">
        <v>44006</v>
      </c>
      <c r="C2588">
        <v>1</v>
      </c>
      <c r="D2588">
        <v>1823</v>
      </c>
      <c r="E2588">
        <v>755.6</v>
      </c>
      <c r="F2588">
        <v>161</v>
      </c>
      <c r="G2588">
        <v>12479</v>
      </c>
    </row>
    <row r="2589" spans="1:7" x14ac:dyDescent="0.2">
      <c r="A2589" t="s">
        <v>20</v>
      </c>
      <c r="B2589" s="1">
        <v>44006</v>
      </c>
      <c r="C2589">
        <v>0</v>
      </c>
      <c r="D2589">
        <v>1296</v>
      </c>
      <c r="E2589">
        <v>524.70000000000005</v>
      </c>
      <c r="F2589">
        <v>349</v>
      </c>
      <c r="G2589">
        <v>11713</v>
      </c>
    </row>
    <row r="2590" spans="1:7" x14ac:dyDescent="0.2">
      <c r="A2590" t="s">
        <v>21</v>
      </c>
      <c r="B2590" s="1">
        <v>44006</v>
      </c>
      <c r="C2590">
        <v>1</v>
      </c>
      <c r="D2590">
        <v>354</v>
      </c>
      <c r="E2590">
        <v>376.8</v>
      </c>
      <c r="F2590">
        <v>43</v>
      </c>
      <c r="G2590">
        <v>3859</v>
      </c>
    </row>
    <row r="2591" spans="1:7" x14ac:dyDescent="0.2">
      <c r="A2591" t="s">
        <v>22</v>
      </c>
      <c r="B2591" s="1">
        <v>44006</v>
      </c>
      <c r="C2591">
        <v>5</v>
      </c>
      <c r="D2591">
        <v>131</v>
      </c>
      <c r="F2591">
        <v>75</v>
      </c>
      <c r="G2591">
        <v>3939</v>
      </c>
    </row>
    <row r="2592" spans="1:7" x14ac:dyDescent="0.2">
      <c r="A2592" t="s">
        <v>23</v>
      </c>
      <c r="B2592" s="1">
        <v>44006</v>
      </c>
      <c r="C2592">
        <v>0</v>
      </c>
      <c r="D2592">
        <v>751</v>
      </c>
      <c r="E2592">
        <v>562.20000000000005</v>
      </c>
      <c r="F2592">
        <v>129</v>
      </c>
      <c r="G2592">
        <v>6692</v>
      </c>
    </row>
    <row r="2593" spans="1:7" x14ac:dyDescent="0.2">
      <c r="A2593" t="s">
        <v>24</v>
      </c>
      <c r="B2593" s="1">
        <v>44006</v>
      </c>
      <c r="C2593">
        <v>12</v>
      </c>
      <c r="D2593">
        <v>1046</v>
      </c>
      <c r="E2593">
        <v>769.40000000000009</v>
      </c>
      <c r="F2593">
        <v>146</v>
      </c>
      <c r="G2593">
        <v>8473</v>
      </c>
    </row>
    <row r="2594" spans="1:7" x14ac:dyDescent="0.2">
      <c r="A2594" t="s">
        <v>1</v>
      </c>
      <c r="B2594" s="1">
        <v>44005</v>
      </c>
      <c r="C2594">
        <v>2</v>
      </c>
      <c r="D2594">
        <v>355</v>
      </c>
      <c r="E2594">
        <v>508.1</v>
      </c>
      <c r="F2594">
        <v>49</v>
      </c>
      <c r="G2594">
        <v>3196</v>
      </c>
    </row>
    <row r="2595" spans="1:7" x14ac:dyDescent="0.2">
      <c r="A2595" t="s">
        <v>2</v>
      </c>
      <c r="B2595" s="1">
        <v>44005</v>
      </c>
      <c r="C2595">
        <v>0</v>
      </c>
      <c r="D2595">
        <v>556</v>
      </c>
      <c r="E2595">
        <v>378.1</v>
      </c>
      <c r="F2595">
        <v>124</v>
      </c>
      <c r="G2595">
        <v>6742</v>
      </c>
    </row>
    <row r="2596" spans="1:7" x14ac:dyDescent="0.2">
      <c r="A2596" t="s">
        <v>3</v>
      </c>
      <c r="B2596" s="1">
        <v>44005</v>
      </c>
      <c r="C2596">
        <v>2</v>
      </c>
      <c r="D2596">
        <v>726</v>
      </c>
      <c r="E2596">
        <v>400.90000000000003</v>
      </c>
      <c r="F2596">
        <v>159</v>
      </c>
      <c r="G2596">
        <v>7204</v>
      </c>
    </row>
    <row r="2597" spans="1:7" x14ac:dyDescent="0.2">
      <c r="A2597" t="s">
        <v>4</v>
      </c>
      <c r="B2597" s="1">
        <v>44005</v>
      </c>
      <c r="C2597">
        <v>2</v>
      </c>
      <c r="D2597">
        <v>2255</v>
      </c>
      <c r="E2597">
        <v>614.6</v>
      </c>
      <c r="F2597">
        <v>273</v>
      </c>
      <c r="G2597">
        <v>16273</v>
      </c>
    </row>
    <row r="2598" spans="1:7" x14ac:dyDescent="0.2">
      <c r="A2598" t="s">
        <v>5</v>
      </c>
      <c r="B2598" s="1">
        <v>44005</v>
      </c>
      <c r="C2598">
        <v>3</v>
      </c>
      <c r="D2598">
        <v>778</v>
      </c>
      <c r="E2598">
        <v>412.1</v>
      </c>
      <c r="F2598">
        <v>150</v>
      </c>
      <c r="G2598">
        <v>9868</v>
      </c>
    </row>
    <row r="2599" spans="1:7" x14ac:dyDescent="0.2">
      <c r="A2599" t="s">
        <v>6</v>
      </c>
      <c r="B2599" s="1">
        <v>44005</v>
      </c>
      <c r="C2599">
        <v>2</v>
      </c>
      <c r="D2599">
        <v>58</v>
      </c>
      <c r="E2599">
        <v>79.800000000000011</v>
      </c>
      <c r="F2599">
        <v>158</v>
      </c>
      <c r="G2599">
        <v>2302</v>
      </c>
    </row>
    <row r="2600" spans="1:7" x14ac:dyDescent="0.2">
      <c r="A2600" t="s">
        <v>7</v>
      </c>
      <c r="B2600" s="1">
        <v>44005</v>
      </c>
      <c r="C2600">
        <v>6</v>
      </c>
      <c r="D2600">
        <v>675</v>
      </c>
      <c r="E2600">
        <v>575.9</v>
      </c>
      <c r="F2600">
        <v>154</v>
      </c>
      <c r="G2600">
        <v>7023</v>
      </c>
    </row>
    <row r="2601" spans="1:7" x14ac:dyDescent="0.2">
      <c r="A2601" t="s">
        <v>8</v>
      </c>
      <c r="B2601" s="1">
        <v>44005</v>
      </c>
      <c r="C2601">
        <v>2</v>
      </c>
      <c r="D2601">
        <v>751</v>
      </c>
      <c r="E2601">
        <v>784.80000000000007</v>
      </c>
      <c r="F2601">
        <v>63</v>
      </c>
      <c r="G2601">
        <v>6671</v>
      </c>
    </row>
    <row r="2602" spans="1:7" x14ac:dyDescent="0.2">
      <c r="A2602" t="s">
        <v>9</v>
      </c>
      <c r="B2602" s="1">
        <v>44005</v>
      </c>
      <c r="C2602">
        <v>4</v>
      </c>
      <c r="D2602">
        <v>631</v>
      </c>
      <c r="E2602">
        <v>404.20000000000005</v>
      </c>
      <c r="F2602">
        <v>115</v>
      </c>
      <c r="G2602">
        <v>6637</v>
      </c>
    </row>
    <row r="2603" spans="1:7" x14ac:dyDescent="0.2">
      <c r="A2603" t="s">
        <v>10</v>
      </c>
      <c r="B2603" s="1">
        <v>44005</v>
      </c>
      <c r="C2603">
        <v>7</v>
      </c>
      <c r="D2603">
        <v>559</v>
      </c>
      <c r="E2603">
        <v>448.8</v>
      </c>
      <c r="F2603">
        <v>111</v>
      </c>
      <c r="G2603">
        <v>6411</v>
      </c>
    </row>
    <row r="2604" spans="1:7" x14ac:dyDescent="0.2">
      <c r="A2604" t="s">
        <v>11</v>
      </c>
      <c r="B2604" s="1">
        <v>44005</v>
      </c>
      <c r="C2604">
        <v>9</v>
      </c>
      <c r="D2604">
        <v>437</v>
      </c>
      <c r="E2604">
        <v>623.90000000000009</v>
      </c>
      <c r="F2604">
        <v>174</v>
      </c>
      <c r="G2604">
        <v>4299</v>
      </c>
    </row>
    <row r="2605" spans="1:7" x14ac:dyDescent="0.2">
      <c r="A2605" t="s">
        <v>12</v>
      </c>
      <c r="B2605" s="1">
        <v>44005</v>
      </c>
      <c r="C2605">
        <v>0</v>
      </c>
      <c r="D2605">
        <v>447</v>
      </c>
      <c r="E2605">
        <v>741</v>
      </c>
      <c r="F2605">
        <v>43</v>
      </c>
      <c r="G2605">
        <v>3210</v>
      </c>
    </row>
    <row r="2606" spans="1:7" x14ac:dyDescent="0.2">
      <c r="A2606" t="s">
        <v>13</v>
      </c>
      <c r="B2606" s="1">
        <v>44005</v>
      </c>
      <c r="C2606">
        <v>0</v>
      </c>
      <c r="D2606">
        <v>369</v>
      </c>
      <c r="E2606">
        <v>390.1</v>
      </c>
      <c r="F2606">
        <v>51</v>
      </c>
      <c r="G2606">
        <v>3529</v>
      </c>
    </row>
    <row r="2607" spans="1:7" x14ac:dyDescent="0.2">
      <c r="A2607" t="s">
        <v>14</v>
      </c>
      <c r="B2607" s="1">
        <v>44005</v>
      </c>
      <c r="C2607">
        <v>0</v>
      </c>
      <c r="D2607">
        <v>645</v>
      </c>
      <c r="E2607">
        <v>450.1</v>
      </c>
      <c r="F2607">
        <v>92</v>
      </c>
      <c r="G2607">
        <v>6865</v>
      </c>
    </row>
    <row r="2608" spans="1:7" x14ac:dyDescent="0.2">
      <c r="A2608" t="s">
        <v>15</v>
      </c>
      <c r="B2608" s="1">
        <v>44005</v>
      </c>
      <c r="C2608">
        <v>0</v>
      </c>
      <c r="D2608">
        <v>868</v>
      </c>
      <c r="E2608">
        <v>561.20000000000005</v>
      </c>
      <c r="F2608">
        <v>76</v>
      </c>
      <c r="G2608">
        <v>6343</v>
      </c>
    </row>
    <row r="2609" spans="1:7" x14ac:dyDescent="0.2">
      <c r="A2609" t="s">
        <v>16</v>
      </c>
      <c r="B2609" s="1">
        <v>44005</v>
      </c>
      <c r="C2609">
        <v>2</v>
      </c>
      <c r="D2609">
        <v>132</v>
      </c>
      <c r="F2609">
        <v>14</v>
      </c>
      <c r="G2609">
        <v>867</v>
      </c>
    </row>
    <row r="2610" spans="1:7" x14ac:dyDescent="0.2">
      <c r="A2610" t="s">
        <v>17</v>
      </c>
      <c r="B2610" s="1">
        <v>44005</v>
      </c>
      <c r="C2610">
        <v>2</v>
      </c>
      <c r="D2610">
        <v>289</v>
      </c>
      <c r="E2610">
        <v>229.70000000000002</v>
      </c>
      <c r="F2610">
        <v>64</v>
      </c>
      <c r="G2610">
        <v>5302</v>
      </c>
    </row>
    <row r="2611" spans="1:7" x14ac:dyDescent="0.2">
      <c r="A2611" t="s">
        <v>18</v>
      </c>
      <c r="B2611" s="1">
        <v>44005</v>
      </c>
      <c r="C2611">
        <v>2</v>
      </c>
      <c r="D2611">
        <v>319</v>
      </c>
      <c r="E2611">
        <v>240.9</v>
      </c>
      <c r="F2611">
        <v>60</v>
      </c>
      <c r="G2611">
        <v>4772</v>
      </c>
    </row>
    <row r="2612" spans="1:7" x14ac:dyDescent="0.2">
      <c r="A2612" t="s">
        <v>19</v>
      </c>
      <c r="B2612" s="1">
        <v>44005</v>
      </c>
      <c r="C2612">
        <v>1</v>
      </c>
      <c r="D2612">
        <v>1822</v>
      </c>
      <c r="E2612">
        <v>755.2</v>
      </c>
      <c r="F2612">
        <v>202</v>
      </c>
      <c r="G2612">
        <v>12318</v>
      </c>
    </row>
    <row r="2613" spans="1:7" x14ac:dyDescent="0.2">
      <c r="A2613" t="s">
        <v>20</v>
      </c>
      <c r="B2613" s="1">
        <v>44005</v>
      </c>
      <c r="C2613">
        <v>1</v>
      </c>
      <c r="D2613">
        <v>1296</v>
      </c>
      <c r="E2613">
        <v>524.70000000000005</v>
      </c>
      <c r="F2613">
        <v>250</v>
      </c>
      <c r="G2613">
        <v>11364</v>
      </c>
    </row>
    <row r="2614" spans="1:7" x14ac:dyDescent="0.2">
      <c r="A2614" t="s">
        <v>21</v>
      </c>
      <c r="B2614" s="1">
        <v>44005</v>
      </c>
      <c r="C2614">
        <v>0</v>
      </c>
      <c r="D2614">
        <v>353</v>
      </c>
      <c r="E2614">
        <v>375.70000000000005</v>
      </c>
      <c r="F2614">
        <v>33</v>
      </c>
      <c r="G2614">
        <v>3816</v>
      </c>
    </row>
    <row r="2615" spans="1:7" x14ac:dyDescent="0.2">
      <c r="A2615" t="s">
        <v>22</v>
      </c>
      <c r="B2615" s="1">
        <v>44005</v>
      </c>
      <c r="C2615">
        <v>15</v>
      </c>
      <c r="D2615">
        <v>126</v>
      </c>
      <c r="F2615">
        <v>141</v>
      </c>
      <c r="G2615">
        <v>3864</v>
      </c>
    </row>
    <row r="2616" spans="1:7" x14ac:dyDescent="0.2">
      <c r="A2616" t="s">
        <v>23</v>
      </c>
      <c r="B2616" s="1">
        <v>44005</v>
      </c>
      <c r="C2616">
        <v>1</v>
      </c>
      <c r="D2616">
        <v>751</v>
      </c>
      <c r="E2616">
        <v>562.20000000000005</v>
      </c>
      <c r="F2616">
        <v>91</v>
      </c>
      <c r="G2616">
        <v>6563</v>
      </c>
    </row>
    <row r="2617" spans="1:7" x14ac:dyDescent="0.2">
      <c r="A2617" t="s">
        <v>24</v>
      </c>
      <c r="B2617" s="1">
        <v>44005</v>
      </c>
      <c r="C2617">
        <v>68</v>
      </c>
      <c r="D2617">
        <v>1034</v>
      </c>
      <c r="E2617">
        <v>760.5</v>
      </c>
      <c r="F2617">
        <v>322</v>
      </c>
      <c r="G2617">
        <v>8327</v>
      </c>
    </row>
    <row r="2618" spans="1:7" x14ac:dyDescent="0.2">
      <c r="A2618" t="s">
        <v>1</v>
      </c>
      <c r="B2618" s="1">
        <v>44004</v>
      </c>
      <c r="C2618">
        <v>0</v>
      </c>
      <c r="D2618">
        <v>353</v>
      </c>
      <c r="E2618">
        <v>505.3</v>
      </c>
      <c r="F2618">
        <v>62</v>
      </c>
      <c r="G2618">
        <v>3147</v>
      </c>
    </row>
    <row r="2619" spans="1:7" x14ac:dyDescent="0.2">
      <c r="A2619" t="s">
        <v>2</v>
      </c>
      <c r="B2619" s="1">
        <v>44004</v>
      </c>
      <c r="C2619">
        <v>1</v>
      </c>
      <c r="D2619">
        <v>556</v>
      </c>
      <c r="E2619">
        <v>378.1</v>
      </c>
      <c r="F2619">
        <v>77</v>
      </c>
      <c r="G2619">
        <v>6618</v>
      </c>
    </row>
    <row r="2620" spans="1:7" x14ac:dyDescent="0.2">
      <c r="A2620" t="s">
        <v>3</v>
      </c>
      <c r="B2620" s="1">
        <v>44004</v>
      </c>
      <c r="C2620">
        <v>1</v>
      </c>
      <c r="D2620">
        <v>724</v>
      </c>
      <c r="E2620">
        <v>399.8</v>
      </c>
      <c r="F2620">
        <v>107</v>
      </c>
      <c r="G2620">
        <v>7045</v>
      </c>
    </row>
    <row r="2621" spans="1:7" x14ac:dyDescent="0.2">
      <c r="A2621" t="s">
        <v>4</v>
      </c>
      <c r="B2621" s="1">
        <v>44004</v>
      </c>
      <c r="C2621">
        <v>6</v>
      </c>
      <c r="D2621">
        <v>2253</v>
      </c>
      <c r="E2621">
        <v>614.1</v>
      </c>
      <c r="F2621">
        <v>198</v>
      </c>
      <c r="G2621">
        <v>16000</v>
      </c>
    </row>
    <row r="2622" spans="1:7" x14ac:dyDescent="0.2">
      <c r="A2622" t="s">
        <v>5</v>
      </c>
      <c r="B2622" s="1">
        <v>44004</v>
      </c>
      <c r="C2622">
        <v>0</v>
      </c>
      <c r="D2622">
        <v>775</v>
      </c>
      <c r="E2622">
        <v>410.6</v>
      </c>
      <c r="F2622">
        <v>98</v>
      </c>
      <c r="G2622">
        <v>9718</v>
      </c>
    </row>
    <row r="2623" spans="1:7" x14ac:dyDescent="0.2">
      <c r="A2623" t="s">
        <v>6</v>
      </c>
      <c r="B2623" s="1">
        <v>44004</v>
      </c>
      <c r="C2623">
        <v>0</v>
      </c>
      <c r="D2623">
        <v>56</v>
      </c>
      <c r="E2623">
        <v>77</v>
      </c>
      <c r="F2623">
        <v>80</v>
      </c>
      <c r="G2623">
        <v>2144</v>
      </c>
    </row>
    <row r="2624" spans="1:7" x14ac:dyDescent="0.2">
      <c r="A2624" t="s">
        <v>7</v>
      </c>
      <c r="B2624" s="1">
        <v>44004</v>
      </c>
      <c r="C2624">
        <v>4</v>
      </c>
      <c r="D2624">
        <v>669</v>
      </c>
      <c r="E2624">
        <v>570.80000000000007</v>
      </c>
      <c r="F2624">
        <v>106</v>
      </c>
      <c r="G2624">
        <v>6869</v>
      </c>
    </row>
    <row r="2625" spans="1:7" x14ac:dyDescent="0.2">
      <c r="A2625" t="s">
        <v>8</v>
      </c>
      <c r="B2625" s="1">
        <v>44004</v>
      </c>
      <c r="C2625">
        <v>0</v>
      </c>
      <c r="D2625">
        <v>749</v>
      </c>
      <c r="E2625">
        <v>782.7</v>
      </c>
      <c r="F2625">
        <v>82</v>
      </c>
      <c r="G2625">
        <v>6608</v>
      </c>
    </row>
    <row r="2626" spans="1:7" x14ac:dyDescent="0.2">
      <c r="A2626" t="s">
        <v>9</v>
      </c>
      <c r="B2626" s="1">
        <v>44004</v>
      </c>
      <c r="C2626">
        <v>3</v>
      </c>
      <c r="D2626">
        <v>627</v>
      </c>
      <c r="E2626">
        <v>401.70000000000005</v>
      </c>
      <c r="F2626">
        <v>102</v>
      </c>
      <c r="G2626">
        <v>6522</v>
      </c>
    </row>
    <row r="2627" spans="1:7" x14ac:dyDescent="0.2">
      <c r="A2627" t="s">
        <v>10</v>
      </c>
      <c r="B2627" s="1">
        <v>44004</v>
      </c>
      <c r="C2627">
        <v>4</v>
      </c>
      <c r="D2627">
        <v>552</v>
      </c>
      <c r="E2627">
        <v>443.20000000000005</v>
      </c>
      <c r="F2627">
        <v>141</v>
      </c>
      <c r="G2627">
        <v>6300</v>
      </c>
    </row>
    <row r="2628" spans="1:7" x14ac:dyDescent="0.2">
      <c r="A2628" t="s">
        <v>11</v>
      </c>
      <c r="B2628" s="1">
        <v>44004</v>
      </c>
      <c r="C2628">
        <v>5</v>
      </c>
      <c r="D2628">
        <v>428</v>
      </c>
      <c r="E2628">
        <v>611.1</v>
      </c>
      <c r="F2628">
        <v>109</v>
      </c>
      <c r="G2628">
        <v>4125</v>
      </c>
    </row>
    <row r="2629" spans="1:7" x14ac:dyDescent="0.2">
      <c r="A2629" t="s">
        <v>12</v>
      </c>
      <c r="B2629" s="1">
        <v>44004</v>
      </c>
      <c r="C2629">
        <v>1</v>
      </c>
      <c r="D2629">
        <v>447</v>
      </c>
      <c r="E2629">
        <v>741</v>
      </c>
      <c r="F2629">
        <v>39</v>
      </c>
      <c r="G2629">
        <v>3167</v>
      </c>
    </row>
    <row r="2630" spans="1:7" x14ac:dyDescent="0.2">
      <c r="A2630" t="s">
        <v>13</v>
      </c>
      <c r="B2630" s="1">
        <v>44004</v>
      </c>
      <c r="C2630">
        <v>0</v>
      </c>
      <c r="D2630">
        <v>369</v>
      </c>
      <c r="E2630">
        <v>390.1</v>
      </c>
      <c r="F2630">
        <v>51</v>
      </c>
      <c r="G2630">
        <v>3478</v>
      </c>
    </row>
    <row r="2631" spans="1:7" x14ac:dyDescent="0.2">
      <c r="A2631" t="s">
        <v>14</v>
      </c>
      <c r="B2631" s="1">
        <v>44004</v>
      </c>
      <c r="C2631">
        <v>0</v>
      </c>
      <c r="D2631">
        <v>645</v>
      </c>
      <c r="E2631">
        <v>450.1</v>
      </c>
      <c r="F2631">
        <v>68</v>
      </c>
      <c r="G2631">
        <v>6773</v>
      </c>
    </row>
    <row r="2632" spans="1:7" x14ac:dyDescent="0.2">
      <c r="A2632" t="s">
        <v>15</v>
      </c>
      <c r="B2632" s="1">
        <v>44004</v>
      </c>
      <c r="C2632">
        <v>0</v>
      </c>
      <c r="D2632">
        <v>868</v>
      </c>
      <c r="E2632">
        <v>561.20000000000005</v>
      </c>
      <c r="F2632">
        <v>69</v>
      </c>
      <c r="G2632">
        <v>6267</v>
      </c>
    </row>
    <row r="2633" spans="1:7" x14ac:dyDescent="0.2">
      <c r="A2633" t="s">
        <v>16</v>
      </c>
      <c r="B2633" s="1">
        <v>44004</v>
      </c>
      <c r="C2633">
        <v>2</v>
      </c>
      <c r="D2633">
        <v>130</v>
      </c>
      <c r="F2633">
        <v>24</v>
      </c>
      <c r="G2633">
        <v>853</v>
      </c>
    </row>
    <row r="2634" spans="1:7" x14ac:dyDescent="0.2">
      <c r="A2634" t="s">
        <v>17</v>
      </c>
      <c r="B2634" s="1">
        <v>44004</v>
      </c>
      <c r="C2634">
        <v>1</v>
      </c>
      <c r="D2634">
        <v>287</v>
      </c>
      <c r="E2634">
        <v>228.10000000000002</v>
      </c>
      <c r="F2634">
        <v>45</v>
      </c>
      <c r="G2634">
        <v>5238</v>
      </c>
    </row>
    <row r="2635" spans="1:7" x14ac:dyDescent="0.2">
      <c r="A2635" t="s">
        <v>18</v>
      </c>
      <c r="B2635" s="1">
        <v>44004</v>
      </c>
      <c r="C2635">
        <v>0</v>
      </c>
      <c r="D2635">
        <v>317</v>
      </c>
      <c r="E2635">
        <v>239.4</v>
      </c>
      <c r="F2635">
        <v>62</v>
      </c>
      <c r="G2635">
        <v>4712</v>
      </c>
    </row>
    <row r="2636" spans="1:7" x14ac:dyDescent="0.2">
      <c r="A2636" t="s">
        <v>19</v>
      </c>
      <c r="B2636" s="1">
        <v>44004</v>
      </c>
      <c r="C2636">
        <v>1</v>
      </c>
      <c r="D2636">
        <v>1821</v>
      </c>
      <c r="E2636">
        <v>754.80000000000007</v>
      </c>
      <c r="F2636">
        <v>143</v>
      </c>
      <c r="G2636">
        <v>12116</v>
      </c>
    </row>
    <row r="2637" spans="1:7" x14ac:dyDescent="0.2">
      <c r="A2637" t="s">
        <v>20</v>
      </c>
      <c r="B2637" s="1">
        <v>44004</v>
      </c>
      <c r="C2637">
        <v>0</v>
      </c>
      <c r="D2637">
        <v>1295</v>
      </c>
      <c r="E2637">
        <v>524.30000000000007</v>
      </c>
      <c r="F2637">
        <v>148</v>
      </c>
      <c r="G2637">
        <v>11114</v>
      </c>
    </row>
    <row r="2638" spans="1:7" x14ac:dyDescent="0.2">
      <c r="A2638" t="s">
        <v>21</v>
      </c>
      <c r="B2638" s="1">
        <v>44004</v>
      </c>
      <c r="C2638">
        <v>0</v>
      </c>
      <c r="D2638">
        <v>353</v>
      </c>
      <c r="E2638">
        <v>375.70000000000005</v>
      </c>
      <c r="F2638">
        <v>95</v>
      </c>
      <c r="G2638">
        <v>3783</v>
      </c>
    </row>
    <row r="2639" spans="1:7" x14ac:dyDescent="0.2">
      <c r="A2639" t="s">
        <v>22</v>
      </c>
      <c r="B2639" s="1">
        <v>44004</v>
      </c>
      <c r="C2639">
        <v>4</v>
      </c>
      <c r="D2639">
        <v>111</v>
      </c>
      <c r="F2639">
        <v>131</v>
      </c>
      <c r="G2639">
        <v>3723</v>
      </c>
    </row>
    <row r="2640" spans="1:7" x14ac:dyDescent="0.2">
      <c r="A2640" t="s">
        <v>23</v>
      </c>
      <c r="B2640" s="1">
        <v>44004</v>
      </c>
      <c r="C2640">
        <v>7</v>
      </c>
      <c r="D2640">
        <v>750</v>
      </c>
      <c r="E2640">
        <v>561.4</v>
      </c>
      <c r="F2640">
        <v>102</v>
      </c>
      <c r="G2640">
        <v>6472</v>
      </c>
    </row>
    <row r="2641" spans="1:7" x14ac:dyDescent="0.2">
      <c r="A2641" t="s">
        <v>24</v>
      </c>
      <c r="B2641" s="1">
        <v>44004</v>
      </c>
      <c r="C2641">
        <v>26</v>
      </c>
      <c r="D2641">
        <v>966</v>
      </c>
      <c r="E2641">
        <v>710.5</v>
      </c>
      <c r="F2641">
        <v>283</v>
      </c>
      <c r="G2641">
        <v>8005</v>
      </c>
    </row>
    <row r="2642" spans="1:7" x14ac:dyDescent="0.2">
      <c r="A2642" t="s">
        <v>1</v>
      </c>
      <c r="B2642" s="1">
        <v>44003</v>
      </c>
      <c r="C2642">
        <v>1</v>
      </c>
      <c r="D2642">
        <v>353</v>
      </c>
      <c r="E2642">
        <v>505.3</v>
      </c>
      <c r="F2642">
        <v>12</v>
      </c>
      <c r="G2642">
        <v>3085</v>
      </c>
    </row>
    <row r="2643" spans="1:7" x14ac:dyDescent="0.2">
      <c r="A2643" t="s">
        <v>2</v>
      </c>
      <c r="B2643" s="1">
        <v>44003</v>
      </c>
      <c r="C2643">
        <v>0</v>
      </c>
      <c r="D2643">
        <v>555</v>
      </c>
      <c r="E2643">
        <v>377.40000000000003</v>
      </c>
      <c r="F2643">
        <v>25</v>
      </c>
      <c r="G2643">
        <v>6541</v>
      </c>
    </row>
    <row r="2644" spans="1:7" x14ac:dyDescent="0.2">
      <c r="A2644" t="s">
        <v>3</v>
      </c>
      <c r="B2644" s="1">
        <v>44003</v>
      </c>
      <c r="C2644">
        <v>0</v>
      </c>
      <c r="D2644">
        <v>723</v>
      </c>
      <c r="E2644">
        <v>399.3</v>
      </c>
      <c r="F2644">
        <v>63</v>
      </c>
      <c r="G2644">
        <v>6938</v>
      </c>
    </row>
    <row r="2645" spans="1:7" x14ac:dyDescent="0.2">
      <c r="A2645" t="s">
        <v>4</v>
      </c>
      <c r="B2645" s="1">
        <v>44003</v>
      </c>
      <c r="C2645">
        <v>4</v>
      </c>
      <c r="D2645">
        <v>2247</v>
      </c>
      <c r="E2645">
        <v>612.4</v>
      </c>
      <c r="F2645">
        <v>103</v>
      </c>
      <c r="G2645">
        <v>15802</v>
      </c>
    </row>
    <row r="2646" spans="1:7" x14ac:dyDescent="0.2">
      <c r="A2646" t="s">
        <v>5</v>
      </c>
      <c r="B2646" s="1">
        <v>44003</v>
      </c>
      <c r="C2646">
        <v>0</v>
      </c>
      <c r="D2646">
        <v>775</v>
      </c>
      <c r="E2646">
        <v>410.6</v>
      </c>
      <c r="F2646">
        <v>61</v>
      </c>
      <c r="G2646">
        <v>9620</v>
      </c>
    </row>
    <row r="2647" spans="1:7" x14ac:dyDescent="0.2">
      <c r="A2647" t="s">
        <v>6</v>
      </c>
      <c r="B2647" s="1">
        <v>44003</v>
      </c>
      <c r="C2647">
        <v>0</v>
      </c>
      <c r="D2647">
        <v>56</v>
      </c>
      <c r="E2647">
        <v>77</v>
      </c>
      <c r="F2647">
        <v>20</v>
      </c>
      <c r="G2647">
        <v>2064</v>
      </c>
    </row>
    <row r="2648" spans="1:7" x14ac:dyDescent="0.2">
      <c r="A2648" t="s">
        <v>7</v>
      </c>
      <c r="B2648" s="1">
        <v>44003</v>
      </c>
      <c r="C2648">
        <v>0</v>
      </c>
      <c r="D2648">
        <v>665</v>
      </c>
      <c r="E2648">
        <v>567.4</v>
      </c>
      <c r="F2648">
        <v>69</v>
      </c>
      <c r="G2648">
        <v>6763</v>
      </c>
    </row>
    <row r="2649" spans="1:7" x14ac:dyDescent="0.2">
      <c r="A2649" t="s">
        <v>8</v>
      </c>
      <c r="B2649" s="1">
        <v>44003</v>
      </c>
      <c r="C2649">
        <v>3</v>
      </c>
      <c r="D2649">
        <v>749</v>
      </c>
      <c r="E2649">
        <v>782.7</v>
      </c>
      <c r="F2649">
        <v>37</v>
      </c>
      <c r="G2649">
        <v>6526</v>
      </c>
    </row>
    <row r="2650" spans="1:7" x14ac:dyDescent="0.2">
      <c r="A2650" t="s">
        <v>9</v>
      </c>
      <c r="B2650" s="1">
        <v>44003</v>
      </c>
      <c r="C2650">
        <v>1</v>
      </c>
      <c r="D2650">
        <v>624</v>
      </c>
      <c r="E2650">
        <v>399.70000000000005</v>
      </c>
      <c r="F2650">
        <v>60</v>
      </c>
      <c r="G2650">
        <v>6420</v>
      </c>
    </row>
    <row r="2651" spans="1:7" x14ac:dyDescent="0.2">
      <c r="A2651" t="s">
        <v>10</v>
      </c>
      <c r="B2651" s="1">
        <v>44003</v>
      </c>
      <c r="C2651">
        <v>3</v>
      </c>
      <c r="D2651">
        <v>548</v>
      </c>
      <c r="E2651">
        <v>439.90000000000003</v>
      </c>
      <c r="F2651">
        <v>67</v>
      </c>
      <c r="G2651">
        <v>6159</v>
      </c>
    </row>
    <row r="2652" spans="1:7" x14ac:dyDescent="0.2">
      <c r="A2652" t="s">
        <v>11</v>
      </c>
      <c r="B2652" s="1">
        <v>44003</v>
      </c>
      <c r="C2652">
        <v>1</v>
      </c>
      <c r="D2652">
        <v>423</v>
      </c>
      <c r="E2652">
        <v>603.9</v>
      </c>
      <c r="F2652">
        <v>86</v>
      </c>
      <c r="G2652">
        <v>4016</v>
      </c>
    </row>
    <row r="2653" spans="1:7" x14ac:dyDescent="0.2">
      <c r="A2653" t="s">
        <v>12</v>
      </c>
      <c r="B2653" s="1">
        <v>44003</v>
      </c>
      <c r="C2653">
        <v>2</v>
      </c>
      <c r="D2653">
        <v>446</v>
      </c>
      <c r="E2653">
        <v>739.30000000000007</v>
      </c>
      <c r="F2653">
        <v>17</v>
      </c>
      <c r="G2653">
        <v>3128</v>
      </c>
    </row>
    <row r="2654" spans="1:7" x14ac:dyDescent="0.2">
      <c r="A2654" t="s">
        <v>13</v>
      </c>
      <c r="B2654" s="1">
        <v>44003</v>
      </c>
      <c r="C2654">
        <v>0</v>
      </c>
      <c r="D2654">
        <v>369</v>
      </c>
      <c r="E2654">
        <v>390.1</v>
      </c>
      <c r="F2654">
        <v>53</v>
      </c>
      <c r="G2654">
        <v>3427</v>
      </c>
    </row>
    <row r="2655" spans="1:7" x14ac:dyDescent="0.2">
      <c r="A2655" t="s">
        <v>14</v>
      </c>
      <c r="B2655" s="1">
        <v>44003</v>
      </c>
      <c r="C2655">
        <v>1</v>
      </c>
      <c r="D2655">
        <v>645</v>
      </c>
      <c r="E2655">
        <v>450.1</v>
      </c>
      <c r="F2655">
        <v>36</v>
      </c>
      <c r="G2655">
        <v>6705</v>
      </c>
    </row>
    <row r="2656" spans="1:7" x14ac:dyDescent="0.2">
      <c r="A2656" t="s">
        <v>15</v>
      </c>
      <c r="B2656" s="1">
        <v>44003</v>
      </c>
      <c r="C2656">
        <v>0</v>
      </c>
      <c r="D2656">
        <v>868</v>
      </c>
      <c r="E2656">
        <v>561.20000000000005</v>
      </c>
      <c r="F2656">
        <v>52</v>
      </c>
      <c r="G2656">
        <v>6198</v>
      </c>
    </row>
    <row r="2657" spans="1:7" x14ac:dyDescent="0.2">
      <c r="A2657" t="s">
        <v>16</v>
      </c>
      <c r="B2657" s="1">
        <v>44003</v>
      </c>
      <c r="C2657">
        <v>1</v>
      </c>
      <c r="D2657">
        <v>128</v>
      </c>
      <c r="F2657">
        <v>18</v>
      </c>
      <c r="G2657">
        <v>829</v>
      </c>
    </row>
    <row r="2658" spans="1:7" x14ac:dyDescent="0.2">
      <c r="A2658" t="s">
        <v>17</v>
      </c>
      <c r="B2658" s="1">
        <v>44003</v>
      </c>
      <c r="C2658">
        <v>0</v>
      </c>
      <c r="D2658">
        <v>286</v>
      </c>
      <c r="E2658">
        <v>227.3</v>
      </c>
      <c r="F2658">
        <v>16</v>
      </c>
      <c r="G2658">
        <v>5193</v>
      </c>
    </row>
    <row r="2659" spans="1:7" x14ac:dyDescent="0.2">
      <c r="A2659" t="s">
        <v>18</v>
      </c>
      <c r="B2659" s="1">
        <v>44003</v>
      </c>
      <c r="C2659">
        <v>0</v>
      </c>
      <c r="D2659">
        <v>317</v>
      </c>
      <c r="E2659">
        <v>239.4</v>
      </c>
      <c r="F2659">
        <v>32</v>
      </c>
      <c r="G2659">
        <v>4650</v>
      </c>
    </row>
    <row r="2660" spans="1:7" x14ac:dyDescent="0.2">
      <c r="A2660" t="s">
        <v>19</v>
      </c>
      <c r="B2660" s="1">
        <v>44003</v>
      </c>
      <c r="C2660">
        <v>1</v>
      </c>
      <c r="D2660">
        <v>1820</v>
      </c>
      <c r="E2660">
        <v>754.40000000000009</v>
      </c>
      <c r="F2660">
        <v>66</v>
      </c>
      <c r="G2660">
        <v>11973</v>
      </c>
    </row>
    <row r="2661" spans="1:7" x14ac:dyDescent="0.2">
      <c r="A2661" t="s">
        <v>20</v>
      </c>
      <c r="B2661" s="1">
        <v>44003</v>
      </c>
      <c r="C2661">
        <v>1</v>
      </c>
      <c r="D2661">
        <v>1295</v>
      </c>
      <c r="E2661">
        <v>524.30000000000007</v>
      </c>
      <c r="F2661">
        <v>68</v>
      </c>
      <c r="G2661">
        <v>10966</v>
      </c>
    </row>
    <row r="2662" spans="1:7" x14ac:dyDescent="0.2">
      <c r="A2662" t="s">
        <v>21</v>
      </c>
      <c r="B2662" s="1">
        <v>44003</v>
      </c>
      <c r="C2662">
        <v>0</v>
      </c>
      <c r="D2662">
        <v>353</v>
      </c>
      <c r="E2662">
        <v>375.70000000000005</v>
      </c>
      <c r="F2662">
        <v>27</v>
      </c>
      <c r="G2662">
        <v>3688</v>
      </c>
    </row>
    <row r="2663" spans="1:7" x14ac:dyDescent="0.2">
      <c r="A2663" t="s">
        <v>22</v>
      </c>
      <c r="B2663" s="1">
        <v>44003</v>
      </c>
      <c r="C2663">
        <v>4</v>
      </c>
      <c r="D2663">
        <v>107</v>
      </c>
      <c r="F2663">
        <v>114</v>
      </c>
      <c r="G2663">
        <v>3592</v>
      </c>
    </row>
    <row r="2664" spans="1:7" x14ac:dyDescent="0.2">
      <c r="A2664" t="s">
        <v>23</v>
      </c>
      <c r="B2664" s="1">
        <v>44003</v>
      </c>
      <c r="C2664">
        <v>1</v>
      </c>
      <c r="D2664">
        <v>743</v>
      </c>
      <c r="E2664">
        <v>556.20000000000005</v>
      </c>
      <c r="F2664">
        <v>45</v>
      </c>
      <c r="G2664">
        <v>6370</v>
      </c>
    </row>
    <row r="2665" spans="1:7" x14ac:dyDescent="0.2">
      <c r="A2665" t="s">
        <v>24</v>
      </c>
      <c r="B2665" s="1">
        <v>44003</v>
      </c>
      <c r="C2665">
        <v>52</v>
      </c>
      <c r="D2665">
        <v>940</v>
      </c>
      <c r="E2665">
        <v>691.40000000000009</v>
      </c>
      <c r="F2665">
        <v>307</v>
      </c>
      <c r="G2665">
        <v>7722</v>
      </c>
    </row>
    <row r="2666" spans="1:7" x14ac:dyDescent="0.2">
      <c r="A2666" t="s">
        <v>1</v>
      </c>
      <c r="B2666" s="1">
        <v>44002</v>
      </c>
      <c r="C2666">
        <v>0</v>
      </c>
      <c r="D2666">
        <v>352</v>
      </c>
      <c r="E2666">
        <v>503.90000000000003</v>
      </c>
      <c r="F2666">
        <v>32</v>
      </c>
      <c r="G2666">
        <v>3073</v>
      </c>
    </row>
    <row r="2667" spans="1:7" x14ac:dyDescent="0.2">
      <c r="A2667" t="s">
        <v>2</v>
      </c>
      <c r="B2667" s="1">
        <v>44002</v>
      </c>
      <c r="C2667">
        <v>0</v>
      </c>
      <c r="D2667">
        <v>555</v>
      </c>
      <c r="E2667">
        <v>377.40000000000003</v>
      </c>
      <c r="F2667">
        <v>53</v>
      </c>
      <c r="G2667">
        <v>6516</v>
      </c>
    </row>
    <row r="2668" spans="1:7" x14ac:dyDescent="0.2">
      <c r="A2668" t="s">
        <v>3</v>
      </c>
      <c r="B2668" s="1">
        <v>44002</v>
      </c>
      <c r="C2668">
        <v>0</v>
      </c>
      <c r="D2668">
        <v>723</v>
      </c>
      <c r="E2668">
        <v>399.3</v>
      </c>
      <c r="F2668">
        <v>48</v>
      </c>
      <c r="G2668">
        <v>6875</v>
      </c>
    </row>
    <row r="2669" spans="1:7" x14ac:dyDescent="0.2">
      <c r="A2669" t="s">
        <v>4</v>
      </c>
      <c r="B2669" s="1">
        <v>44002</v>
      </c>
      <c r="C2669">
        <v>2</v>
      </c>
      <c r="D2669">
        <v>2243</v>
      </c>
      <c r="E2669">
        <v>611.30000000000007</v>
      </c>
      <c r="F2669">
        <v>134</v>
      </c>
      <c r="G2669">
        <v>15699</v>
      </c>
    </row>
    <row r="2670" spans="1:7" x14ac:dyDescent="0.2">
      <c r="A2670" t="s">
        <v>5</v>
      </c>
      <c r="B2670" s="1">
        <v>44002</v>
      </c>
      <c r="C2670">
        <v>0</v>
      </c>
      <c r="D2670">
        <v>775</v>
      </c>
      <c r="E2670">
        <v>410.6</v>
      </c>
      <c r="F2670">
        <v>53</v>
      </c>
      <c r="G2670">
        <v>9559</v>
      </c>
    </row>
    <row r="2671" spans="1:7" x14ac:dyDescent="0.2">
      <c r="A2671" t="s">
        <v>6</v>
      </c>
      <c r="B2671" s="1">
        <v>44002</v>
      </c>
      <c r="C2671">
        <v>1</v>
      </c>
      <c r="D2671">
        <v>56</v>
      </c>
      <c r="E2671">
        <v>77</v>
      </c>
      <c r="F2671">
        <v>15</v>
      </c>
      <c r="G2671">
        <v>2044</v>
      </c>
    </row>
    <row r="2672" spans="1:7" x14ac:dyDescent="0.2">
      <c r="A2672" t="s">
        <v>7</v>
      </c>
      <c r="B2672" s="1">
        <v>44002</v>
      </c>
      <c r="C2672">
        <v>1</v>
      </c>
      <c r="D2672">
        <v>665</v>
      </c>
      <c r="E2672">
        <v>567.4</v>
      </c>
      <c r="F2672">
        <v>42</v>
      </c>
      <c r="G2672">
        <v>6694</v>
      </c>
    </row>
    <row r="2673" spans="1:7" x14ac:dyDescent="0.2">
      <c r="A2673" t="s">
        <v>8</v>
      </c>
      <c r="B2673" s="1">
        <v>44002</v>
      </c>
      <c r="C2673">
        <v>2</v>
      </c>
      <c r="D2673">
        <v>746</v>
      </c>
      <c r="E2673">
        <v>779.6</v>
      </c>
      <c r="F2673">
        <v>39</v>
      </c>
      <c r="G2673">
        <v>6489</v>
      </c>
    </row>
    <row r="2674" spans="1:7" x14ac:dyDescent="0.2">
      <c r="A2674" t="s">
        <v>9</v>
      </c>
      <c r="B2674" s="1">
        <v>44002</v>
      </c>
      <c r="C2674">
        <v>3</v>
      </c>
      <c r="D2674">
        <v>623</v>
      </c>
      <c r="E2674">
        <v>399.1</v>
      </c>
      <c r="F2674">
        <v>69</v>
      </c>
      <c r="G2674">
        <v>6360</v>
      </c>
    </row>
    <row r="2675" spans="1:7" x14ac:dyDescent="0.2">
      <c r="A2675" t="s">
        <v>10</v>
      </c>
      <c r="B2675" s="1">
        <v>44002</v>
      </c>
      <c r="C2675">
        <v>6</v>
      </c>
      <c r="D2675">
        <v>545</v>
      </c>
      <c r="E2675">
        <v>437.5</v>
      </c>
      <c r="F2675">
        <v>109</v>
      </c>
      <c r="G2675">
        <v>6092</v>
      </c>
    </row>
    <row r="2676" spans="1:7" x14ac:dyDescent="0.2">
      <c r="A2676" t="s">
        <v>11</v>
      </c>
      <c r="B2676" s="1">
        <v>44002</v>
      </c>
      <c r="C2676">
        <v>7</v>
      </c>
      <c r="D2676">
        <v>422</v>
      </c>
      <c r="E2676">
        <v>602.5</v>
      </c>
      <c r="F2676">
        <v>93</v>
      </c>
      <c r="G2676">
        <v>3930</v>
      </c>
    </row>
    <row r="2677" spans="1:7" x14ac:dyDescent="0.2">
      <c r="A2677" t="s">
        <v>12</v>
      </c>
      <c r="B2677" s="1">
        <v>44002</v>
      </c>
      <c r="C2677">
        <v>1</v>
      </c>
      <c r="D2677">
        <v>444</v>
      </c>
      <c r="E2677">
        <v>736</v>
      </c>
      <c r="F2677">
        <v>26</v>
      </c>
      <c r="G2677">
        <v>3111</v>
      </c>
    </row>
    <row r="2678" spans="1:7" x14ac:dyDescent="0.2">
      <c r="A2678" t="s">
        <v>13</v>
      </c>
      <c r="B2678" s="1">
        <v>44002</v>
      </c>
      <c r="C2678">
        <v>0</v>
      </c>
      <c r="D2678">
        <v>369</v>
      </c>
      <c r="E2678">
        <v>390.1</v>
      </c>
      <c r="F2678">
        <v>33</v>
      </c>
      <c r="G2678">
        <v>3374</v>
      </c>
    </row>
    <row r="2679" spans="1:7" x14ac:dyDescent="0.2">
      <c r="A2679" t="s">
        <v>14</v>
      </c>
      <c r="B2679" s="1">
        <v>44002</v>
      </c>
      <c r="C2679">
        <v>0</v>
      </c>
      <c r="D2679">
        <v>644</v>
      </c>
      <c r="E2679">
        <v>449.40000000000003</v>
      </c>
      <c r="F2679">
        <v>52</v>
      </c>
      <c r="G2679">
        <v>6669</v>
      </c>
    </row>
    <row r="2680" spans="1:7" x14ac:dyDescent="0.2">
      <c r="A2680" t="s">
        <v>15</v>
      </c>
      <c r="B2680" s="1">
        <v>44002</v>
      </c>
      <c r="C2680">
        <v>0</v>
      </c>
      <c r="D2680">
        <v>868</v>
      </c>
      <c r="E2680">
        <v>561.20000000000005</v>
      </c>
      <c r="F2680">
        <v>34</v>
      </c>
      <c r="G2680">
        <v>6146</v>
      </c>
    </row>
    <row r="2681" spans="1:7" x14ac:dyDescent="0.2">
      <c r="A2681" t="s">
        <v>16</v>
      </c>
      <c r="B2681" s="1">
        <v>44002</v>
      </c>
      <c r="C2681">
        <v>0</v>
      </c>
      <c r="D2681">
        <v>127</v>
      </c>
      <c r="F2681">
        <v>7</v>
      </c>
      <c r="G2681">
        <v>811</v>
      </c>
    </row>
    <row r="2682" spans="1:7" x14ac:dyDescent="0.2">
      <c r="A2682" t="s">
        <v>17</v>
      </c>
      <c r="B2682" s="1">
        <v>44002</v>
      </c>
      <c r="C2682">
        <v>0</v>
      </c>
      <c r="D2682">
        <v>286</v>
      </c>
      <c r="E2682">
        <v>227.3</v>
      </c>
      <c r="F2682">
        <v>30</v>
      </c>
      <c r="G2682">
        <v>5177</v>
      </c>
    </row>
    <row r="2683" spans="1:7" x14ac:dyDescent="0.2">
      <c r="A2683" t="s">
        <v>18</v>
      </c>
      <c r="B2683" s="1">
        <v>44002</v>
      </c>
      <c r="C2683">
        <v>0</v>
      </c>
      <c r="D2683">
        <v>317</v>
      </c>
      <c r="E2683">
        <v>239.4</v>
      </c>
      <c r="F2683">
        <v>27</v>
      </c>
      <c r="G2683">
        <v>4618</v>
      </c>
    </row>
    <row r="2684" spans="1:7" x14ac:dyDescent="0.2">
      <c r="A2684" t="s">
        <v>19</v>
      </c>
      <c r="B2684" s="1">
        <v>44002</v>
      </c>
      <c r="C2684">
        <v>4</v>
      </c>
      <c r="D2684">
        <v>1819</v>
      </c>
      <c r="E2684">
        <v>753.90000000000009</v>
      </c>
      <c r="F2684">
        <v>107</v>
      </c>
      <c r="G2684">
        <v>11907</v>
      </c>
    </row>
    <row r="2685" spans="1:7" x14ac:dyDescent="0.2">
      <c r="A2685" t="s">
        <v>20</v>
      </c>
      <c r="B2685" s="1">
        <v>44002</v>
      </c>
      <c r="C2685">
        <v>0</v>
      </c>
      <c r="D2685">
        <v>1294</v>
      </c>
      <c r="E2685">
        <v>523.9</v>
      </c>
      <c r="F2685">
        <v>81</v>
      </c>
      <c r="G2685">
        <v>10898</v>
      </c>
    </row>
    <row r="2686" spans="1:7" x14ac:dyDescent="0.2">
      <c r="A2686" t="s">
        <v>21</v>
      </c>
      <c r="B2686" s="1">
        <v>44002</v>
      </c>
      <c r="C2686">
        <v>1</v>
      </c>
      <c r="D2686">
        <v>353</v>
      </c>
      <c r="E2686">
        <v>375.70000000000005</v>
      </c>
      <c r="F2686">
        <v>32</v>
      </c>
      <c r="G2686">
        <v>3661</v>
      </c>
    </row>
    <row r="2687" spans="1:7" x14ac:dyDescent="0.2">
      <c r="A2687" t="s">
        <v>22</v>
      </c>
      <c r="B2687" s="1">
        <v>44002</v>
      </c>
      <c r="C2687">
        <v>1</v>
      </c>
      <c r="D2687">
        <v>103</v>
      </c>
      <c r="F2687">
        <v>43</v>
      </c>
      <c r="G2687">
        <v>3478</v>
      </c>
    </row>
    <row r="2688" spans="1:7" x14ac:dyDescent="0.2">
      <c r="A2688" t="s">
        <v>23</v>
      </c>
      <c r="B2688" s="1">
        <v>44002</v>
      </c>
      <c r="C2688">
        <v>3</v>
      </c>
      <c r="D2688">
        <v>742</v>
      </c>
      <c r="E2688">
        <v>555.4</v>
      </c>
      <c r="F2688">
        <v>70</v>
      </c>
      <c r="G2688">
        <v>6325</v>
      </c>
    </row>
    <row r="2689" spans="1:7" x14ac:dyDescent="0.2">
      <c r="A2689" t="s">
        <v>24</v>
      </c>
      <c r="B2689" s="1">
        <v>44002</v>
      </c>
      <c r="C2689">
        <v>15</v>
      </c>
      <c r="D2689">
        <v>888</v>
      </c>
      <c r="E2689">
        <v>653.1</v>
      </c>
      <c r="F2689">
        <v>117</v>
      </c>
      <c r="G2689">
        <v>7415</v>
      </c>
    </row>
    <row r="2690" spans="1:7" x14ac:dyDescent="0.2">
      <c r="A2690" t="s">
        <v>1</v>
      </c>
      <c r="B2690" s="1">
        <v>44001</v>
      </c>
      <c r="C2690">
        <v>0</v>
      </c>
      <c r="D2690">
        <v>352</v>
      </c>
      <c r="E2690">
        <v>503.90000000000003</v>
      </c>
      <c r="F2690">
        <v>41</v>
      </c>
      <c r="G2690">
        <v>3041</v>
      </c>
    </row>
    <row r="2691" spans="1:7" x14ac:dyDescent="0.2">
      <c r="A2691" t="s">
        <v>2</v>
      </c>
      <c r="B2691" s="1">
        <v>44001</v>
      </c>
      <c r="C2691">
        <v>0</v>
      </c>
      <c r="D2691">
        <v>555</v>
      </c>
      <c r="E2691">
        <v>377.40000000000003</v>
      </c>
      <c r="F2691">
        <v>98</v>
      </c>
      <c r="G2691">
        <v>6463</v>
      </c>
    </row>
    <row r="2692" spans="1:7" x14ac:dyDescent="0.2">
      <c r="A2692" t="s">
        <v>3</v>
      </c>
      <c r="B2692" s="1">
        <v>44001</v>
      </c>
      <c r="C2692">
        <v>1</v>
      </c>
      <c r="D2692">
        <v>723</v>
      </c>
      <c r="E2692">
        <v>399.3</v>
      </c>
      <c r="F2692">
        <v>85</v>
      </c>
      <c r="G2692">
        <v>6827</v>
      </c>
    </row>
    <row r="2693" spans="1:7" x14ac:dyDescent="0.2">
      <c r="A2693" t="s">
        <v>4</v>
      </c>
      <c r="B2693" s="1">
        <v>44001</v>
      </c>
      <c r="C2693">
        <v>3</v>
      </c>
      <c r="D2693">
        <v>2241</v>
      </c>
      <c r="E2693">
        <v>610.80000000000007</v>
      </c>
      <c r="F2693">
        <v>180</v>
      </c>
      <c r="G2693">
        <v>15565</v>
      </c>
    </row>
    <row r="2694" spans="1:7" x14ac:dyDescent="0.2">
      <c r="A2694" t="s">
        <v>5</v>
      </c>
      <c r="B2694" s="1">
        <v>44001</v>
      </c>
      <c r="C2694">
        <v>2</v>
      </c>
      <c r="D2694">
        <v>775</v>
      </c>
      <c r="E2694">
        <v>410.6</v>
      </c>
      <c r="F2694">
        <v>84</v>
      </c>
      <c r="G2694">
        <v>9506</v>
      </c>
    </row>
    <row r="2695" spans="1:7" x14ac:dyDescent="0.2">
      <c r="A2695" t="s">
        <v>6</v>
      </c>
      <c r="B2695" s="1">
        <v>44001</v>
      </c>
      <c r="C2695">
        <v>2</v>
      </c>
      <c r="D2695">
        <v>55</v>
      </c>
      <c r="E2695">
        <v>75.7</v>
      </c>
      <c r="F2695">
        <v>29</v>
      </c>
      <c r="G2695">
        <v>2029</v>
      </c>
    </row>
    <row r="2696" spans="1:7" x14ac:dyDescent="0.2">
      <c r="A2696" t="s">
        <v>7</v>
      </c>
      <c r="B2696" s="1">
        <v>44001</v>
      </c>
      <c r="C2696">
        <v>7</v>
      </c>
      <c r="D2696">
        <v>664</v>
      </c>
      <c r="E2696">
        <v>566.5</v>
      </c>
      <c r="F2696">
        <v>106</v>
      </c>
      <c r="G2696">
        <v>6652</v>
      </c>
    </row>
    <row r="2697" spans="1:7" x14ac:dyDescent="0.2">
      <c r="A2697" t="s">
        <v>8</v>
      </c>
      <c r="B2697" s="1">
        <v>44001</v>
      </c>
      <c r="C2697">
        <v>4</v>
      </c>
      <c r="D2697">
        <v>744</v>
      </c>
      <c r="E2697">
        <v>777.5</v>
      </c>
      <c r="F2697">
        <v>110</v>
      </c>
      <c r="G2697">
        <v>6450</v>
      </c>
    </row>
    <row r="2698" spans="1:7" x14ac:dyDescent="0.2">
      <c r="A2698" t="s">
        <v>9</v>
      </c>
      <c r="B2698" s="1">
        <v>44001</v>
      </c>
      <c r="C2698">
        <v>8</v>
      </c>
      <c r="D2698">
        <v>620</v>
      </c>
      <c r="E2698">
        <v>397.20000000000005</v>
      </c>
      <c r="F2698">
        <v>129</v>
      </c>
      <c r="G2698">
        <v>6291</v>
      </c>
    </row>
    <row r="2699" spans="1:7" x14ac:dyDescent="0.2">
      <c r="A2699" t="s">
        <v>10</v>
      </c>
      <c r="B2699" s="1">
        <v>44001</v>
      </c>
      <c r="C2699">
        <v>27</v>
      </c>
      <c r="D2699">
        <v>539</v>
      </c>
      <c r="E2699">
        <v>432.70000000000005</v>
      </c>
      <c r="F2699">
        <v>151</v>
      </c>
      <c r="G2699">
        <v>5983</v>
      </c>
    </row>
    <row r="2700" spans="1:7" x14ac:dyDescent="0.2">
      <c r="A2700" t="s">
        <v>11</v>
      </c>
      <c r="B2700" s="1">
        <v>44001</v>
      </c>
      <c r="C2700">
        <v>54</v>
      </c>
      <c r="D2700">
        <v>415</v>
      </c>
      <c r="E2700">
        <v>592.5</v>
      </c>
      <c r="F2700">
        <v>255</v>
      </c>
      <c r="G2700">
        <v>3837</v>
      </c>
    </row>
    <row r="2701" spans="1:7" x14ac:dyDescent="0.2">
      <c r="A2701" t="s">
        <v>12</v>
      </c>
      <c r="B2701" s="1">
        <v>44001</v>
      </c>
      <c r="C2701">
        <v>2</v>
      </c>
      <c r="D2701">
        <v>443</v>
      </c>
      <c r="E2701">
        <v>734.30000000000007</v>
      </c>
      <c r="F2701">
        <v>43</v>
      </c>
      <c r="G2701">
        <v>3085</v>
      </c>
    </row>
    <row r="2702" spans="1:7" x14ac:dyDescent="0.2">
      <c r="A2702" t="s">
        <v>13</v>
      </c>
      <c r="B2702" s="1">
        <v>44001</v>
      </c>
      <c r="C2702">
        <v>1</v>
      </c>
      <c r="D2702">
        <v>369</v>
      </c>
      <c r="E2702">
        <v>390.1</v>
      </c>
      <c r="F2702">
        <v>43</v>
      </c>
      <c r="G2702">
        <v>3341</v>
      </c>
    </row>
    <row r="2703" spans="1:7" x14ac:dyDescent="0.2">
      <c r="A2703" t="s">
        <v>14</v>
      </c>
      <c r="B2703" s="1">
        <v>44001</v>
      </c>
      <c r="C2703">
        <v>1</v>
      </c>
      <c r="D2703">
        <v>644</v>
      </c>
      <c r="E2703">
        <v>449.40000000000003</v>
      </c>
      <c r="F2703">
        <v>75</v>
      </c>
      <c r="G2703">
        <v>6617</v>
      </c>
    </row>
    <row r="2704" spans="1:7" x14ac:dyDescent="0.2">
      <c r="A2704" t="s">
        <v>15</v>
      </c>
      <c r="B2704" s="1">
        <v>44001</v>
      </c>
      <c r="C2704">
        <v>0</v>
      </c>
      <c r="D2704">
        <v>868</v>
      </c>
      <c r="E2704">
        <v>561.20000000000005</v>
      </c>
      <c r="F2704">
        <v>106</v>
      </c>
      <c r="G2704">
        <v>6112</v>
      </c>
    </row>
    <row r="2705" spans="1:7" x14ac:dyDescent="0.2">
      <c r="A2705" t="s">
        <v>16</v>
      </c>
      <c r="B2705" s="1">
        <v>44001</v>
      </c>
      <c r="C2705">
        <v>0</v>
      </c>
      <c r="D2705">
        <v>127</v>
      </c>
      <c r="F2705">
        <v>5</v>
      </c>
      <c r="G2705">
        <v>804</v>
      </c>
    </row>
    <row r="2706" spans="1:7" x14ac:dyDescent="0.2">
      <c r="A2706" t="s">
        <v>17</v>
      </c>
      <c r="B2706" s="1">
        <v>44001</v>
      </c>
      <c r="C2706">
        <v>0</v>
      </c>
      <c r="D2706">
        <v>286</v>
      </c>
      <c r="E2706">
        <v>227.3</v>
      </c>
      <c r="F2706">
        <v>71</v>
      </c>
      <c r="G2706">
        <v>5147</v>
      </c>
    </row>
    <row r="2707" spans="1:7" x14ac:dyDescent="0.2">
      <c r="A2707" t="s">
        <v>18</v>
      </c>
      <c r="B2707" s="1">
        <v>44001</v>
      </c>
      <c r="C2707">
        <v>2</v>
      </c>
      <c r="D2707">
        <v>317</v>
      </c>
      <c r="E2707">
        <v>239.4</v>
      </c>
      <c r="F2707">
        <v>44</v>
      </c>
      <c r="G2707">
        <v>4591</v>
      </c>
    </row>
    <row r="2708" spans="1:7" x14ac:dyDescent="0.2">
      <c r="A2708" t="s">
        <v>19</v>
      </c>
      <c r="B2708" s="1">
        <v>44001</v>
      </c>
      <c r="C2708">
        <v>2</v>
      </c>
      <c r="D2708">
        <v>1815</v>
      </c>
      <c r="E2708">
        <v>752.30000000000007</v>
      </c>
      <c r="F2708">
        <v>256</v>
      </c>
      <c r="G2708">
        <v>11800</v>
      </c>
    </row>
    <row r="2709" spans="1:7" x14ac:dyDescent="0.2">
      <c r="A2709" t="s">
        <v>20</v>
      </c>
      <c r="B2709" s="1">
        <v>44001</v>
      </c>
      <c r="C2709">
        <v>0</v>
      </c>
      <c r="D2709">
        <v>1294</v>
      </c>
      <c r="E2709">
        <v>523.9</v>
      </c>
      <c r="F2709">
        <v>101</v>
      </c>
      <c r="G2709">
        <v>10817</v>
      </c>
    </row>
    <row r="2710" spans="1:7" x14ac:dyDescent="0.2">
      <c r="A2710" t="s">
        <v>21</v>
      </c>
      <c r="B2710" s="1">
        <v>44001</v>
      </c>
      <c r="C2710">
        <v>0</v>
      </c>
      <c r="D2710">
        <v>352</v>
      </c>
      <c r="E2710">
        <v>374.6</v>
      </c>
      <c r="F2710">
        <v>192</v>
      </c>
      <c r="G2710">
        <v>3629</v>
      </c>
    </row>
    <row r="2711" spans="1:7" x14ac:dyDescent="0.2">
      <c r="A2711" t="s">
        <v>22</v>
      </c>
      <c r="B2711" s="1">
        <v>44001</v>
      </c>
      <c r="C2711">
        <v>14</v>
      </c>
      <c r="D2711">
        <v>102</v>
      </c>
      <c r="F2711">
        <v>136</v>
      </c>
      <c r="G2711">
        <v>3435</v>
      </c>
    </row>
    <row r="2712" spans="1:7" x14ac:dyDescent="0.2">
      <c r="A2712" t="s">
        <v>23</v>
      </c>
      <c r="B2712" s="1">
        <v>44001</v>
      </c>
      <c r="C2712">
        <v>1</v>
      </c>
      <c r="D2712">
        <v>739</v>
      </c>
      <c r="E2712">
        <v>553.20000000000005</v>
      </c>
      <c r="F2712">
        <v>136</v>
      </c>
      <c r="G2712">
        <v>6255</v>
      </c>
    </row>
    <row r="2713" spans="1:7" x14ac:dyDescent="0.2">
      <c r="A2713" t="s">
        <v>24</v>
      </c>
      <c r="B2713" s="1">
        <v>44001</v>
      </c>
      <c r="C2713">
        <v>9</v>
      </c>
      <c r="D2713">
        <v>873</v>
      </c>
      <c r="E2713">
        <v>642.1</v>
      </c>
      <c r="F2713">
        <v>123</v>
      </c>
      <c r="G2713">
        <v>7298</v>
      </c>
    </row>
    <row r="2714" spans="1:7" x14ac:dyDescent="0.2">
      <c r="A2714" t="s">
        <v>1</v>
      </c>
      <c r="B2714" s="1">
        <v>44000</v>
      </c>
      <c r="C2714">
        <v>1</v>
      </c>
      <c r="D2714">
        <v>352</v>
      </c>
      <c r="E2714">
        <v>503.90000000000003</v>
      </c>
      <c r="F2714">
        <v>90</v>
      </c>
      <c r="G2714">
        <v>3000</v>
      </c>
    </row>
    <row r="2715" spans="1:7" x14ac:dyDescent="0.2">
      <c r="A2715" t="s">
        <v>2</v>
      </c>
      <c r="B2715" s="1">
        <v>44000</v>
      </c>
      <c r="C2715">
        <v>1</v>
      </c>
      <c r="D2715">
        <v>555</v>
      </c>
      <c r="E2715">
        <v>377.40000000000003</v>
      </c>
      <c r="F2715">
        <v>83</v>
      </c>
      <c r="G2715">
        <v>6365</v>
      </c>
    </row>
    <row r="2716" spans="1:7" x14ac:dyDescent="0.2">
      <c r="A2716" t="s">
        <v>3</v>
      </c>
      <c r="B2716" s="1">
        <v>44000</v>
      </c>
      <c r="C2716">
        <v>0</v>
      </c>
      <c r="D2716">
        <v>722</v>
      </c>
      <c r="E2716">
        <v>398.70000000000005</v>
      </c>
      <c r="F2716">
        <v>150</v>
      </c>
      <c r="G2716">
        <v>6742</v>
      </c>
    </row>
    <row r="2717" spans="1:7" x14ac:dyDescent="0.2">
      <c r="A2717" t="s">
        <v>4</v>
      </c>
      <c r="B2717" s="1">
        <v>44000</v>
      </c>
      <c r="C2717">
        <v>6</v>
      </c>
      <c r="D2717">
        <v>2238</v>
      </c>
      <c r="E2717">
        <v>610</v>
      </c>
      <c r="F2717">
        <v>180</v>
      </c>
      <c r="G2717">
        <v>15385</v>
      </c>
    </row>
    <row r="2718" spans="1:7" x14ac:dyDescent="0.2">
      <c r="A2718" t="s">
        <v>5</v>
      </c>
      <c r="B2718" s="1">
        <v>44000</v>
      </c>
      <c r="C2718">
        <v>4</v>
      </c>
      <c r="D2718">
        <v>773</v>
      </c>
      <c r="E2718">
        <v>409.5</v>
      </c>
      <c r="F2718">
        <v>74</v>
      </c>
      <c r="G2718">
        <v>9422</v>
      </c>
    </row>
    <row r="2719" spans="1:7" x14ac:dyDescent="0.2">
      <c r="A2719" t="s">
        <v>6</v>
      </c>
      <c r="B2719" s="1">
        <v>44000</v>
      </c>
      <c r="C2719">
        <v>1</v>
      </c>
      <c r="D2719">
        <v>53</v>
      </c>
      <c r="E2719">
        <v>72.900000000000006</v>
      </c>
      <c r="F2719">
        <v>49</v>
      </c>
      <c r="G2719">
        <v>2000</v>
      </c>
    </row>
    <row r="2720" spans="1:7" x14ac:dyDescent="0.2">
      <c r="A2720" t="s">
        <v>7</v>
      </c>
      <c r="B2720" s="1">
        <v>44000</v>
      </c>
      <c r="C2720">
        <v>5</v>
      </c>
      <c r="D2720">
        <v>657</v>
      </c>
      <c r="E2720">
        <v>560.6</v>
      </c>
      <c r="F2720">
        <v>95</v>
      </c>
      <c r="G2720">
        <v>6546</v>
      </c>
    </row>
    <row r="2721" spans="1:7" x14ac:dyDescent="0.2">
      <c r="A2721" t="s">
        <v>8</v>
      </c>
      <c r="B2721" s="1">
        <v>44000</v>
      </c>
      <c r="C2721">
        <v>4</v>
      </c>
      <c r="D2721">
        <v>740</v>
      </c>
      <c r="E2721">
        <v>773.30000000000007</v>
      </c>
      <c r="F2721">
        <v>76</v>
      </c>
      <c r="G2721">
        <v>6340</v>
      </c>
    </row>
    <row r="2722" spans="1:7" x14ac:dyDescent="0.2">
      <c r="A2722" t="s">
        <v>9</v>
      </c>
      <c r="B2722" s="1">
        <v>44000</v>
      </c>
      <c r="C2722">
        <v>4</v>
      </c>
      <c r="D2722">
        <v>612</v>
      </c>
      <c r="E2722">
        <v>392.1</v>
      </c>
      <c r="F2722">
        <v>87</v>
      </c>
      <c r="G2722">
        <v>6162</v>
      </c>
    </row>
    <row r="2723" spans="1:7" x14ac:dyDescent="0.2">
      <c r="A2723" t="s">
        <v>10</v>
      </c>
      <c r="B2723" s="1">
        <v>44000</v>
      </c>
      <c r="C2723">
        <v>6</v>
      </c>
      <c r="D2723">
        <v>512</v>
      </c>
      <c r="E2723">
        <v>411</v>
      </c>
      <c r="F2723">
        <v>83</v>
      </c>
      <c r="G2723">
        <v>5832</v>
      </c>
    </row>
    <row r="2724" spans="1:7" x14ac:dyDescent="0.2">
      <c r="A2724" t="s">
        <v>11</v>
      </c>
      <c r="B2724" s="1">
        <v>44000</v>
      </c>
      <c r="C2724">
        <v>6</v>
      </c>
      <c r="D2724">
        <v>361</v>
      </c>
      <c r="E2724">
        <v>515.4</v>
      </c>
      <c r="F2724">
        <v>79</v>
      </c>
      <c r="G2724">
        <v>3582</v>
      </c>
    </row>
    <row r="2725" spans="1:7" x14ac:dyDescent="0.2">
      <c r="A2725" t="s">
        <v>12</v>
      </c>
      <c r="B2725" s="1">
        <v>44000</v>
      </c>
      <c r="C2725">
        <v>0</v>
      </c>
      <c r="D2725">
        <v>441</v>
      </c>
      <c r="E2725">
        <v>731</v>
      </c>
      <c r="F2725">
        <v>38</v>
      </c>
      <c r="G2725">
        <v>3042</v>
      </c>
    </row>
    <row r="2726" spans="1:7" x14ac:dyDescent="0.2">
      <c r="A2726" t="s">
        <v>13</v>
      </c>
      <c r="B2726" s="1">
        <v>44000</v>
      </c>
      <c r="C2726">
        <v>0</v>
      </c>
      <c r="D2726">
        <v>368</v>
      </c>
      <c r="E2726">
        <v>389</v>
      </c>
      <c r="F2726">
        <v>53</v>
      </c>
      <c r="G2726">
        <v>3298</v>
      </c>
    </row>
    <row r="2727" spans="1:7" x14ac:dyDescent="0.2">
      <c r="A2727" t="s">
        <v>14</v>
      </c>
      <c r="B2727" s="1">
        <v>44000</v>
      </c>
      <c r="C2727">
        <v>2</v>
      </c>
      <c r="D2727">
        <v>643</v>
      </c>
      <c r="E2727">
        <v>448.70000000000005</v>
      </c>
      <c r="F2727">
        <v>144</v>
      </c>
      <c r="G2727">
        <v>6542</v>
      </c>
    </row>
    <row r="2728" spans="1:7" x14ac:dyDescent="0.2">
      <c r="A2728" t="s">
        <v>15</v>
      </c>
      <c r="B2728" s="1">
        <v>44000</v>
      </c>
      <c r="C2728">
        <v>0</v>
      </c>
      <c r="D2728">
        <v>868</v>
      </c>
      <c r="E2728">
        <v>561.20000000000005</v>
      </c>
      <c r="F2728">
        <v>113</v>
      </c>
      <c r="G2728">
        <v>6006</v>
      </c>
    </row>
    <row r="2729" spans="1:7" x14ac:dyDescent="0.2">
      <c r="A2729" t="s">
        <v>16</v>
      </c>
      <c r="B2729" s="1">
        <v>44000</v>
      </c>
      <c r="C2729">
        <v>1</v>
      </c>
      <c r="D2729">
        <v>127</v>
      </c>
      <c r="F2729">
        <v>11</v>
      </c>
      <c r="G2729">
        <v>799</v>
      </c>
    </row>
    <row r="2730" spans="1:7" x14ac:dyDescent="0.2">
      <c r="A2730" t="s">
        <v>17</v>
      </c>
      <c r="B2730" s="1">
        <v>44000</v>
      </c>
      <c r="C2730">
        <v>1</v>
      </c>
      <c r="D2730">
        <v>286</v>
      </c>
      <c r="E2730">
        <v>227.3</v>
      </c>
      <c r="F2730">
        <v>35</v>
      </c>
      <c r="G2730">
        <v>5076</v>
      </c>
    </row>
    <row r="2731" spans="1:7" x14ac:dyDescent="0.2">
      <c r="A2731" t="s">
        <v>18</v>
      </c>
      <c r="B2731" s="1">
        <v>44000</v>
      </c>
      <c r="C2731">
        <v>1</v>
      </c>
      <c r="D2731">
        <v>315</v>
      </c>
      <c r="E2731">
        <v>237.9</v>
      </c>
      <c r="F2731">
        <v>66</v>
      </c>
      <c r="G2731">
        <v>4547</v>
      </c>
    </row>
    <row r="2732" spans="1:7" x14ac:dyDescent="0.2">
      <c r="A2732" t="s">
        <v>19</v>
      </c>
      <c r="B2732" s="1">
        <v>44000</v>
      </c>
      <c r="C2732">
        <v>2</v>
      </c>
      <c r="D2732">
        <v>1813</v>
      </c>
      <c r="E2732">
        <v>751.5</v>
      </c>
      <c r="F2732">
        <v>175</v>
      </c>
      <c r="G2732">
        <v>11544</v>
      </c>
    </row>
    <row r="2733" spans="1:7" x14ac:dyDescent="0.2">
      <c r="A2733" t="s">
        <v>20</v>
      </c>
      <c r="B2733" s="1">
        <v>44000</v>
      </c>
      <c r="C2733">
        <v>0</v>
      </c>
      <c r="D2733">
        <v>1294</v>
      </c>
      <c r="E2733">
        <v>523.9</v>
      </c>
      <c r="F2733">
        <v>111</v>
      </c>
      <c r="G2733">
        <v>10716</v>
      </c>
    </row>
    <row r="2734" spans="1:7" x14ac:dyDescent="0.2">
      <c r="A2734" t="s">
        <v>21</v>
      </c>
      <c r="B2734" s="1">
        <v>44000</v>
      </c>
      <c r="C2734">
        <v>0</v>
      </c>
      <c r="D2734">
        <v>352</v>
      </c>
      <c r="E2734">
        <v>374.6</v>
      </c>
      <c r="F2734">
        <v>48</v>
      </c>
      <c r="G2734">
        <v>3437</v>
      </c>
    </row>
    <row r="2735" spans="1:7" x14ac:dyDescent="0.2">
      <c r="A2735" t="s">
        <v>22</v>
      </c>
      <c r="B2735" s="1">
        <v>44000</v>
      </c>
      <c r="C2735">
        <v>3</v>
      </c>
      <c r="D2735">
        <v>88</v>
      </c>
      <c r="F2735">
        <v>103</v>
      </c>
      <c r="G2735">
        <v>3299</v>
      </c>
    </row>
    <row r="2736" spans="1:7" x14ac:dyDescent="0.2">
      <c r="A2736" t="s">
        <v>23</v>
      </c>
      <c r="B2736" s="1">
        <v>44000</v>
      </c>
      <c r="C2736">
        <v>3</v>
      </c>
      <c r="D2736">
        <v>738</v>
      </c>
      <c r="E2736">
        <v>552.4</v>
      </c>
      <c r="F2736">
        <v>88</v>
      </c>
      <c r="G2736">
        <v>6119</v>
      </c>
    </row>
    <row r="2737" spans="1:7" x14ac:dyDescent="0.2">
      <c r="A2737" t="s">
        <v>24</v>
      </c>
      <c r="B2737" s="1">
        <v>44000</v>
      </c>
      <c r="C2737">
        <v>11</v>
      </c>
      <c r="D2737">
        <v>864</v>
      </c>
      <c r="E2737">
        <v>635.5</v>
      </c>
      <c r="F2737">
        <v>107</v>
      </c>
      <c r="G2737">
        <v>7175</v>
      </c>
    </row>
    <row r="2738" spans="1:7" x14ac:dyDescent="0.2">
      <c r="A2738" t="s">
        <v>1</v>
      </c>
      <c r="B2738" s="1">
        <v>43999</v>
      </c>
      <c r="C2738">
        <v>1</v>
      </c>
      <c r="D2738">
        <v>351</v>
      </c>
      <c r="E2738">
        <v>502.40000000000003</v>
      </c>
      <c r="F2738">
        <v>92</v>
      </c>
      <c r="G2738">
        <v>2910</v>
      </c>
    </row>
    <row r="2739" spans="1:7" x14ac:dyDescent="0.2">
      <c r="A2739" t="s">
        <v>2</v>
      </c>
      <c r="B2739" s="1">
        <v>43999</v>
      </c>
      <c r="C2739">
        <v>1</v>
      </c>
      <c r="D2739">
        <v>554</v>
      </c>
      <c r="E2739">
        <v>376.70000000000005</v>
      </c>
      <c r="F2739">
        <v>93</v>
      </c>
      <c r="G2739">
        <v>6282</v>
      </c>
    </row>
    <row r="2740" spans="1:7" x14ac:dyDescent="0.2">
      <c r="A2740" t="s">
        <v>3</v>
      </c>
      <c r="B2740" s="1">
        <v>43999</v>
      </c>
      <c r="C2740">
        <v>2</v>
      </c>
      <c r="D2740">
        <v>722</v>
      </c>
      <c r="E2740">
        <v>398.70000000000005</v>
      </c>
      <c r="F2740">
        <v>81</v>
      </c>
      <c r="G2740">
        <v>6592</v>
      </c>
    </row>
    <row r="2741" spans="1:7" x14ac:dyDescent="0.2">
      <c r="A2741" t="s">
        <v>4</v>
      </c>
      <c r="B2741" s="1">
        <v>43999</v>
      </c>
      <c r="C2741">
        <v>4</v>
      </c>
      <c r="D2741">
        <v>2232</v>
      </c>
      <c r="E2741">
        <v>608.30000000000007</v>
      </c>
      <c r="F2741">
        <v>157</v>
      </c>
      <c r="G2741">
        <v>15205</v>
      </c>
    </row>
    <row r="2742" spans="1:7" x14ac:dyDescent="0.2">
      <c r="A2742" t="s">
        <v>5</v>
      </c>
      <c r="B2742" s="1">
        <v>43999</v>
      </c>
      <c r="C2742">
        <v>1</v>
      </c>
      <c r="D2742">
        <v>769</v>
      </c>
      <c r="E2742">
        <v>407.40000000000003</v>
      </c>
      <c r="F2742">
        <v>83</v>
      </c>
      <c r="G2742">
        <v>9348</v>
      </c>
    </row>
    <row r="2743" spans="1:7" x14ac:dyDescent="0.2">
      <c r="A2743" t="s">
        <v>6</v>
      </c>
      <c r="B2743" s="1">
        <v>43999</v>
      </c>
      <c r="C2743">
        <v>0</v>
      </c>
      <c r="D2743">
        <v>52</v>
      </c>
      <c r="E2743">
        <v>71.5</v>
      </c>
      <c r="F2743">
        <v>23</v>
      </c>
      <c r="G2743">
        <v>1951</v>
      </c>
    </row>
    <row r="2744" spans="1:7" x14ac:dyDescent="0.2">
      <c r="A2744" t="s">
        <v>7</v>
      </c>
      <c r="B2744" s="1">
        <v>43999</v>
      </c>
      <c r="C2744">
        <v>2</v>
      </c>
      <c r="D2744">
        <v>652</v>
      </c>
      <c r="E2744">
        <v>556.30000000000007</v>
      </c>
      <c r="F2744">
        <v>135</v>
      </c>
      <c r="G2744">
        <v>6451</v>
      </c>
    </row>
    <row r="2745" spans="1:7" x14ac:dyDescent="0.2">
      <c r="A2745" t="s">
        <v>8</v>
      </c>
      <c r="B2745" s="1">
        <v>43999</v>
      </c>
      <c r="C2745">
        <v>3</v>
      </c>
      <c r="D2745">
        <v>736</v>
      </c>
      <c r="E2745">
        <v>769.1</v>
      </c>
      <c r="F2745">
        <v>74</v>
      </c>
      <c r="G2745">
        <v>6264</v>
      </c>
    </row>
    <row r="2746" spans="1:7" x14ac:dyDescent="0.2">
      <c r="A2746" t="s">
        <v>9</v>
      </c>
      <c r="B2746" s="1">
        <v>43999</v>
      </c>
      <c r="C2746">
        <v>5</v>
      </c>
      <c r="D2746">
        <v>608</v>
      </c>
      <c r="E2746">
        <v>389.5</v>
      </c>
      <c r="F2746">
        <v>69</v>
      </c>
      <c r="G2746">
        <v>6075</v>
      </c>
    </row>
    <row r="2747" spans="1:7" x14ac:dyDescent="0.2">
      <c r="A2747" t="s">
        <v>10</v>
      </c>
      <c r="B2747" s="1">
        <v>43999</v>
      </c>
      <c r="C2747">
        <v>4</v>
      </c>
      <c r="D2747">
        <v>506</v>
      </c>
      <c r="E2747">
        <v>406.20000000000005</v>
      </c>
      <c r="F2747">
        <v>70</v>
      </c>
      <c r="G2747">
        <v>5749</v>
      </c>
    </row>
    <row r="2748" spans="1:7" x14ac:dyDescent="0.2">
      <c r="A2748" t="s">
        <v>11</v>
      </c>
      <c r="B2748" s="1">
        <v>43999</v>
      </c>
      <c r="C2748">
        <v>12</v>
      </c>
      <c r="D2748">
        <v>355</v>
      </c>
      <c r="E2748">
        <v>506.8</v>
      </c>
      <c r="F2748">
        <v>89</v>
      </c>
      <c r="G2748">
        <v>3503</v>
      </c>
    </row>
    <row r="2749" spans="1:7" x14ac:dyDescent="0.2">
      <c r="A2749" t="s">
        <v>12</v>
      </c>
      <c r="B2749" s="1">
        <v>43999</v>
      </c>
      <c r="C2749">
        <v>0</v>
      </c>
      <c r="D2749">
        <v>441</v>
      </c>
      <c r="E2749">
        <v>731</v>
      </c>
      <c r="F2749">
        <v>32</v>
      </c>
      <c r="G2749">
        <v>3004</v>
      </c>
    </row>
    <row r="2750" spans="1:7" x14ac:dyDescent="0.2">
      <c r="A2750" t="s">
        <v>13</v>
      </c>
      <c r="B2750" s="1">
        <v>43999</v>
      </c>
      <c r="C2750">
        <v>1</v>
      </c>
      <c r="D2750">
        <v>368</v>
      </c>
      <c r="E2750">
        <v>389</v>
      </c>
      <c r="F2750">
        <v>55</v>
      </c>
      <c r="G2750">
        <v>3245</v>
      </c>
    </row>
    <row r="2751" spans="1:7" x14ac:dyDescent="0.2">
      <c r="A2751" t="s">
        <v>14</v>
      </c>
      <c r="B2751" s="1">
        <v>43999</v>
      </c>
      <c r="C2751">
        <v>2</v>
      </c>
      <c r="D2751">
        <v>641</v>
      </c>
      <c r="E2751">
        <v>447.3</v>
      </c>
      <c r="F2751">
        <v>152</v>
      </c>
      <c r="G2751">
        <v>6398</v>
      </c>
    </row>
    <row r="2752" spans="1:7" x14ac:dyDescent="0.2">
      <c r="A2752" t="s">
        <v>15</v>
      </c>
      <c r="B2752" s="1">
        <v>43999</v>
      </c>
      <c r="C2752">
        <v>0</v>
      </c>
      <c r="D2752">
        <v>868</v>
      </c>
      <c r="E2752">
        <v>561.20000000000005</v>
      </c>
      <c r="F2752">
        <v>74</v>
      </c>
      <c r="G2752">
        <v>5893</v>
      </c>
    </row>
    <row r="2753" spans="1:7" x14ac:dyDescent="0.2">
      <c r="A2753" t="s">
        <v>16</v>
      </c>
      <c r="B2753" s="1">
        <v>43999</v>
      </c>
      <c r="C2753">
        <v>0</v>
      </c>
      <c r="D2753">
        <v>126</v>
      </c>
      <c r="F2753">
        <v>9</v>
      </c>
      <c r="G2753">
        <v>788</v>
      </c>
    </row>
    <row r="2754" spans="1:7" x14ac:dyDescent="0.2">
      <c r="A2754" t="s">
        <v>17</v>
      </c>
      <c r="B2754" s="1">
        <v>43999</v>
      </c>
      <c r="C2754">
        <v>0</v>
      </c>
      <c r="D2754">
        <v>285</v>
      </c>
      <c r="E2754">
        <v>226.5</v>
      </c>
      <c r="F2754">
        <v>62</v>
      </c>
      <c r="G2754">
        <v>5041</v>
      </c>
    </row>
    <row r="2755" spans="1:7" x14ac:dyDescent="0.2">
      <c r="A2755" t="s">
        <v>18</v>
      </c>
      <c r="B2755" s="1">
        <v>43999</v>
      </c>
      <c r="C2755">
        <v>1</v>
      </c>
      <c r="D2755">
        <v>314</v>
      </c>
      <c r="E2755">
        <v>237.10000000000002</v>
      </c>
      <c r="F2755">
        <v>46</v>
      </c>
      <c r="G2755">
        <v>4481</v>
      </c>
    </row>
    <row r="2756" spans="1:7" x14ac:dyDescent="0.2">
      <c r="A2756" t="s">
        <v>19</v>
      </c>
      <c r="B2756" s="1">
        <v>43999</v>
      </c>
      <c r="C2756">
        <v>8</v>
      </c>
      <c r="D2756">
        <v>1811</v>
      </c>
      <c r="E2756">
        <v>750.6</v>
      </c>
      <c r="F2756">
        <v>184</v>
      </c>
      <c r="G2756">
        <v>11369</v>
      </c>
    </row>
    <row r="2757" spans="1:7" x14ac:dyDescent="0.2">
      <c r="A2757" t="s">
        <v>20</v>
      </c>
      <c r="B2757" s="1">
        <v>43999</v>
      </c>
      <c r="C2757">
        <v>0</v>
      </c>
      <c r="D2757">
        <v>1294</v>
      </c>
      <c r="E2757">
        <v>523.9</v>
      </c>
      <c r="F2757">
        <v>105</v>
      </c>
      <c r="G2757">
        <v>10605</v>
      </c>
    </row>
    <row r="2758" spans="1:7" x14ac:dyDescent="0.2">
      <c r="A2758" t="s">
        <v>21</v>
      </c>
      <c r="B2758" s="1">
        <v>43999</v>
      </c>
      <c r="C2758">
        <v>0</v>
      </c>
      <c r="D2758">
        <v>352</v>
      </c>
      <c r="E2758">
        <v>374.6</v>
      </c>
      <c r="F2758">
        <v>107</v>
      </c>
      <c r="G2758">
        <v>3389</v>
      </c>
    </row>
    <row r="2759" spans="1:7" x14ac:dyDescent="0.2">
      <c r="A2759" t="s">
        <v>22</v>
      </c>
      <c r="B2759" s="1">
        <v>43999</v>
      </c>
      <c r="C2759">
        <v>0</v>
      </c>
      <c r="D2759">
        <v>85</v>
      </c>
      <c r="F2759">
        <v>31</v>
      </c>
      <c r="G2759">
        <v>3196</v>
      </c>
    </row>
    <row r="2760" spans="1:7" x14ac:dyDescent="0.2">
      <c r="A2760" t="s">
        <v>23</v>
      </c>
      <c r="B2760" s="1">
        <v>43999</v>
      </c>
      <c r="C2760">
        <v>5</v>
      </c>
      <c r="D2760">
        <v>735</v>
      </c>
      <c r="E2760">
        <v>550.20000000000005</v>
      </c>
      <c r="F2760">
        <v>117</v>
      </c>
      <c r="G2760">
        <v>6031</v>
      </c>
    </row>
    <row r="2761" spans="1:7" x14ac:dyDescent="0.2">
      <c r="A2761" t="s">
        <v>24</v>
      </c>
      <c r="B2761" s="1">
        <v>43999</v>
      </c>
      <c r="C2761">
        <v>12</v>
      </c>
      <c r="D2761">
        <v>853</v>
      </c>
      <c r="E2761">
        <v>627.40000000000009</v>
      </c>
      <c r="F2761">
        <v>117</v>
      </c>
      <c r="G2761">
        <v>7068</v>
      </c>
    </row>
    <row r="2762" spans="1:7" x14ac:dyDescent="0.2">
      <c r="A2762" t="s">
        <v>1</v>
      </c>
      <c r="B2762" s="1">
        <v>43998</v>
      </c>
      <c r="C2762">
        <v>0</v>
      </c>
      <c r="D2762">
        <v>350</v>
      </c>
      <c r="E2762">
        <v>501</v>
      </c>
      <c r="F2762">
        <v>77</v>
      </c>
      <c r="G2762">
        <v>2818</v>
      </c>
    </row>
    <row r="2763" spans="1:7" x14ac:dyDescent="0.2">
      <c r="A2763" t="s">
        <v>2</v>
      </c>
      <c r="B2763" s="1">
        <v>43998</v>
      </c>
      <c r="C2763">
        <v>4</v>
      </c>
      <c r="D2763">
        <v>553</v>
      </c>
      <c r="E2763">
        <v>376.1</v>
      </c>
      <c r="F2763">
        <v>113</v>
      </c>
      <c r="G2763">
        <v>6189</v>
      </c>
    </row>
    <row r="2764" spans="1:7" x14ac:dyDescent="0.2">
      <c r="A2764" t="s">
        <v>3</v>
      </c>
      <c r="B2764" s="1">
        <v>43998</v>
      </c>
      <c r="C2764">
        <v>2</v>
      </c>
      <c r="D2764">
        <v>720</v>
      </c>
      <c r="E2764">
        <v>397.6</v>
      </c>
      <c r="F2764">
        <v>285</v>
      </c>
      <c r="G2764">
        <v>6511</v>
      </c>
    </row>
    <row r="2765" spans="1:7" x14ac:dyDescent="0.2">
      <c r="A2765" t="s">
        <v>4</v>
      </c>
      <c r="B2765" s="1">
        <v>43998</v>
      </c>
      <c r="C2765">
        <v>4</v>
      </c>
      <c r="D2765">
        <v>2228</v>
      </c>
      <c r="E2765">
        <v>607.20000000000005</v>
      </c>
      <c r="F2765">
        <v>193</v>
      </c>
      <c r="G2765">
        <v>15048</v>
      </c>
    </row>
    <row r="2766" spans="1:7" x14ac:dyDescent="0.2">
      <c r="A2766" t="s">
        <v>5</v>
      </c>
      <c r="B2766" s="1">
        <v>43998</v>
      </c>
      <c r="C2766">
        <v>0</v>
      </c>
      <c r="D2766">
        <v>768</v>
      </c>
      <c r="E2766">
        <v>406.8</v>
      </c>
      <c r="F2766">
        <v>93</v>
      </c>
      <c r="G2766">
        <v>9265</v>
      </c>
    </row>
    <row r="2767" spans="1:7" x14ac:dyDescent="0.2">
      <c r="A2767" t="s">
        <v>6</v>
      </c>
      <c r="B2767" s="1">
        <v>43998</v>
      </c>
      <c r="C2767">
        <v>2</v>
      </c>
      <c r="D2767">
        <v>52</v>
      </c>
      <c r="E2767">
        <v>71.5</v>
      </c>
      <c r="F2767">
        <v>87</v>
      </c>
      <c r="G2767">
        <v>1928</v>
      </c>
    </row>
    <row r="2768" spans="1:7" x14ac:dyDescent="0.2">
      <c r="A2768" t="s">
        <v>7</v>
      </c>
      <c r="B2768" s="1">
        <v>43998</v>
      </c>
      <c r="C2768">
        <v>5</v>
      </c>
      <c r="D2768">
        <v>650</v>
      </c>
      <c r="E2768">
        <v>554.6</v>
      </c>
      <c r="F2768">
        <v>75</v>
      </c>
      <c r="G2768">
        <v>6316</v>
      </c>
    </row>
    <row r="2769" spans="1:7" x14ac:dyDescent="0.2">
      <c r="A2769" t="s">
        <v>8</v>
      </c>
      <c r="B2769" s="1">
        <v>43998</v>
      </c>
      <c r="C2769">
        <v>3</v>
      </c>
      <c r="D2769">
        <v>733</v>
      </c>
      <c r="E2769">
        <v>766</v>
      </c>
      <c r="F2769">
        <v>70</v>
      </c>
      <c r="G2769">
        <v>6190</v>
      </c>
    </row>
    <row r="2770" spans="1:7" x14ac:dyDescent="0.2">
      <c r="A2770" t="s">
        <v>9</v>
      </c>
      <c r="B2770" s="1">
        <v>43998</v>
      </c>
      <c r="C2770">
        <v>6</v>
      </c>
      <c r="D2770">
        <v>603</v>
      </c>
      <c r="E2770">
        <v>386.3</v>
      </c>
      <c r="F2770">
        <v>112</v>
      </c>
      <c r="G2770">
        <v>6006</v>
      </c>
    </row>
    <row r="2771" spans="1:7" x14ac:dyDescent="0.2">
      <c r="A2771" t="s">
        <v>10</v>
      </c>
      <c r="B2771" s="1">
        <v>43998</v>
      </c>
      <c r="C2771">
        <v>0</v>
      </c>
      <c r="D2771">
        <v>502</v>
      </c>
      <c r="E2771">
        <v>403</v>
      </c>
      <c r="F2771">
        <v>120</v>
      </c>
      <c r="G2771">
        <v>5679</v>
      </c>
    </row>
    <row r="2772" spans="1:7" x14ac:dyDescent="0.2">
      <c r="A2772" t="s">
        <v>11</v>
      </c>
      <c r="B2772" s="1">
        <v>43998</v>
      </c>
      <c r="C2772">
        <v>12</v>
      </c>
      <c r="D2772">
        <v>343</v>
      </c>
      <c r="E2772">
        <v>489.70000000000005</v>
      </c>
      <c r="F2772">
        <v>128</v>
      </c>
      <c r="G2772">
        <v>3414</v>
      </c>
    </row>
    <row r="2773" spans="1:7" x14ac:dyDescent="0.2">
      <c r="A2773" t="s">
        <v>12</v>
      </c>
      <c r="B2773" s="1">
        <v>43998</v>
      </c>
      <c r="C2773">
        <v>1</v>
      </c>
      <c r="D2773">
        <v>441</v>
      </c>
      <c r="E2773">
        <v>731</v>
      </c>
      <c r="F2773">
        <v>55</v>
      </c>
      <c r="G2773">
        <v>2972</v>
      </c>
    </row>
    <row r="2774" spans="1:7" x14ac:dyDescent="0.2">
      <c r="A2774" t="s">
        <v>13</v>
      </c>
      <c r="B2774" s="1">
        <v>43998</v>
      </c>
      <c r="C2774">
        <v>1</v>
      </c>
      <c r="D2774">
        <v>367</v>
      </c>
      <c r="E2774">
        <v>388</v>
      </c>
      <c r="F2774">
        <v>46</v>
      </c>
      <c r="G2774">
        <v>3190</v>
      </c>
    </row>
    <row r="2775" spans="1:7" x14ac:dyDescent="0.2">
      <c r="A2775" t="s">
        <v>14</v>
      </c>
      <c r="B2775" s="1">
        <v>43998</v>
      </c>
      <c r="C2775">
        <v>0</v>
      </c>
      <c r="D2775">
        <v>639</v>
      </c>
      <c r="E2775">
        <v>445.90000000000003</v>
      </c>
      <c r="F2775">
        <v>77</v>
      </c>
      <c r="G2775">
        <v>6246</v>
      </c>
    </row>
    <row r="2776" spans="1:7" x14ac:dyDescent="0.2">
      <c r="A2776" t="s">
        <v>15</v>
      </c>
      <c r="B2776" s="1">
        <v>43998</v>
      </c>
      <c r="C2776">
        <v>0</v>
      </c>
      <c r="D2776">
        <v>868</v>
      </c>
      <c r="E2776">
        <v>561.20000000000005</v>
      </c>
      <c r="F2776">
        <v>62</v>
      </c>
      <c r="G2776">
        <v>5819</v>
      </c>
    </row>
    <row r="2777" spans="1:7" x14ac:dyDescent="0.2">
      <c r="A2777" t="s">
        <v>16</v>
      </c>
      <c r="B2777" s="1">
        <v>43998</v>
      </c>
      <c r="C2777">
        <v>1</v>
      </c>
      <c r="D2777">
        <v>126</v>
      </c>
      <c r="F2777">
        <v>8</v>
      </c>
      <c r="G2777">
        <v>779</v>
      </c>
    </row>
    <row r="2778" spans="1:7" x14ac:dyDescent="0.2">
      <c r="A2778" t="s">
        <v>17</v>
      </c>
      <c r="B2778" s="1">
        <v>43998</v>
      </c>
      <c r="C2778">
        <v>0</v>
      </c>
      <c r="D2778">
        <v>285</v>
      </c>
      <c r="E2778">
        <v>226.5</v>
      </c>
      <c r="F2778">
        <v>89</v>
      </c>
      <c r="G2778">
        <v>4979</v>
      </c>
    </row>
    <row r="2779" spans="1:7" x14ac:dyDescent="0.2">
      <c r="A2779" t="s">
        <v>18</v>
      </c>
      <c r="B2779" s="1">
        <v>43998</v>
      </c>
      <c r="C2779">
        <v>0</v>
      </c>
      <c r="D2779">
        <v>313</v>
      </c>
      <c r="E2779">
        <v>236.3</v>
      </c>
      <c r="F2779">
        <v>96</v>
      </c>
      <c r="G2779">
        <v>4435</v>
      </c>
    </row>
    <row r="2780" spans="1:7" x14ac:dyDescent="0.2">
      <c r="A2780" t="s">
        <v>19</v>
      </c>
      <c r="B2780" s="1">
        <v>43998</v>
      </c>
      <c r="C2780">
        <v>13</v>
      </c>
      <c r="D2780">
        <v>1803</v>
      </c>
      <c r="E2780">
        <v>747.30000000000007</v>
      </c>
      <c r="F2780">
        <v>193</v>
      </c>
      <c r="G2780">
        <v>11185</v>
      </c>
    </row>
    <row r="2781" spans="1:7" x14ac:dyDescent="0.2">
      <c r="A2781" t="s">
        <v>20</v>
      </c>
      <c r="B2781" s="1">
        <v>43998</v>
      </c>
      <c r="C2781">
        <v>0</v>
      </c>
      <c r="D2781">
        <v>1294</v>
      </c>
      <c r="E2781">
        <v>523.9</v>
      </c>
      <c r="F2781">
        <v>118</v>
      </c>
      <c r="G2781">
        <v>10500</v>
      </c>
    </row>
    <row r="2782" spans="1:7" x14ac:dyDescent="0.2">
      <c r="A2782" t="s">
        <v>21</v>
      </c>
      <c r="B2782" s="1">
        <v>43998</v>
      </c>
      <c r="C2782">
        <v>0</v>
      </c>
      <c r="D2782">
        <v>352</v>
      </c>
      <c r="E2782">
        <v>374.6</v>
      </c>
      <c r="F2782">
        <v>36</v>
      </c>
      <c r="G2782">
        <v>3282</v>
      </c>
    </row>
    <row r="2783" spans="1:7" x14ac:dyDescent="0.2">
      <c r="A2783" t="s">
        <v>22</v>
      </c>
      <c r="B2783" s="1">
        <v>43998</v>
      </c>
      <c r="C2783">
        <v>0</v>
      </c>
      <c r="D2783">
        <v>85</v>
      </c>
      <c r="F2783">
        <v>34</v>
      </c>
      <c r="G2783">
        <v>3165</v>
      </c>
    </row>
    <row r="2784" spans="1:7" x14ac:dyDescent="0.2">
      <c r="A2784" t="s">
        <v>23</v>
      </c>
      <c r="B2784" s="1">
        <v>43998</v>
      </c>
      <c r="C2784">
        <v>1</v>
      </c>
      <c r="D2784">
        <v>730</v>
      </c>
      <c r="E2784">
        <v>546.5</v>
      </c>
      <c r="F2784">
        <v>85</v>
      </c>
      <c r="G2784">
        <v>5914</v>
      </c>
    </row>
    <row r="2785" spans="1:7" x14ac:dyDescent="0.2">
      <c r="A2785" t="s">
        <v>24</v>
      </c>
      <c r="B2785" s="1">
        <v>43998</v>
      </c>
      <c r="C2785">
        <v>27</v>
      </c>
      <c r="D2785">
        <v>841</v>
      </c>
      <c r="E2785">
        <v>618.6</v>
      </c>
      <c r="F2785">
        <v>115</v>
      </c>
      <c r="G2785">
        <v>6951</v>
      </c>
    </row>
    <row r="2786" spans="1:7" x14ac:dyDescent="0.2">
      <c r="A2786" t="s">
        <v>1</v>
      </c>
      <c r="B2786" s="1">
        <v>43997</v>
      </c>
      <c r="C2786">
        <v>2</v>
      </c>
      <c r="D2786">
        <v>350</v>
      </c>
      <c r="E2786">
        <v>501</v>
      </c>
      <c r="F2786">
        <v>134</v>
      </c>
      <c r="G2786">
        <v>2741</v>
      </c>
    </row>
    <row r="2787" spans="1:7" x14ac:dyDescent="0.2">
      <c r="A2787" t="s">
        <v>2</v>
      </c>
      <c r="B2787" s="1">
        <v>43997</v>
      </c>
      <c r="C2787">
        <v>0</v>
      </c>
      <c r="D2787">
        <v>549</v>
      </c>
      <c r="E2787">
        <v>373.3</v>
      </c>
      <c r="F2787">
        <v>74</v>
      </c>
      <c r="G2787">
        <v>6076</v>
      </c>
    </row>
    <row r="2788" spans="1:7" x14ac:dyDescent="0.2">
      <c r="A2788" t="s">
        <v>3</v>
      </c>
      <c r="B2788" s="1">
        <v>43997</v>
      </c>
      <c r="C2788">
        <v>0</v>
      </c>
      <c r="D2788">
        <v>718</v>
      </c>
      <c r="E2788">
        <v>396.5</v>
      </c>
      <c r="F2788">
        <v>62</v>
      </c>
      <c r="G2788">
        <v>6226</v>
      </c>
    </row>
    <row r="2789" spans="1:7" x14ac:dyDescent="0.2">
      <c r="A2789" t="s">
        <v>4</v>
      </c>
      <c r="B2789" s="1">
        <v>43997</v>
      </c>
      <c r="C2789">
        <v>4</v>
      </c>
      <c r="D2789">
        <v>2224</v>
      </c>
      <c r="E2789">
        <v>606.20000000000005</v>
      </c>
      <c r="F2789">
        <v>199</v>
      </c>
      <c r="G2789">
        <v>14855</v>
      </c>
    </row>
    <row r="2790" spans="1:7" x14ac:dyDescent="0.2">
      <c r="A2790" t="s">
        <v>5</v>
      </c>
      <c r="B2790" s="1">
        <v>43997</v>
      </c>
      <c r="C2790">
        <v>2</v>
      </c>
      <c r="D2790">
        <v>768</v>
      </c>
      <c r="E2790">
        <v>406.8</v>
      </c>
      <c r="F2790">
        <v>193</v>
      </c>
      <c r="G2790">
        <v>9172</v>
      </c>
    </row>
    <row r="2791" spans="1:7" x14ac:dyDescent="0.2">
      <c r="A2791" t="s">
        <v>6</v>
      </c>
      <c r="B2791" s="1">
        <v>43997</v>
      </c>
      <c r="C2791">
        <v>0</v>
      </c>
      <c r="D2791">
        <v>50</v>
      </c>
      <c r="E2791">
        <v>68.8</v>
      </c>
      <c r="F2791">
        <v>94</v>
      </c>
      <c r="G2791">
        <v>1841</v>
      </c>
    </row>
    <row r="2792" spans="1:7" x14ac:dyDescent="0.2">
      <c r="A2792" t="s">
        <v>7</v>
      </c>
      <c r="B2792" s="1">
        <v>43997</v>
      </c>
      <c r="C2792">
        <v>7</v>
      </c>
      <c r="D2792">
        <v>645</v>
      </c>
      <c r="E2792">
        <v>550.30000000000007</v>
      </c>
      <c r="F2792">
        <v>66</v>
      </c>
      <c r="G2792">
        <v>6241</v>
      </c>
    </row>
    <row r="2793" spans="1:7" x14ac:dyDescent="0.2">
      <c r="A2793" t="s">
        <v>8</v>
      </c>
      <c r="B2793" s="1">
        <v>43997</v>
      </c>
      <c r="C2793">
        <v>4</v>
      </c>
      <c r="D2793">
        <v>730</v>
      </c>
      <c r="E2793">
        <v>762.80000000000007</v>
      </c>
      <c r="F2793">
        <v>85</v>
      </c>
      <c r="G2793">
        <v>6120</v>
      </c>
    </row>
    <row r="2794" spans="1:7" x14ac:dyDescent="0.2">
      <c r="A2794" t="s">
        <v>9</v>
      </c>
      <c r="B2794" s="1">
        <v>43997</v>
      </c>
      <c r="C2794">
        <v>1</v>
      </c>
      <c r="D2794">
        <v>597</v>
      </c>
      <c r="E2794">
        <v>382.40000000000003</v>
      </c>
      <c r="F2794">
        <v>124</v>
      </c>
      <c r="G2794">
        <v>5894</v>
      </c>
    </row>
    <row r="2795" spans="1:7" x14ac:dyDescent="0.2">
      <c r="A2795" t="s">
        <v>10</v>
      </c>
      <c r="B2795" s="1">
        <v>43997</v>
      </c>
      <c r="C2795">
        <v>3</v>
      </c>
      <c r="D2795">
        <v>502</v>
      </c>
      <c r="E2795">
        <v>403</v>
      </c>
      <c r="F2795">
        <v>156</v>
      </c>
      <c r="G2795">
        <v>5559</v>
      </c>
    </row>
    <row r="2796" spans="1:7" x14ac:dyDescent="0.2">
      <c r="A2796" t="s">
        <v>11</v>
      </c>
      <c r="B2796" s="1">
        <v>43997</v>
      </c>
      <c r="C2796">
        <v>14</v>
      </c>
      <c r="D2796">
        <v>331</v>
      </c>
      <c r="E2796">
        <v>472.6</v>
      </c>
      <c r="F2796">
        <v>75</v>
      </c>
      <c r="G2796">
        <v>3286</v>
      </c>
    </row>
    <row r="2797" spans="1:7" x14ac:dyDescent="0.2">
      <c r="A2797" t="s">
        <v>12</v>
      </c>
      <c r="B2797" s="1">
        <v>43997</v>
      </c>
      <c r="C2797">
        <v>0</v>
      </c>
      <c r="D2797">
        <v>440</v>
      </c>
      <c r="E2797">
        <v>729.40000000000009</v>
      </c>
      <c r="F2797">
        <v>42</v>
      </c>
      <c r="G2797">
        <v>2917</v>
      </c>
    </row>
    <row r="2798" spans="1:7" x14ac:dyDescent="0.2">
      <c r="A2798" t="s">
        <v>13</v>
      </c>
      <c r="B2798" s="1">
        <v>43997</v>
      </c>
      <c r="C2798">
        <v>1</v>
      </c>
      <c r="D2798">
        <v>366</v>
      </c>
      <c r="E2798">
        <v>386.90000000000003</v>
      </c>
      <c r="F2798">
        <v>65</v>
      </c>
      <c r="G2798">
        <v>3144</v>
      </c>
    </row>
    <row r="2799" spans="1:7" x14ac:dyDescent="0.2">
      <c r="A2799" t="s">
        <v>14</v>
      </c>
      <c r="B2799" s="1">
        <v>43997</v>
      </c>
      <c r="C2799">
        <v>1</v>
      </c>
      <c r="D2799">
        <v>639</v>
      </c>
      <c r="E2799">
        <v>445.90000000000003</v>
      </c>
      <c r="F2799">
        <v>126</v>
      </c>
      <c r="G2799">
        <v>6169</v>
      </c>
    </row>
    <row r="2800" spans="1:7" x14ac:dyDescent="0.2">
      <c r="A2800" t="s">
        <v>15</v>
      </c>
      <c r="B2800" s="1">
        <v>43997</v>
      </c>
      <c r="C2800">
        <v>3</v>
      </c>
      <c r="D2800">
        <v>868</v>
      </c>
      <c r="E2800">
        <v>561.20000000000005</v>
      </c>
      <c r="F2800">
        <v>132</v>
      </c>
      <c r="G2800">
        <v>5757</v>
      </c>
    </row>
    <row r="2801" spans="1:7" x14ac:dyDescent="0.2">
      <c r="A2801" t="s">
        <v>16</v>
      </c>
      <c r="B2801" s="1">
        <v>43997</v>
      </c>
      <c r="C2801">
        <v>1</v>
      </c>
      <c r="D2801">
        <v>125</v>
      </c>
      <c r="F2801">
        <v>6</v>
      </c>
      <c r="G2801">
        <v>771</v>
      </c>
    </row>
    <row r="2802" spans="1:7" x14ac:dyDescent="0.2">
      <c r="A2802" t="s">
        <v>17</v>
      </c>
      <c r="B2802" s="1">
        <v>43997</v>
      </c>
      <c r="C2802">
        <v>0</v>
      </c>
      <c r="D2802">
        <v>285</v>
      </c>
      <c r="E2802">
        <v>226.5</v>
      </c>
      <c r="F2802">
        <v>40</v>
      </c>
      <c r="G2802">
        <v>4890</v>
      </c>
    </row>
    <row r="2803" spans="1:7" x14ac:dyDescent="0.2">
      <c r="A2803" t="s">
        <v>18</v>
      </c>
      <c r="B2803" s="1">
        <v>43997</v>
      </c>
      <c r="C2803">
        <v>0</v>
      </c>
      <c r="D2803">
        <v>313</v>
      </c>
      <c r="E2803">
        <v>236.3</v>
      </c>
      <c r="F2803">
        <v>63</v>
      </c>
      <c r="G2803">
        <v>4339</v>
      </c>
    </row>
    <row r="2804" spans="1:7" x14ac:dyDescent="0.2">
      <c r="A2804" t="s">
        <v>19</v>
      </c>
      <c r="B2804" s="1">
        <v>43997</v>
      </c>
      <c r="C2804">
        <v>5</v>
      </c>
      <c r="D2804">
        <v>1790</v>
      </c>
      <c r="E2804">
        <v>741.90000000000009</v>
      </c>
      <c r="F2804">
        <v>187</v>
      </c>
      <c r="G2804">
        <v>10992</v>
      </c>
    </row>
    <row r="2805" spans="1:7" x14ac:dyDescent="0.2">
      <c r="A2805" t="s">
        <v>20</v>
      </c>
      <c r="B2805" s="1">
        <v>43997</v>
      </c>
      <c r="C2805">
        <v>0</v>
      </c>
      <c r="D2805">
        <v>1294</v>
      </c>
      <c r="E2805">
        <v>523.9</v>
      </c>
      <c r="F2805">
        <v>217</v>
      </c>
      <c r="G2805">
        <v>10382</v>
      </c>
    </row>
    <row r="2806" spans="1:7" x14ac:dyDescent="0.2">
      <c r="A2806" t="s">
        <v>21</v>
      </c>
      <c r="B2806" s="1">
        <v>43997</v>
      </c>
      <c r="C2806">
        <v>0</v>
      </c>
      <c r="D2806">
        <v>352</v>
      </c>
      <c r="E2806">
        <v>374.6</v>
      </c>
      <c r="F2806">
        <v>64</v>
      </c>
      <c r="G2806">
        <v>3246</v>
      </c>
    </row>
    <row r="2807" spans="1:7" x14ac:dyDescent="0.2">
      <c r="A2807" t="s">
        <v>22</v>
      </c>
      <c r="B2807" s="1">
        <v>43997</v>
      </c>
      <c r="C2807">
        <v>1</v>
      </c>
      <c r="D2807">
        <v>85</v>
      </c>
      <c r="F2807">
        <v>31</v>
      </c>
      <c r="G2807">
        <v>3131</v>
      </c>
    </row>
    <row r="2808" spans="1:7" x14ac:dyDescent="0.2">
      <c r="A2808" t="s">
        <v>23</v>
      </c>
      <c r="B2808" s="1">
        <v>43997</v>
      </c>
      <c r="C2808">
        <v>5</v>
      </c>
      <c r="D2808">
        <v>729</v>
      </c>
      <c r="E2808">
        <v>545.70000000000005</v>
      </c>
      <c r="F2808">
        <v>85</v>
      </c>
      <c r="G2808">
        <v>5829</v>
      </c>
    </row>
    <row r="2809" spans="1:7" x14ac:dyDescent="0.2">
      <c r="A2809" t="s">
        <v>24</v>
      </c>
      <c r="B2809" s="1">
        <v>43997</v>
      </c>
      <c r="C2809">
        <v>12</v>
      </c>
      <c r="D2809">
        <v>814</v>
      </c>
      <c r="E2809">
        <v>598.70000000000005</v>
      </c>
      <c r="F2809">
        <v>87</v>
      </c>
      <c r="G2809">
        <v>6836</v>
      </c>
    </row>
    <row r="2810" spans="1:7" x14ac:dyDescent="0.2">
      <c r="A2810" t="s">
        <v>1</v>
      </c>
      <c r="B2810" s="1">
        <v>43996</v>
      </c>
      <c r="C2810">
        <v>1</v>
      </c>
      <c r="D2810">
        <v>348</v>
      </c>
      <c r="E2810">
        <v>498.1</v>
      </c>
      <c r="F2810">
        <v>43</v>
      </c>
      <c r="G2810">
        <v>2607</v>
      </c>
    </row>
    <row r="2811" spans="1:7" x14ac:dyDescent="0.2">
      <c r="A2811" t="s">
        <v>2</v>
      </c>
      <c r="B2811" s="1">
        <v>43996</v>
      </c>
      <c r="C2811">
        <v>1</v>
      </c>
      <c r="D2811">
        <v>549</v>
      </c>
      <c r="E2811">
        <v>373.3</v>
      </c>
      <c r="F2811">
        <v>62</v>
      </c>
      <c r="G2811">
        <v>6002</v>
      </c>
    </row>
    <row r="2812" spans="1:7" x14ac:dyDescent="0.2">
      <c r="A2812" t="s">
        <v>3</v>
      </c>
      <c r="B2812" s="1">
        <v>43996</v>
      </c>
      <c r="C2812">
        <v>0</v>
      </c>
      <c r="D2812">
        <v>718</v>
      </c>
      <c r="E2812">
        <v>396.5</v>
      </c>
      <c r="F2812">
        <v>98</v>
      </c>
      <c r="G2812">
        <v>6164</v>
      </c>
    </row>
    <row r="2813" spans="1:7" x14ac:dyDescent="0.2">
      <c r="A2813" t="s">
        <v>4</v>
      </c>
      <c r="B2813" s="1">
        <v>43996</v>
      </c>
      <c r="C2813">
        <v>1</v>
      </c>
      <c r="D2813">
        <v>2220</v>
      </c>
      <c r="E2813">
        <v>605.1</v>
      </c>
      <c r="F2813">
        <v>181</v>
      </c>
      <c r="G2813">
        <v>14656</v>
      </c>
    </row>
    <row r="2814" spans="1:7" x14ac:dyDescent="0.2">
      <c r="A2814" t="s">
        <v>5</v>
      </c>
      <c r="B2814" s="1">
        <v>43996</v>
      </c>
      <c r="C2814">
        <v>1</v>
      </c>
      <c r="D2814">
        <v>766</v>
      </c>
      <c r="E2814">
        <v>405.8</v>
      </c>
      <c r="F2814">
        <v>72</v>
      </c>
      <c r="G2814">
        <v>8979</v>
      </c>
    </row>
    <row r="2815" spans="1:7" x14ac:dyDescent="0.2">
      <c r="A2815" t="s">
        <v>6</v>
      </c>
      <c r="B2815" s="1">
        <v>43996</v>
      </c>
      <c r="C2815">
        <v>2</v>
      </c>
      <c r="D2815">
        <v>50</v>
      </c>
      <c r="E2815">
        <v>68.8</v>
      </c>
      <c r="F2815">
        <v>18</v>
      </c>
      <c r="G2815">
        <v>1747</v>
      </c>
    </row>
    <row r="2816" spans="1:7" x14ac:dyDescent="0.2">
      <c r="A2816" t="s">
        <v>7</v>
      </c>
      <c r="B2816" s="1">
        <v>43996</v>
      </c>
      <c r="C2816">
        <v>3</v>
      </c>
      <c r="D2816">
        <v>638</v>
      </c>
      <c r="E2816">
        <v>544.4</v>
      </c>
      <c r="F2816">
        <v>53</v>
      </c>
      <c r="G2816">
        <v>6175</v>
      </c>
    </row>
    <row r="2817" spans="1:7" x14ac:dyDescent="0.2">
      <c r="A2817" t="s">
        <v>8</v>
      </c>
      <c r="B2817" s="1">
        <v>43996</v>
      </c>
      <c r="C2817">
        <v>0</v>
      </c>
      <c r="D2817">
        <v>726</v>
      </c>
      <c r="E2817">
        <v>758.7</v>
      </c>
      <c r="F2817">
        <v>52</v>
      </c>
      <c r="G2817">
        <v>6035</v>
      </c>
    </row>
    <row r="2818" spans="1:7" x14ac:dyDescent="0.2">
      <c r="A2818" t="s">
        <v>9</v>
      </c>
      <c r="B2818" s="1">
        <v>43996</v>
      </c>
      <c r="C2818">
        <v>5</v>
      </c>
      <c r="D2818">
        <v>596</v>
      </c>
      <c r="E2818">
        <v>381.8</v>
      </c>
      <c r="F2818">
        <v>56</v>
      </c>
      <c r="G2818">
        <v>5770</v>
      </c>
    </row>
    <row r="2819" spans="1:7" x14ac:dyDescent="0.2">
      <c r="A2819" t="s">
        <v>10</v>
      </c>
      <c r="B2819" s="1">
        <v>43996</v>
      </c>
      <c r="C2819">
        <v>3</v>
      </c>
      <c r="D2819">
        <v>499</v>
      </c>
      <c r="E2819">
        <v>400.6</v>
      </c>
      <c r="F2819">
        <v>58</v>
      </c>
      <c r="G2819">
        <v>5403</v>
      </c>
    </row>
    <row r="2820" spans="1:7" x14ac:dyDescent="0.2">
      <c r="A2820" t="s">
        <v>11</v>
      </c>
      <c r="B2820" s="1">
        <v>43996</v>
      </c>
      <c r="C2820">
        <v>8</v>
      </c>
      <c r="D2820">
        <v>317</v>
      </c>
      <c r="E2820">
        <v>452.6</v>
      </c>
      <c r="F2820">
        <v>70</v>
      </c>
      <c r="G2820">
        <v>3211</v>
      </c>
    </row>
    <row r="2821" spans="1:7" x14ac:dyDescent="0.2">
      <c r="A2821" t="s">
        <v>12</v>
      </c>
      <c r="B2821" s="1">
        <v>43996</v>
      </c>
      <c r="C2821">
        <v>1</v>
      </c>
      <c r="D2821">
        <v>440</v>
      </c>
      <c r="E2821">
        <v>729.40000000000009</v>
      </c>
      <c r="F2821">
        <v>34</v>
      </c>
      <c r="G2821">
        <v>2875</v>
      </c>
    </row>
    <row r="2822" spans="1:7" x14ac:dyDescent="0.2">
      <c r="A2822" t="s">
        <v>13</v>
      </c>
      <c r="B2822" s="1">
        <v>43996</v>
      </c>
      <c r="C2822">
        <v>1</v>
      </c>
      <c r="D2822">
        <v>365</v>
      </c>
      <c r="E2822">
        <v>385.90000000000003</v>
      </c>
      <c r="F2822">
        <v>98</v>
      </c>
      <c r="G2822">
        <v>3079</v>
      </c>
    </row>
    <row r="2823" spans="1:7" x14ac:dyDescent="0.2">
      <c r="A2823" t="s">
        <v>14</v>
      </c>
      <c r="B2823" s="1">
        <v>43996</v>
      </c>
      <c r="C2823">
        <v>2</v>
      </c>
      <c r="D2823">
        <v>638</v>
      </c>
      <c r="E2823">
        <v>445.20000000000005</v>
      </c>
      <c r="F2823">
        <v>83</v>
      </c>
      <c r="G2823">
        <v>6043</v>
      </c>
    </row>
    <row r="2824" spans="1:7" x14ac:dyDescent="0.2">
      <c r="A2824" t="s">
        <v>15</v>
      </c>
      <c r="B2824" s="1">
        <v>43996</v>
      </c>
      <c r="C2824">
        <v>0</v>
      </c>
      <c r="D2824">
        <v>865</v>
      </c>
      <c r="E2824">
        <v>559.20000000000005</v>
      </c>
      <c r="F2824">
        <v>54</v>
      </c>
      <c r="G2824">
        <v>5625</v>
      </c>
    </row>
    <row r="2825" spans="1:7" x14ac:dyDescent="0.2">
      <c r="A2825" t="s">
        <v>16</v>
      </c>
      <c r="B2825" s="1">
        <v>43996</v>
      </c>
      <c r="C2825">
        <v>0</v>
      </c>
      <c r="D2825">
        <v>124</v>
      </c>
      <c r="F2825">
        <v>19</v>
      </c>
      <c r="G2825">
        <v>765</v>
      </c>
    </row>
    <row r="2826" spans="1:7" x14ac:dyDescent="0.2">
      <c r="A2826" t="s">
        <v>17</v>
      </c>
      <c r="B2826" s="1">
        <v>43996</v>
      </c>
      <c r="C2826">
        <v>0</v>
      </c>
      <c r="D2826">
        <v>285</v>
      </c>
      <c r="E2826">
        <v>226.5</v>
      </c>
      <c r="F2826">
        <v>18</v>
      </c>
      <c r="G2826">
        <v>4850</v>
      </c>
    </row>
    <row r="2827" spans="1:7" x14ac:dyDescent="0.2">
      <c r="A2827" t="s">
        <v>18</v>
      </c>
      <c r="B2827" s="1">
        <v>43996</v>
      </c>
      <c r="C2827">
        <v>1</v>
      </c>
      <c r="D2827">
        <v>313</v>
      </c>
      <c r="E2827">
        <v>236.3</v>
      </c>
      <c r="F2827">
        <v>88</v>
      </c>
      <c r="G2827">
        <v>4276</v>
      </c>
    </row>
    <row r="2828" spans="1:7" x14ac:dyDescent="0.2">
      <c r="A2828" t="s">
        <v>19</v>
      </c>
      <c r="B2828" s="1">
        <v>43996</v>
      </c>
      <c r="C2828">
        <v>7</v>
      </c>
      <c r="D2828">
        <v>1785</v>
      </c>
      <c r="E2828">
        <v>739.90000000000009</v>
      </c>
      <c r="F2828">
        <v>116</v>
      </c>
      <c r="G2828">
        <v>10805</v>
      </c>
    </row>
    <row r="2829" spans="1:7" x14ac:dyDescent="0.2">
      <c r="A2829" t="s">
        <v>20</v>
      </c>
      <c r="B2829" s="1">
        <v>43996</v>
      </c>
      <c r="C2829">
        <v>0</v>
      </c>
      <c r="D2829">
        <v>1294</v>
      </c>
      <c r="E2829">
        <v>523.9</v>
      </c>
      <c r="F2829">
        <v>91</v>
      </c>
      <c r="G2829">
        <v>10165</v>
      </c>
    </row>
    <row r="2830" spans="1:7" x14ac:dyDescent="0.2">
      <c r="A2830" t="s">
        <v>21</v>
      </c>
      <c r="B2830" s="1">
        <v>43996</v>
      </c>
      <c r="C2830">
        <v>0</v>
      </c>
      <c r="D2830">
        <v>352</v>
      </c>
      <c r="E2830">
        <v>374.6</v>
      </c>
      <c r="F2830">
        <v>31</v>
      </c>
      <c r="G2830">
        <v>3182</v>
      </c>
    </row>
    <row r="2831" spans="1:7" x14ac:dyDescent="0.2">
      <c r="A2831" t="s">
        <v>22</v>
      </c>
      <c r="B2831" s="1">
        <v>43996</v>
      </c>
      <c r="C2831">
        <v>0</v>
      </c>
      <c r="D2831">
        <v>84</v>
      </c>
      <c r="F2831">
        <v>14</v>
      </c>
      <c r="G2831">
        <v>3100</v>
      </c>
    </row>
    <row r="2832" spans="1:7" x14ac:dyDescent="0.2">
      <c r="A2832" t="s">
        <v>23</v>
      </c>
      <c r="B2832" s="1">
        <v>43996</v>
      </c>
      <c r="C2832">
        <v>5</v>
      </c>
      <c r="D2832">
        <v>724</v>
      </c>
      <c r="E2832">
        <v>542</v>
      </c>
      <c r="F2832">
        <v>60</v>
      </c>
      <c r="G2832">
        <v>5744</v>
      </c>
    </row>
    <row r="2833" spans="1:7" x14ac:dyDescent="0.2">
      <c r="A2833" t="s">
        <v>24</v>
      </c>
      <c r="B2833" s="1">
        <v>43996</v>
      </c>
      <c r="C2833">
        <v>12</v>
      </c>
      <c r="D2833">
        <v>802</v>
      </c>
      <c r="E2833">
        <v>589.9</v>
      </c>
      <c r="F2833">
        <v>70</v>
      </c>
      <c r="G2833">
        <v>6749</v>
      </c>
    </row>
    <row r="2834" spans="1:7" x14ac:dyDescent="0.2">
      <c r="A2834" t="s">
        <v>1</v>
      </c>
      <c r="B2834" s="1">
        <v>43995</v>
      </c>
      <c r="C2834">
        <v>0</v>
      </c>
      <c r="D2834">
        <v>347</v>
      </c>
      <c r="E2834">
        <v>496.70000000000005</v>
      </c>
      <c r="F2834">
        <v>133</v>
      </c>
      <c r="G2834">
        <v>2564</v>
      </c>
    </row>
    <row r="2835" spans="1:7" x14ac:dyDescent="0.2">
      <c r="A2835" t="s">
        <v>2</v>
      </c>
      <c r="B2835" s="1">
        <v>43995</v>
      </c>
      <c r="C2835">
        <v>0</v>
      </c>
      <c r="D2835">
        <v>548</v>
      </c>
      <c r="E2835">
        <v>372.70000000000005</v>
      </c>
      <c r="F2835">
        <v>46</v>
      </c>
      <c r="G2835">
        <v>5940</v>
      </c>
    </row>
    <row r="2836" spans="1:7" x14ac:dyDescent="0.2">
      <c r="A2836" t="s">
        <v>3</v>
      </c>
      <c r="B2836" s="1">
        <v>43995</v>
      </c>
      <c r="C2836">
        <v>0</v>
      </c>
      <c r="D2836">
        <v>718</v>
      </c>
      <c r="E2836">
        <v>396.5</v>
      </c>
      <c r="F2836">
        <v>56</v>
      </c>
      <c r="G2836">
        <v>6066</v>
      </c>
    </row>
    <row r="2837" spans="1:7" x14ac:dyDescent="0.2">
      <c r="A2837" t="s">
        <v>4</v>
      </c>
      <c r="B2837" s="1">
        <v>43995</v>
      </c>
      <c r="C2837">
        <v>5</v>
      </c>
      <c r="D2837">
        <v>2219</v>
      </c>
      <c r="E2837">
        <v>604.80000000000007</v>
      </c>
      <c r="F2837">
        <v>165</v>
      </c>
      <c r="G2837">
        <v>14475</v>
      </c>
    </row>
    <row r="2838" spans="1:7" x14ac:dyDescent="0.2">
      <c r="A2838" t="s">
        <v>5</v>
      </c>
      <c r="B2838" s="1">
        <v>43995</v>
      </c>
      <c r="C2838">
        <v>1</v>
      </c>
      <c r="D2838">
        <v>765</v>
      </c>
      <c r="E2838">
        <v>405.3</v>
      </c>
      <c r="F2838">
        <v>105</v>
      </c>
      <c r="G2838">
        <v>8907</v>
      </c>
    </row>
    <row r="2839" spans="1:7" x14ac:dyDescent="0.2">
      <c r="A2839" t="s">
        <v>6</v>
      </c>
      <c r="B2839" s="1">
        <v>43995</v>
      </c>
      <c r="C2839">
        <v>0</v>
      </c>
      <c r="D2839">
        <v>48</v>
      </c>
      <c r="E2839">
        <v>66</v>
      </c>
      <c r="F2839">
        <v>13</v>
      </c>
      <c r="G2839">
        <v>1729</v>
      </c>
    </row>
    <row r="2840" spans="1:7" x14ac:dyDescent="0.2">
      <c r="A2840" t="s">
        <v>7</v>
      </c>
      <c r="B2840" s="1">
        <v>43995</v>
      </c>
      <c r="C2840">
        <v>4</v>
      </c>
      <c r="D2840">
        <v>635</v>
      </c>
      <c r="E2840">
        <v>541.80000000000007</v>
      </c>
      <c r="F2840">
        <v>70</v>
      </c>
      <c r="G2840">
        <v>6122</v>
      </c>
    </row>
    <row r="2841" spans="1:7" x14ac:dyDescent="0.2">
      <c r="A2841" t="s">
        <v>8</v>
      </c>
      <c r="B2841" s="1">
        <v>43995</v>
      </c>
      <c r="C2841">
        <v>9</v>
      </c>
      <c r="D2841">
        <v>726</v>
      </c>
      <c r="E2841">
        <v>758.7</v>
      </c>
      <c r="F2841">
        <v>68</v>
      </c>
      <c r="G2841">
        <v>5983</v>
      </c>
    </row>
    <row r="2842" spans="1:7" x14ac:dyDescent="0.2">
      <c r="A2842" t="s">
        <v>9</v>
      </c>
      <c r="B2842" s="1">
        <v>43995</v>
      </c>
      <c r="C2842">
        <v>3</v>
      </c>
      <c r="D2842">
        <v>591</v>
      </c>
      <c r="E2842">
        <v>378.6</v>
      </c>
      <c r="F2842">
        <v>70</v>
      </c>
      <c r="G2842">
        <v>5714</v>
      </c>
    </row>
    <row r="2843" spans="1:7" x14ac:dyDescent="0.2">
      <c r="A2843" t="s">
        <v>10</v>
      </c>
      <c r="B2843" s="1">
        <v>43995</v>
      </c>
      <c r="C2843">
        <v>4</v>
      </c>
      <c r="D2843">
        <v>496</v>
      </c>
      <c r="E2843">
        <v>398.20000000000005</v>
      </c>
      <c r="F2843">
        <v>62</v>
      </c>
      <c r="G2843">
        <v>5345</v>
      </c>
    </row>
    <row r="2844" spans="1:7" x14ac:dyDescent="0.2">
      <c r="A2844" t="s">
        <v>11</v>
      </c>
      <c r="B2844" s="1">
        <v>43995</v>
      </c>
      <c r="C2844">
        <v>10</v>
      </c>
      <c r="D2844">
        <v>309</v>
      </c>
      <c r="E2844">
        <v>441.20000000000005</v>
      </c>
      <c r="F2844">
        <v>64</v>
      </c>
      <c r="G2844">
        <v>3141</v>
      </c>
    </row>
    <row r="2845" spans="1:7" x14ac:dyDescent="0.2">
      <c r="A2845" t="s">
        <v>12</v>
      </c>
      <c r="B2845" s="1">
        <v>43995</v>
      </c>
      <c r="C2845">
        <v>2</v>
      </c>
      <c r="D2845">
        <v>439</v>
      </c>
      <c r="E2845">
        <v>727.7</v>
      </c>
      <c r="F2845">
        <v>40</v>
      </c>
      <c r="G2845">
        <v>2841</v>
      </c>
    </row>
    <row r="2846" spans="1:7" x14ac:dyDescent="0.2">
      <c r="A2846" t="s">
        <v>13</v>
      </c>
      <c r="B2846" s="1">
        <v>43995</v>
      </c>
      <c r="C2846">
        <v>0</v>
      </c>
      <c r="D2846">
        <v>364</v>
      </c>
      <c r="E2846">
        <v>384.8</v>
      </c>
      <c r="F2846">
        <v>29</v>
      </c>
      <c r="G2846">
        <v>2981</v>
      </c>
    </row>
    <row r="2847" spans="1:7" x14ac:dyDescent="0.2">
      <c r="A2847" t="s">
        <v>14</v>
      </c>
      <c r="B2847" s="1">
        <v>43995</v>
      </c>
      <c r="C2847">
        <v>2</v>
      </c>
      <c r="D2847">
        <v>636</v>
      </c>
      <c r="E2847">
        <v>443.8</v>
      </c>
      <c r="F2847">
        <v>142</v>
      </c>
      <c r="G2847">
        <v>5960</v>
      </c>
    </row>
    <row r="2848" spans="1:7" x14ac:dyDescent="0.2">
      <c r="A2848" t="s">
        <v>15</v>
      </c>
      <c r="B2848" s="1">
        <v>43995</v>
      </c>
      <c r="C2848">
        <v>2</v>
      </c>
      <c r="D2848">
        <v>865</v>
      </c>
      <c r="E2848">
        <v>559.20000000000005</v>
      </c>
      <c r="F2848">
        <v>59</v>
      </c>
      <c r="G2848">
        <v>5571</v>
      </c>
    </row>
    <row r="2849" spans="1:7" x14ac:dyDescent="0.2">
      <c r="A2849" t="s">
        <v>16</v>
      </c>
      <c r="B2849" s="1">
        <v>43995</v>
      </c>
      <c r="C2849">
        <v>1</v>
      </c>
      <c r="D2849">
        <v>124</v>
      </c>
      <c r="F2849">
        <v>8</v>
      </c>
      <c r="G2849">
        <v>746</v>
      </c>
    </row>
    <row r="2850" spans="1:7" x14ac:dyDescent="0.2">
      <c r="A2850" t="s">
        <v>17</v>
      </c>
      <c r="B2850" s="1">
        <v>43995</v>
      </c>
      <c r="C2850">
        <v>2</v>
      </c>
      <c r="D2850">
        <v>285</v>
      </c>
      <c r="E2850">
        <v>226.5</v>
      </c>
      <c r="F2850">
        <v>42</v>
      </c>
      <c r="G2850">
        <v>4832</v>
      </c>
    </row>
    <row r="2851" spans="1:7" x14ac:dyDescent="0.2">
      <c r="A2851" t="s">
        <v>18</v>
      </c>
      <c r="B2851" s="1">
        <v>43995</v>
      </c>
      <c r="C2851">
        <v>0</v>
      </c>
      <c r="D2851">
        <v>312</v>
      </c>
      <c r="E2851">
        <v>235.60000000000002</v>
      </c>
      <c r="F2851">
        <v>65</v>
      </c>
      <c r="G2851">
        <v>4188</v>
      </c>
    </row>
    <row r="2852" spans="1:7" x14ac:dyDescent="0.2">
      <c r="A2852" t="s">
        <v>19</v>
      </c>
      <c r="B2852" s="1">
        <v>43995</v>
      </c>
      <c r="C2852">
        <v>8</v>
      </c>
      <c r="D2852">
        <v>1778</v>
      </c>
      <c r="E2852">
        <v>737</v>
      </c>
      <c r="F2852">
        <v>160</v>
      </c>
      <c r="G2852">
        <v>10689</v>
      </c>
    </row>
    <row r="2853" spans="1:7" x14ac:dyDescent="0.2">
      <c r="A2853" t="s">
        <v>20</v>
      </c>
      <c r="B2853" s="1">
        <v>43995</v>
      </c>
      <c r="C2853">
        <v>0</v>
      </c>
      <c r="D2853">
        <v>1294</v>
      </c>
      <c r="E2853">
        <v>523.9</v>
      </c>
      <c r="F2853">
        <v>182</v>
      </c>
      <c r="G2853">
        <v>10074</v>
      </c>
    </row>
    <row r="2854" spans="1:7" x14ac:dyDescent="0.2">
      <c r="A2854" t="s">
        <v>21</v>
      </c>
      <c r="B2854" s="1">
        <v>43995</v>
      </c>
      <c r="C2854">
        <v>2</v>
      </c>
      <c r="D2854">
        <v>352</v>
      </c>
      <c r="E2854">
        <v>374.6</v>
      </c>
      <c r="F2854">
        <v>77</v>
      </c>
      <c r="G2854">
        <v>3151</v>
      </c>
    </row>
    <row r="2855" spans="1:7" x14ac:dyDescent="0.2">
      <c r="A2855" t="s">
        <v>22</v>
      </c>
      <c r="B2855" s="1">
        <v>43995</v>
      </c>
      <c r="C2855">
        <v>0</v>
      </c>
      <c r="D2855">
        <v>84</v>
      </c>
      <c r="F2855">
        <v>18</v>
      </c>
      <c r="G2855">
        <v>3086</v>
      </c>
    </row>
    <row r="2856" spans="1:7" x14ac:dyDescent="0.2">
      <c r="A2856" t="s">
        <v>23</v>
      </c>
      <c r="B2856" s="1">
        <v>43995</v>
      </c>
      <c r="C2856">
        <v>9</v>
      </c>
      <c r="D2856">
        <v>719</v>
      </c>
      <c r="E2856">
        <v>538.20000000000005</v>
      </c>
      <c r="F2856">
        <v>64</v>
      </c>
      <c r="G2856">
        <v>5684</v>
      </c>
    </row>
    <row r="2857" spans="1:7" x14ac:dyDescent="0.2">
      <c r="A2857" t="s">
        <v>24</v>
      </c>
      <c r="B2857" s="1">
        <v>43995</v>
      </c>
      <c r="C2857">
        <v>6</v>
      </c>
      <c r="D2857">
        <v>790</v>
      </c>
      <c r="E2857">
        <v>581.1</v>
      </c>
      <c r="F2857">
        <v>84</v>
      </c>
      <c r="G2857">
        <v>6679</v>
      </c>
    </row>
    <row r="2858" spans="1:7" x14ac:dyDescent="0.2">
      <c r="A2858" t="s">
        <v>1</v>
      </c>
      <c r="B2858" s="1">
        <v>43994</v>
      </c>
      <c r="C2858">
        <v>1</v>
      </c>
      <c r="D2858">
        <v>347</v>
      </c>
      <c r="E2858">
        <v>496.70000000000005</v>
      </c>
      <c r="F2858">
        <v>64</v>
      </c>
      <c r="G2858">
        <v>2431</v>
      </c>
    </row>
    <row r="2859" spans="1:7" x14ac:dyDescent="0.2">
      <c r="A2859" t="s">
        <v>2</v>
      </c>
      <c r="B2859" s="1">
        <v>43994</v>
      </c>
      <c r="C2859">
        <v>1</v>
      </c>
      <c r="D2859">
        <v>548</v>
      </c>
      <c r="E2859">
        <v>372.70000000000005</v>
      </c>
      <c r="F2859">
        <v>201</v>
      </c>
      <c r="G2859">
        <v>5894</v>
      </c>
    </row>
    <row r="2860" spans="1:7" x14ac:dyDescent="0.2">
      <c r="A2860" t="s">
        <v>3</v>
      </c>
      <c r="B2860" s="1">
        <v>43994</v>
      </c>
      <c r="C2860">
        <v>2</v>
      </c>
      <c r="D2860">
        <v>718</v>
      </c>
      <c r="E2860">
        <v>396.5</v>
      </c>
      <c r="F2860">
        <v>185</v>
      </c>
      <c r="G2860">
        <v>6010</v>
      </c>
    </row>
    <row r="2861" spans="1:7" x14ac:dyDescent="0.2">
      <c r="A2861" t="s">
        <v>4</v>
      </c>
      <c r="B2861" s="1">
        <v>43994</v>
      </c>
      <c r="C2861">
        <v>4</v>
      </c>
      <c r="D2861">
        <v>2214</v>
      </c>
      <c r="E2861">
        <v>603.4</v>
      </c>
      <c r="F2861">
        <v>272</v>
      </c>
      <c r="G2861">
        <v>14310</v>
      </c>
    </row>
    <row r="2862" spans="1:7" x14ac:dyDescent="0.2">
      <c r="A2862" t="s">
        <v>5</v>
      </c>
      <c r="B2862" s="1">
        <v>43994</v>
      </c>
      <c r="C2862">
        <v>6</v>
      </c>
      <c r="D2862">
        <v>764</v>
      </c>
      <c r="E2862">
        <v>404.70000000000005</v>
      </c>
      <c r="F2862">
        <v>219</v>
      </c>
      <c r="G2862">
        <v>8802</v>
      </c>
    </row>
    <row r="2863" spans="1:7" x14ac:dyDescent="0.2">
      <c r="A2863" t="s">
        <v>6</v>
      </c>
      <c r="B2863" s="1">
        <v>43994</v>
      </c>
      <c r="C2863">
        <v>1</v>
      </c>
      <c r="D2863">
        <v>48</v>
      </c>
      <c r="E2863">
        <v>66</v>
      </c>
      <c r="F2863">
        <v>32</v>
      </c>
      <c r="G2863">
        <v>1716</v>
      </c>
    </row>
    <row r="2864" spans="1:7" x14ac:dyDescent="0.2">
      <c r="A2864" t="s">
        <v>7</v>
      </c>
      <c r="B2864" s="1">
        <v>43994</v>
      </c>
      <c r="C2864">
        <v>8</v>
      </c>
      <c r="D2864">
        <v>631</v>
      </c>
      <c r="E2864">
        <v>538.4</v>
      </c>
      <c r="F2864">
        <v>112</v>
      </c>
      <c r="G2864">
        <v>6052</v>
      </c>
    </row>
    <row r="2865" spans="1:7" x14ac:dyDescent="0.2">
      <c r="A2865" t="s">
        <v>8</v>
      </c>
      <c r="B2865" s="1">
        <v>43994</v>
      </c>
      <c r="C2865">
        <v>2</v>
      </c>
      <c r="D2865">
        <v>717</v>
      </c>
      <c r="E2865">
        <v>749.2</v>
      </c>
      <c r="F2865">
        <v>107</v>
      </c>
      <c r="G2865">
        <v>5915</v>
      </c>
    </row>
    <row r="2866" spans="1:7" x14ac:dyDescent="0.2">
      <c r="A2866" t="s">
        <v>9</v>
      </c>
      <c r="B2866" s="1">
        <v>43994</v>
      </c>
      <c r="C2866">
        <v>1</v>
      </c>
      <c r="D2866">
        <v>588</v>
      </c>
      <c r="E2866">
        <v>376.70000000000005</v>
      </c>
      <c r="F2866">
        <v>135</v>
      </c>
      <c r="G2866">
        <v>5644</v>
      </c>
    </row>
    <row r="2867" spans="1:7" x14ac:dyDescent="0.2">
      <c r="A2867" t="s">
        <v>10</v>
      </c>
      <c r="B2867" s="1">
        <v>43994</v>
      </c>
      <c r="C2867">
        <v>1</v>
      </c>
      <c r="D2867">
        <v>492</v>
      </c>
      <c r="E2867">
        <v>395</v>
      </c>
      <c r="F2867">
        <v>93</v>
      </c>
      <c r="G2867">
        <v>5283</v>
      </c>
    </row>
    <row r="2868" spans="1:7" x14ac:dyDescent="0.2">
      <c r="A2868" t="s">
        <v>11</v>
      </c>
      <c r="B2868" s="1">
        <v>43994</v>
      </c>
      <c r="C2868">
        <v>19</v>
      </c>
      <c r="D2868">
        <v>299</v>
      </c>
      <c r="E2868">
        <v>426.90000000000003</v>
      </c>
      <c r="F2868">
        <v>121</v>
      </c>
      <c r="G2868">
        <v>3077</v>
      </c>
    </row>
    <row r="2869" spans="1:7" x14ac:dyDescent="0.2">
      <c r="A2869" t="s">
        <v>12</v>
      </c>
      <c r="B2869" s="1">
        <v>43994</v>
      </c>
      <c r="C2869">
        <v>0</v>
      </c>
      <c r="D2869">
        <v>437</v>
      </c>
      <c r="E2869">
        <v>724.40000000000009</v>
      </c>
      <c r="F2869">
        <v>74</v>
      </c>
      <c r="G2869">
        <v>2801</v>
      </c>
    </row>
    <row r="2870" spans="1:7" x14ac:dyDescent="0.2">
      <c r="A2870" t="s">
        <v>13</v>
      </c>
      <c r="B2870" s="1">
        <v>43994</v>
      </c>
      <c r="C2870">
        <v>0</v>
      </c>
      <c r="D2870">
        <v>364</v>
      </c>
      <c r="E2870">
        <v>384.8</v>
      </c>
      <c r="F2870">
        <v>88</v>
      </c>
      <c r="G2870">
        <v>2952</v>
      </c>
    </row>
    <row r="2871" spans="1:7" x14ac:dyDescent="0.2">
      <c r="A2871" t="s">
        <v>14</v>
      </c>
      <c r="B2871" s="1">
        <v>43994</v>
      </c>
      <c r="C2871">
        <v>1</v>
      </c>
      <c r="D2871">
        <v>634</v>
      </c>
      <c r="E2871">
        <v>442.40000000000003</v>
      </c>
      <c r="F2871">
        <v>135</v>
      </c>
      <c r="G2871">
        <v>5818</v>
      </c>
    </row>
    <row r="2872" spans="1:7" x14ac:dyDescent="0.2">
      <c r="A2872" t="s">
        <v>15</v>
      </c>
      <c r="B2872" s="1">
        <v>43994</v>
      </c>
      <c r="C2872">
        <v>1</v>
      </c>
      <c r="D2872">
        <v>863</v>
      </c>
      <c r="E2872">
        <v>557.9</v>
      </c>
      <c r="F2872">
        <v>108</v>
      </c>
      <c r="G2872">
        <v>5512</v>
      </c>
    </row>
    <row r="2873" spans="1:7" x14ac:dyDescent="0.2">
      <c r="A2873" t="s">
        <v>16</v>
      </c>
      <c r="B2873" s="1">
        <v>43994</v>
      </c>
      <c r="C2873">
        <v>0</v>
      </c>
      <c r="D2873">
        <v>123</v>
      </c>
      <c r="F2873">
        <v>20</v>
      </c>
      <c r="G2873">
        <v>738</v>
      </c>
    </row>
    <row r="2874" spans="1:7" x14ac:dyDescent="0.2">
      <c r="A2874" t="s">
        <v>17</v>
      </c>
      <c r="B2874" s="1">
        <v>43994</v>
      </c>
      <c r="C2874">
        <v>0</v>
      </c>
      <c r="D2874">
        <v>283</v>
      </c>
      <c r="E2874">
        <v>224.9</v>
      </c>
      <c r="F2874">
        <v>162</v>
      </c>
      <c r="G2874">
        <v>4790</v>
      </c>
    </row>
    <row r="2875" spans="1:7" x14ac:dyDescent="0.2">
      <c r="A2875" t="s">
        <v>18</v>
      </c>
      <c r="B2875" s="1">
        <v>43994</v>
      </c>
      <c r="C2875">
        <v>0</v>
      </c>
      <c r="D2875">
        <v>312</v>
      </c>
      <c r="E2875">
        <v>235.60000000000002</v>
      </c>
      <c r="F2875">
        <v>96</v>
      </c>
      <c r="G2875">
        <v>4123</v>
      </c>
    </row>
    <row r="2876" spans="1:7" x14ac:dyDescent="0.2">
      <c r="A2876" t="s">
        <v>19</v>
      </c>
      <c r="B2876" s="1">
        <v>43994</v>
      </c>
      <c r="C2876">
        <v>7</v>
      </c>
      <c r="D2876">
        <v>1770</v>
      </c>
      <c r="E2876">
        <v>733.6</v>
      </c>
      <c r="F2876">
        <v>281</v>
      </c>
      <c r="G2876">
        <v>10529</v>
      </c>
    </row>
    <row r="2877" spans="1:7" x14ac:dyDescent="0.2">
      <c r="A2877" t="s">
        <v>20</v>
      </c>
      <c r="B2877" s="1">
        <v>43994</v>
      </c>
      <c r="C2877">
        <v>0</v>
      </c>
      <c r="D2877">
        <v>1294</v>
      </c>
      <c r="E2877">
        <v>523.9</v>
      </c>
      <c r="F2877">
        <v>152</v>
      </c>
      <c r="G2877">
        <v>9892</v>
      </c>
    </row>
    <row r="2878" spans="1:7" x14ac:dyDescent="0.2">
      <c r="A2878" t="s">
        <v>21</v>
      </c>
      <c r="B2878" s="1">
        <v>43994</v>
      </c>
      <c r="C2878">
        <v>0</v>
      </c>
      <c r="D2878">
        <v>350</v>
      </c>
      <c r="E2878">
        <v>372.5</v>
      </c>
      <c r="F2878">
        <v>139</v>
      </c>
      <c r="G2878">
        <v>3074</v>
      </c>
    </row>
    <row r="2879" spans="1:7" x14ac:dyDescent="0.2">
      <c r="A2879" t="s">
        <v>22</v>
      </c>
      <c r="B2879" s="1">
        <v>43994</v>
      </c>
      <c r="C2879">
        <v>0</v>
      </c>
      <c r="D2879">
        <v>84</v>
      </c>
      <c r="F2879">
        <v>72</v>
      </c>
      <c r="G2879">
        <v>3068</v>
      </c>
    </row>
    <row r="2880" spans="1:7" x14ac:dyDescent="0.2">
      <c r="A2880" t="s">
        <v>23</v>
      </c>
      <c r="B2880" s="1">
        <v>43994</v>
      </c>
      <c r="C2880">
        <v>6</v>
      </c>
      <c r="D2880">
        <v>710</v>
      </c>
      <c r="E2880">
        <v>531.5</v>
      </c>
      <c r="F2880">
        <v>73</v>
      </c>
      <c r="G2880">
        <v>5620</v>
      </c>
    </row>
    <row r="2881" spans="1:7" x14ac:dyDescent="0.2">
      <c r="A2881" t="s">
        <v>24</v>
      </c>
      <c r="B2881" s="1">
        <v>43994</v>
      </c>
      <c r="C2881">
        <v>14</v>
      </c>
      <c r="D2881">
        <v>784</v>
      </c>
      <c r="E2881">
        <v>576.70000000000005</v>
      </c>
      <c r="F2881">
        <v>132</v>
      </c>
      <c r="G2881">
        <v>6595</v>
      </c>
    </row>
    <row r="2882" spans="1:7" x14ac:dyDescent="0.2">
      <c r="A2882" t="s">
        <v>1</v>
      </c>
      <c r="B2882" s="1">
        <v>43993</v>
      </c>
      <c r="C2882">
        <v>0</v>
      </c>
      <c r="D2882">
        <v>346</v>
      </c>
      <c r="E2882">
        <v>495.3</v>
      </c>
      <c r="F2882">
        <v>22</v>
      </c>
      <c r="G2882">
        <v>2367</v>
      </c>
    </row>
    <row r="2883" spans="1:7" x14ac:dyDescent="0.2">
      <c r="A2883" t="s">
        <v>2</v>
      </c>
      <c r="B2883" s="1">
        <v>43993</v>
      </c>
      <c r="C2883">
        <v>2</v>
      </c>
      <c r="D2883">
        <v>547</v>
      </c>
      <c r="E2883">
        <v>372</v>
      </c>
      <c r="F2883">
        <v>156</v>
      </c>
      <c r="G2883">
        <v>5693</v>
      </c>
    </row>
    <row r="2884" spans="1:7" x14ac:dyDescent="0.2">
      <c r="A2884" t="s">
        <v>3</v>
      </c>
      <c r="B2884" s="1">
        <v>43993</v>
      </c>
      <c r="C2884">
        <v>0</v>
      </c>
      <c r="D2884">
        <v>716</v>
      </c>
      <c r="E2884">
        <v>395.40000000000003</v>
      </c>
      <c r="F2884">
        <v>84</v>
      </c>
      <c r="G2884">
        <v>5825</v>
      </c>
    </row>
    <row r="2885" spans="1:7" x14ac:dyDescent="0.2">
      <c r="A2885" t="s">
        <v>4</v>
      </c>
      <c r="B2885" s="1">
        <v>43993</v>
      </c>
      <c r="C2885">
        <v>5</v>
      </c>
      <c r="D2885">
        <v>2210</v>
      </c>
      <c r="E2885">
        <v>602.30000000000007</v>
      </c>
      <c r="F2885">
        <v>233</v>
      </c>
      <c r="G2885">
        <v>14038</v>
      </c>
    </row>
    <row r="2886" spans="1:7" x14ac:dyDescent="0.2">
      <c r="A2886" t="s">
        <v>5</v>
      </c>
      <c r="B2886" s="1">
        <v>43993</v>
      </c>
      <c r="C2886">
        <v>3</v>
      </c>
      <c r="D2886">
        <v>758</v>
      </c>
      <c r="E2886">
        <v>401.5</v>
      </c>
      <c r="F2886">
        <v>89</v>
      </c>
      <c r="G2886">
        <v>8583</v>
      </c>
    </row>
    <row r="2887" spans="1:7" x14ac:dyDescent="0.2">
      <c r="A2887" t="s">
        <v>6</v>
      </c>
      <c r="B2887" s="1">
        <v>43993</v>
      </c>
      <c r="C2887">
        <v>0</v>
      </c>
      <c r="D2887">
        <v>47</v>
      </c>
      <c r="E2887">
        <v>64.7</v>
      </c>
      <c r="F2887">
        <v>29</v>
      </c>
      <c r="G2887">
        <v>1684</v>
      </c>
    </row>
    <row r="2888" spans="1:7" x14ac:dyDescent="0.2">
      <c r="A2888" t="s">
        <v>7</v>
      </c>
      <c r="B2888" s="1">
        <v>43993</v>
      </c>
      <c r="C2888">
        <v>3</v>
      </c>
      <c r="D2888">
        <v>623</v>
      </c>
      <c r="E2888">
        <v>531.6</v>
      </c>
      <c r="F2888">
        <v>125</v>
      </c>
      <c r="G2888">
        <v>5940</v>
      </c>
    </row>
    <row r="2889" spans="1:7" x14ac:dyDescent="0.2">
      <c r="A2889" t="s">
        <v>8</v>
      </c>
      <c r="B2889" s="1">
        <v>43993</v>
      </c>
      <c r="C2889">
        <v>3</v>
      </c>
      <c r="D2889">
        <v>715</v>
      </c>
      <c r="E2889">
        <v>747.2</v>
      </c>
      <c r="F2889">
        <v>81</v>
      </c>
      <c r="G2889">
        <v>5808</v>
      </c>
    </row>
    <row r="2890" spans="1:7" x14ac:dyDescent="0.2">
      <c r="A2890" t="s">
        <v>9</v>
      </c>
      <c r="B2890" s="1">
        <v>43993</v>
      </c>
      <c r="C2890">
        <v>4</v>
      </c>
      <c r="D2890">
        <v>587</v>
      </c>
      <c r="E2890">
        <v>376</v>
      </c>
      <c r="F2890">
        <v>117</v>
      </c>
      <c r="G2890">
        <v>5509</v>
      </c>
    </row>
    <row r="2891" spans="1:7" x14ac:dyDescent="0.2">
      <c r="A2891" t="s">
        <v>10</v>
      </c>
      <c r="B2891" s="1">
        <v>43993</v>
      </c>
      <c r="C2891">
        <v>3</v>
      </c>
      <c r="D2891">
        <v>491</v>
      </c>
      <c r="E2891">
        <v>394.20000000000005</v>
      </c>
      <c r="F2891">
        <v>70</v>
      </c>
      <c r="G2891">
        <v>5190</v>
      </c>
    </row>
    <row r="2892" spans="1:7" x14ac:dyDescent="0.2">
      <c r="A2892" t="s">
        <v>11</v>
      </c>
      <c r="B2892" s="1">
        <v>43993</v>
      </c>
      <c r="C2892">
        <v>6</v>
      </c>
      <c r="D2892">
        <v>280</v>
      </c>
      <c r="E2892">
        <v>399.8</v>
      </c>
      <c r="F2892">
        <v>63</v>
      </c>
      <c r="G2892">
        <v>2956</v>
      </c>
    </row>
    <row r="2893" spans="1:7" x14ac:dyDescent="0.2">
      <c r="A2893" t="s">
        <v>12</v>
      </c>
      <c r="B2893" s="1">
        <v>43993</v>
      </c>
      <c r="C2893">
        <v>3</v>
      </c>
      <c r="D2893">
        <v>437</v>
      </c>
      <c r="E2893">
        <v>724.40000000000009</v>
      </c>
      <c r="F2893">
        <v>48</v>
      </c>
      <c r="G2893">
        <v>2727</v>
      </c>
    </row>
    <row r="2894" spans="1:7" x14ac:dyDescent="0.2">
      <c r="A2894" t="s">
        <v>13</v>
      </c>
      <c r="B2894" s="1">
        <v>43993</v>
      </c>
      <c r="C2894">
        <v>0</v>
      </c>
      <c r="D2894">
        <v>364</v>
      </c>
      <c r="E2894">
        <v>384.8</v>
      </c>
      <c r="F2894">
        <v>30</v>
      </c>
      <c r="G2894">
        <v>2864</v>
      </c>
    </row>
    <row r="2895" spans="1:7" x14ac:dyDescent="0.2">
      <c r="A2895" t="s">
        <v>14</v>
      </c>
      <c r="B2895" s="1">
        <v>43993</v>
      </c>
      <c r="C2895">
        <v>3</v>
      </c>
      <c r="D2895">
        <v>633</v>
      </c>
      <c r="E2895">
        <v>441.70000000000005</v>
      </c>
      <c r="F2895">
        <v>122</v>
      </c>
      <c r="G2895">
        <v>5683</v>
      </c>
    </row>
    <row r="2896" spans="1:7" x14ac:dyDescent="0.2">
      <c r="A2896" t="s">
        <v>15</v>
      </c>
      <c r="B2896" s="1">
        <v>43993</v>
      </c>
      <c r="C2896">
        <v>1</v>
      </c>
      <c r="D2896">
        <v>862</v>
      </c>
      <c r="E2896">
        <v>557.30000000000007</v>
      </c>
      <c r="F2896">
        <v>67</v>
      </c>
      <c r="G2896">
        <v>5404</v>
      </c>
    </row>
    <row r="2897" spans="1:7" x14ac:dyDescent="0.2">
      <c r="A2897" t="s">
        <v>16</v>
      </c>
      <c r="B2897" s="1">
        <v>43993</v>
      </c>
      <c r="C2897">
        <v>0</v>
      </c>
      <c r="D2897">
        <v>123</v>
      </c>
      <c r="F2897">
        <v>5</v>
      </c>
      <c r="G2897">
        <v>718</v>
      </c>
    </row>
    <row r="2898" spans="1:7" x14ac:dyDescent="0.2">
      <c r="A2898" t="s">
        <v>17</v>
      </c>
      <c r="B2898" s="1">
        <v>43993</v>
      </c>
      <c r="C2898">
        <v>1</v>
      </c>
      <c r="D2898">
        <v>283</v>
      </c>
      <c r="E2898">
        <v>224.9</v>
      </c>
      <c r="F2898">
        <v>180</v>
      </c>
      <c r="G2898">
        <v>4628</v>
      </c>
    </row>
    <row r="2899" spans="1:7" x14ac:dyDescent="0.2">
      <c r="A2899" t="s">
        <v>18</v>
      </c>
      <c r="B2899" s="1">
        <v>43993</v>
      </c>
      <c r="C2899">
        <v>0</v>
      </c>
      <c r="D2899">
        <v>312</v>
      </c>
      <c r="E2899">
        <v>235.60000000000002</v>
      </c>
      <c r="F2899">
        <v>119</v>
      </c>
      <c r="G2899">
        <v>4027</v>
      </c>
    </row>
    <row r="2900" spans="1:7" x14ac:dyDescent="0.2">
      <c r="A2900" t="s">
        <v>19</v>
      </c>
      <c r="B2900" s="1">
        <v>43993</v>
      </c>
      <c r="C2900">
        <v>7</v>
      </c>
      <c r="D2900">
        <v>1763</v>
      </c>
      <c r="E2900">
        <v>730.7</v>
      </c>
      <c r="F2900">
        <v>226</v>
      </c>
      <c r="G2900">
        <v>10248</v>
      </c>
    </row>
    <row r="2901" spans="1:7" x14ac:dyDescent="0.2">
      <c r="A2901" t="s">
        <v>20</v>
      </c>
      <c r="B2901" s="1">
        <v>43993</v>
      </c>
      <c r="C2901">
        <v>2</v>
      </c>
      <c r="D2901">
        <v>1294</v>
      </c>
      <c r="E2901">
        <v>523.9</v>
      </c>
      <c r="F2901">
        <v>170</v>
      </c>
      <c r="G2901">
        <v>9740</v>
      </c>
    </row>
    <row r="2902" spans="1:7" x14ac:dyDescent="0.2">
      <c r="A2902" t="s">
        <v>21</v>
      </c>
      <c r="B2902" s="1">
        <v>43993</v>
      </c>
      <c r="C2902">
        <v>0</v>
      </c>
      <c r="D2902">
        <v>350</v>
      </c>
      <c r="E2902">
        <v>372.5</v>
      </c>
      <c r="F2902">
        <v>99</v>
      </c>
      <c r="G2902">
        <v>2935</v>
      </c>
    </row>
    <row r="2903" spans="1:7" x14ac:dyDescent="0.2">
      <c r="A2903" t="s">
        <v>22</v>
      </c>
      <c r="B2903" s="1">
        <v>43993</v>
      </c>
      <c r="C2903">
        <v>0</v>
      </c>
      <c r="D2903">
        <v>84</v>
      </c>
      <c r="F2903">
        <v>35</v>
      </c>
      <c r="G2903">
        <v>2996</v>
      </c>
    </row>
    <row r="2904" spans="1:7" x14ac:dyDescent="0.2">
      <c r="A2904" t="s">
        <v>23</v>
      </c>
      <c r="B2904" s="1">
        <v>43993</v>
      </c>
      <c r="C2904">
        <v>2</v>
      </c>
      <c r="D2904">
        <v>704</v>
      </c>
      <c r="E2904">
        <v>527</v>
      </c>
      <c r="F2904">
        <v>80</v>
      </c>
      <c r="G2904">
        <v>5547</v>
      </c>
    </row>
    <row r="2905" spans="1:7" x14ac:dyDescent="0.2">
      <c r="A2905" t="s">
        <v>24</v>
      </c>
      <c r="B2905" s="1">
        <v>43993</v>
      </c>
      <c r="C2905">
        <v>18</v>
      </c>
      <c r="D2905">
        <v>770</v>
      </c>
      <c r="E2905">
        <v>566.4</v>
      </c>
      <c r="F2905">
        <v>180</v>
      </c>
      <c r="G2905">
        <v>6463</v>
      </c>
    </row>
    <row r="2906" spans="1:7" x14ac:dyDescent="0.2">
      <c r="A2906" t="s">
        <v>1</v>
      </c>
      <c r="B2906" s="1">
        <v>43992</v>
      </c>
      <c r="C2906">
        <v>0</v>
      </c>
      <c r="D2906">
        <v>346</v>
      </c>
      <c r="E2906">
        <v>495.3</v>
      </c>
      <c r="F2906">
        <v>36</v>
      </c>
      <c r="G2906">
        <v>2345</v>
      </c>
    </row>
    <row r="2907" spans="1:7" x14ac:dyDescent="0.2">
      <c r="A2907" t="s">
        <v>2</v>
      </c>
      <c r="B2907" s="1">
        <v>43992</v>
      </c>
      <c r="C2907">
        <v>1</v>
      </c>
      <c r="D2907">
        <v>545</v>
      </c>
      <c r="E2907">
        <v>370.6</v>
      </c>
      <c r="F2907">
        <v>169</v>
      </c>
      <c r="G2907">
        <v>5537</v>
      </c>
    </row>
    <row r="2908" spans="1:7" x14ac:dyDescent="0.2">
      <c r="A2908" t="s">
        <v>3</v>
      </c>
      <c r="B2908" s="1">
        <v>43992</v>
      </c>
      <c r="C2908">
        <v>0</v>
      </c>
      <c r="D2908">
        <v>716</v>
      </c>
      <c r="E2908">
        <v>395.40000000000003</v>
      </c>
      <c r="F2908">
        <v>124</v>
      </c>
      <c r="G2908">
        <v>5741</v>
      </c>
    </row>
    <row r="2909" spans="1:7" x14ac:dyDescent="0.2">
      <c r="A2909" t="s">
        <v>4</v>
      </c>
      <c r="B2909" s="1">
        <v>43992</v>
      </c>
      <c r="C2909">
        <v>2</v>
      </c>
      <c r="D2909">
        <v>2205</v>
      </c>
      <c r="E2909">
        <v>601</v>
      </c>
      <c r="F2909">
        <v>314</v>
      </c>
      <c r="G2909">
        <v>13805</v>
      </c>
    </row>
    <row r="2910" spans="1:7" x14ac:dyDescent="0.2">
      <c r="A2910" t="s">
        <v>5</v>
      </c>
      <c r="B2910" s="1">
        <v>43992</v>
      </c>
      <c r="C2910">
        <v>1</v>
      </c>
      <c r="D2910">
        <v>755</v>
      </c>
      <c r="E2910">
        <v>400</v>
      </c>
      <c r="F2910">
        <v>276</v>
      </c>
      <c r="G2910">
        <v>8494</v>
      </c>
    </row>
    <row r="2911" spans="1:7" x14ac:dyDescent="0.2">
      <c r="A2911" t="s">
        <v>6</v>
      </c>
      <c r="B2911" s="1">
        <v>43992</v>
      </c>
      <c r="C2911">
        <v>1</v>
      </c>
      <c r="D2911">
        <v>47</v>
      </c>
      <c r="E2911">
        <v>64.7</v>
      </c>
      <c r="F2911">
        <v>37</v>
      </c>
      <c r="G2911">
        <v>1655</v>
      </c>
    </row>
    <row r="2912" spans="1:7" x14ac:dyDescent="0.2">
      <c r="A2912" t="s">
        <v>7</v>
      </c>
      <c r="B2912" s="1">
        <v>43992</v>
      </c>
      <c r="C2912">
        <v>10</v>
      </c>
      <c r="D2912">
        <v>620</v>
      </c>
      <c r="E2912">
        <v>529</v>
      </c>
      <c r="F2912">
        <v>153</v>
      </c>
      <c r="G2912">
        <v>5815</v>
      </c>
    </row>
    <row r="2913" spans="1:7" x14ac:dyDescent="0.2">
      <c r="A2913" t="s">
        <v>8</v>
      </c>
      <c r="B2913" s="1">
        <v>43992</v>
      </c>
      <c r="C2913">
        <v>7</v>
      </c>
      <c r="D2913">
        <v>712</v>
      </c>
      <c r="E2913">
        <v>744</v>
      </c>
      <c r="F2913">
        <v>149</v>
      </c>
      <c r="G2913">
        <v>5727</v>
      </c>
    </row>
    <row r="2914" spans="1:7" x14ac:dyDescent="0.2">
      <c r="A2914" t="s">
        <v>9</v>
      </c>
      <c r="B2914" s="1">
        <v>43992</v>
      </c>
      <c r="C2914">
        <v>6</v>
      </c>
      <c r="D2914">
        <v>583</v>
      </c>
      <c r="E2914">
        <v>373.5</v>
      </c>
      <c r="F2914">
        <v>115</v>
      </c>
      <c r="G2914">
        <v>5392</v>
      </c>
    </row>
    <row r="2915" spans="1:7" x14ac:dyDescent="0.2">
      <c r="A2915" t="s">
        <v>10</v>
      </c>
      <c r="B2915" s="1">
        <v>43992</v>
      </c>
      <c r="C2915">
        <v>5</v>
      </c>
      <c r="D2915">
        <v>488</v>
      </c>
      <c r="E2915">
        <v>391.8</v>
      </c>
      <c r="F2915">
        <v>120</v>
      </c>
      <c r="G2915">
        <v>5120</v>
      </c>
    </row>
    <row r="2916" spans="1:7" x14ac:dyDescent="0.2">
      <c r="A2916" t="s">
        <v>11</v>
      </c>
      <c r="B2916" s="1">
        <v>43992</v>
      </c>
      <c r="C2916">
        <v>10</v>
      </c>
      <c r="D2916">
        <v>274</v>
      </c>
      <c r="E2916">
        <v>391.20000000000005</v>
      </c>
      <c r="F2916">
        <v>61</v>
      </c>
      <c r="G2916">
        <v>2893</v>
      </c>
    </row>
    <row r="2917" spans="1:7" x14ac:dyDescent="0.2">
      <c r="A2917" t="s">
        <v>12</v>
      </c>
      <c r="B2917" s="1">
        <v>43992</v>
      </c>
      <c r="C2917">
        <v>1</v>
      </c>
      <c r="D2917">
        <v>434</v>
      </c>
      <c r="E2917">
        <v>719.40000000000009</v>
      </c>
      <c r="F2917">
        <v>60</v>
      </c>
      <c r="G2917">
        <v>2679</v>
      </c>
    </row>
    <row r="2918" spans="1:7" x14ac:dyDescent="0.2">
      <c r="A2918" t="s">
        <v>13</v>
      </c>
      <c r="B2918" s="1">
        <v>43992</v>
      </c>
      <c r="C2918">
        <v>0</v>
      </c>
      <c r="D2918">
        <v>364</v>
      </c>
      <c r="E2918">
        <v>384.8</v>
      </c>
      <c r="F2918">
        <v>54</v>
      </c>
      <c r="G2918">
        <v>2834</v>
      </c>
    </row>
    <row r="2919" spans="1:7" x14ac:dyDescent="0.2">
      <c r="A2919" t="s">
        <v>14</v>
      </c>
      <c r="B2919" s="1">
        <v>43992</v>
      </c>
      <c r="C2919">
        <v>2</v>
      </c>
      <c r="D2919">
        <v>630</v>
      </c>
      <c r="E2919">
        <v>439.6</v>
      </c>
      <c r="F2919">
        <v>156</v>
      </c>
      <c r="G2919">
        <v>5561</v>
      </c>
    </row>
    <row r="2920" spans="1:7" x14ac:dyDescent="0.2">
      <c r="A2920" t="s">
        <v>15</v>
      </c>
      <c r="B2920" s="1">
        <v>43992</v>
      </c>
      <c r="C2920">
        <v>1</v>
      </c>
      <c r="D2920">
        <v>861</v>
      </c>
      <c r="E2920">
        <v>556.6</v>
      </c>
      <c r="F2920">
        <v>173</v>
      </c>
      <c r="G2920">
        <v>5337</v>
      </c>
    </row>
    <row r="2921" spans="1:7" x14ac:dyDescent="0.2">
      <c r="A2921" t="s">
        <v>16</v>
      </c>
      <c r="B2921" s="1">
        <v>43992</v>
      </c>
      <c r="C2921">
        <v>0</v>
      </c>
      <c r="D2921">
        <v>123</v>
      </c>
      <c r="F2921">
        <v>9</v>
      </c>
      <c r="G2921">
        <v>713</v>
      </c>
    </row>
    <row r="2922" spans="1:7" x14ac:dyDescent="0.2">
      <c r="A2922" t="s">
        <v>17</v>
      </c>
      <c r="B2922" s="1">
        <v>43992</v>
      </c>
      <c r="C2922">
        <v>0</v>
      </c>
      <c r="D2922">
        <v>282</v>
      </c>
      <c r="E2922">
        <v>224.10000000000002</v>
      </c>
      <c r="F2922">
        <v>166</v>
      </c>
      <c r="G2922">
        <v>4448</v>
      </c>
    </row>
    <row r="2923" spans="1:7" x14ac:dyDescent="0.2">
      <c r="A2923" t="s">
        <v>18</v>
      </c>
      <c r="B2923" s="1">
        <v>43992</v>
      </c>
      <c r="C2923">
        <v>0</v>
      </c>
      <c r="D2923">
        <v>312</v>
      </c>
      <c r="E2923">
        <v>235.60000000000002</v>
      </c>
      <c r="F2923">
        <v>150</v>
      </c>
      <c r="G2923">
        <v>3908</v>
      </c>
    </row>
    <row r="2924" spans="1:7" x14ac:dyDescent="0.2">
      <c r="A2924" t="s">
        <v>19</v>
      </c>
      <c r="B2924" s="1">
        <v>43992</v>
      </c>
      <c r="C2924">
        <v>5</v>
      </c>
      <c r="D2924">
        <v>1756</v>
      </c>
      <c r="E2924">
        <v>727.80000000000007</v>
      </c>
      <c r="F2924">
        <v>205</v>
      </c>
      <c r="G2924">
        <v>10022</v>
      </c>
    </row>
    <row r="2925" spans="1:7" x14ac:dyDescent="0.2">
      <c r="A2925" t="s">
        <v>20</v>
      </c>
      <c r="B2925" s="1">
        <v>43992</v>
      </c>
      <c r="C2925">
        <v>0</v>
      </c>
      <c r="D2925">
        <v>1292</v>
      </c>
      <c r="E2925">
        <v>523.1</v>
      </c>
      <c r="F2925">
        <v>202</v>
      </c>
      <c r="G2925">
        <v>9570</v>
      </c>
    </row>
    <row r="2926" spans="1:7" x14ac:dyDescent="0.2">
      <c r="A2926" t="s">
        <v>21</v>
      </c>
      <c r="B2926" s="1">
        <v>43992</v>
      </c>
      <c r="C2926">
        <v>1</v>
      </c>
      <c r="D2926">
        <v>350</v>
      </c>
      <c r="E2926">
        <v>372.5</v>
      </c>
      <c r="F2926">
        <v>50</v>
      </c>
      <c r="G2926">
        <v>2836</v>
      </c>
    </row>
    <row r="2927" spans="1:7" x14ac:dyDescent="0.2">
      <c r="A2927" t="s">
        <v>22</v>
      </c>
      <c r="B2927" s="1">
        <v>43992</v>
      </c>
      <c r="C2927">
        <v>1</v>
      </c>
      <c r="D2927">
        <v>84</v>
      </c>
      <c r="F2927">
        <v>50</v>
      </c>
      <c r="G2927">
        <v>2961</v>
      </c>
    </row>
    <row r="2928" spans="1:7" x14ac:dyDescent="0.2">
      <c r="A2928" t="s">
        <v>23</v>
      </c>
      <c r="B2928" s="1">
        <v>43992</v>
      </c>
      <c r="C2928">
        <v>5</v>
      </c>
      <c r="D2928">
        <v>702</v>
      </c>
      <c r="E2928">
        <v>525.5</v>
      </c>
      <c r="F2928">
        <v>100</v>
      </c>
      <c r="G2928">
        <v>5467</v>
      </c>
    </row>
    <row r="2929" spans="1:7" x14ac:dyDescent="0.2">
      <c r="A2929" t="s">
        <v>24</v>
      </c>
      <c r="B2929" s="1">
        <v>43992</v>
      </c>
      <c r="C2929">
        <v>8</v>
      </c>
      <c r="D2929">
        <v>752</v>
      </c>
      <c r="E2929">
        <v>553.1</v>
      </c>
      <c r="F2929">
        <v>108</v>
      </c>
      <c r="G2929">
        <v>6283</v>
      </c>
    </row>
    <row r="2930" spans="1:7" x14ac:dyDescent="0.2">
      <c r="A2930" t="s">
        <v>1</v>
      </c>
      <c r="B2930" s="1">
        <v>43991</v>
      </c>
      <c r="C2930">
        <v>0</v>
      </c>
      <c r="D2930">
        <v>346</v>
      </c>
      <c r="E2930">
        <v>495.3</v>
      </c>
      <c r="F2930">
        <v>75</v>
      </c>
      <c r="G2930">
        <v>2309</v>
      </c>
    </row>
    <row r="2931" spans="1:7" x14ac:dyDescent="0.2">
      <c r="A2931" t="s">
        <v>2</v>
      </c>
      <c r="B2931" s="1">
        <v>43991</v>
      </c>
      <c r="C2931">
        <v>2</v>
      </c>
      <c r="D2931">
        <v>544</v>
      </c>
      <c r="E2931">
        <v>369.90000000000003</v>
      </c>
      <c r="F2931">
        <v>91</v>
      </c>
      <c r="G2931">
        <v>5368</v>
      </c>
    </row>
    <row r="2932" spans="1:7" x14ac:dyDescent="0.2">
      <c r="A2932" t="s">
        <v>3</v>
      </c>
      <c r="B2932" s="1">
        <v>43991</v>
      </c>
      <c r="C2932">
        <v>1</v>
      </c>
      <c r="D2932">
        <v>716</v>
      </c>
      <c r="E2932">
        <v>395.40000000000003</v>
      </c>
      <c r="F2932">
        <v>143</v>
      </c>
      <c r="G2932">
        <v>5617</v>
      </c>
    </row>
    <row r="2933" spans="1:7" x14ac:dyDescent="0.2">
      <c r="A2933" t="s">
        <v>4</v>
      </c>
      <c r="B2933" s="1">
        <v>43991</v>
      </c>
      <c r="C2933">
        <v>11</v>
      </c>
      <c r="D2933">
        <v>2203</v>
      </c>
      <c r="E2933">
        <v>600.4</v>
      </c>
      <c r="F2933">
        <v>288</v>
      </c>
      <c r="G2933">
        <v>13491</v>
      </c>
    </row>
    <row r="2934" spans="1:7" x14ac:dyDescent="0.2">
      <c r="A2934" t="s">
        <v>5</v>
      </c>
      <c r="B2934" s="1">
        <v>43991</v>
      </c>
      <c r="C2934">
        <v>1</v>
      </c>
      <c r="D2934">
        <v>754</v>
      </c>
      <c r="E2934">
        <v>399.40000000000003</v>
      </c>
      <c r="F2934">
        <v>309</v>
      </c>
      <c r="G2934">
        <v>8218</v>
      </c>
    </row>
    <row r="2935" spans="1:7" x14ac:dyDescent="0.2">
      <c r="A2935" t="s">
        <v>6</v>
      </c>
      <c r="B2935" s="1">
        <v>43991</v>
      </c>
      <c r="C2935">
        <v>0</v>
      </c>
      <c r="D2935">
        <v>46</v>
      </c>
      <c r="E2935">
        <v>63.300000000000004</v>
      </c>
      <c r="F2935">
        <v>39</v>
      </c>
      <c r="G2935">
        <v>1618</v>
      </c>
    </row>
    <row r="2936" spans="1:7" x14ac:dyDescent="0.2">
      <c r="A2936" t="s">
        <v>7</v>
      </c>
      <c r="B2936" s="1">
        <v>43991</v>
      </c>
      <c r="C2936">
        <v>6</v>
      </c>
      <c r="D2936">
        <v>610</v>
      </c>
      <c r="E2936">
        <v>520.5</v>
      </c>
      <c r="F2936">
        <v>78</v>
      </c>
      <c r="G2936">
        <v>5662</v>
      </c>
    </row>
    <row r="2937" spans="1:7" x14ac:dyDescent="0.2">
      <c r="A2937" t="s">
        <v>8</v>
      </c>
      <c r="B2937" s="1">
        <v>43991</v>
      </c>
      <c r="C2937">
        <v>2</v>
      </c>
      <c r="D2937">
        <v>705</v>
      </c>
      <c r="E2937">
        <v>736.7</v>
      </c>
      <c r="F2937">
        <v>101</v>
      </c>
      <c r="G2937">
        <v>5578</v>
      </c>
    </row>
    <row r="2938" spans="1:7" x14ac:dyDescent="0.2">
      <c r="A2938" t="s">
        <v>9</v>
      </c>
      <c r="B2938" s="1">
        <v>43991</v>
      </c>
      <c r="C2938">
        <v>4</v>
      </c>
      <c r="D2938">
        <v>577</v>
      </c>
      <c r="E2938">
        <v>369.6</v>
      </c>
      <c r="F2938">
        <v>74</v>
      </c>
      <c r="G2938">
        <v>5277</v>
      </c>
    </row>
    <row r="2939" spans="1:7" x14ac:dyDescent="0.2">
      <c r="A2939" t="s">
        <v>10</v>
      </c>
      <c r="B2939" s="1">
        <v>43991</v>
      </c>
      <c r="C2939">
        <v>4</v>
      </c>
      <c r="D2939">
        <v>483</v>
      </c>
      <c r="E2939">
        <v>387.8</v>
      </c>
      <c r="F2939">
        <v>119</v>
      </c>
      <c r="G2939">
        <v>5000</v>
      </c>
    </row>
    <row r="2940" spans="1:7" x14ac:dyDescent="0.2">
      <c r="A2940" t="s">
        <v>11</v>
      </c>
      <c r="B2940" s="1">
        <v>43991</v>
      </c>
      <c r="C2940">
        <v>6</v>
      </c>
      <c r="D2940">
        <v>264</v>
      </c>
      <c r="E2940">
        <v>376.90000000000003</v>
      </c>
      <c r="F2940">
        <v>69</v>
      </c>
      <c r="G2940">
        <v>2832</v>
      </c>
    </row>
    <row r="2941" spans="1:7" x14ac:dyDescent="0.2">
      <c r="A2941" t="s">
        <v>12</v>
      </c>
      <c r="B2941" s="1">
        <v>43991</v>
      </c>
      <c r="C2941">
        <v>0</v>
      </c>
      <c r="D2941">
        <v>433</v>
      </c>
      <c r="E2941">
        <v>717.80000000000007</v>
      </c>
      <c r="F2941">
        <v>63</v>
      </c>
      <c r="G2941">
        <v>2619</v>
      </c>
    </row>
    <row r="2942" spans="1:7" x14ac:dyDescent="0.2">
      <c r="A2942" t="s">
        <v>13</v>
      </c>
      <c r="B2942" s="1">
        <v>43991</v>
      </c>
      <c r="C2942">
        <v>0</v>
      </c>
      <c r="D2942">
        <v>364</v>
      </c>
      <c r="E2942">
        <v>384.8</v>
      </c>
      <c r="F2942">
        <v>104</v>
      </c>
      <c r="G2942">
        <v>2780</v>
      </c>
    </row>
    <row r="2943" spans="1:7" x14ac:dyDescent="0.2">
      <c r="A2943" t="s">
        <v>14</v>
      </c>
      <c r="B2943" s="1">
        <v>43991</v>
      </c>
      <c r="C2943">
        <v>1</v>
      </c>
      <c r="D2943">
        <v>628</v>
      </c>
      <c r="E2943">
        <v>438.20000000000005</v>
      </c>
      <c r="F2943">
        <v>109</v>
      </c>
      <c r="G2943">
        <v>5405</v>
      </c>
    </row>
    <row r="2944" spans="1:7" x14ac:dyDescent="0.2">
      <c r="A2944" t="s">
        <v>15</v>
      </c>
      <c r="B2944" s="1">
        <v>43991</v>
      </c>
      <c r="C2944">
        <v>3</v>
      </c>
      <c r="D2944">
        <v>860</v>
      </c>
      <c r="E2944">
        <v>556</v>
      </c>
      <c r="F2944">
        <v>77</v>
      </c>
      <c r="G2944">
        <v>5164</v>
      </c>
    </row>
    <row r="2945" spans="1:7" x14ac:dyDescent="0.2">
      <c r="A2945" t="s">
        <v>16</v>
      </c>
      <c r="B2945" s="1">
        <v>43991</v>
      </c>
      <c r="C2945">
        <v>0</v>
      </c>
      <c r="D2945">
        <v>123</v>
      </c>
      <c r="F2945">
        <v>12</v>
      </c>
      <c r="G2945">
        <v>704</v>
      </c>
    </row>
    <row r="2946" spans="1:7" x14ac:dyDescent="0.2">
      <c r="A2946" t="s">
        <v>17</v>
      </c>
      <c r="B2946" s="1">
        <v>43991</v>
      </c>
      <c r="C2946">
        <v>0</v>
      </c>
      <c r="D2946">
        <v>282</v>
      </c>
      <c r="E2946">
        <v>224.10000000000002</v>
      </c>
      <c r="F2946">
        <v>266</v>
      </c>
      <c r="G2946">
        <v>4282</v>
      </c>
    </row>
    <row r="2947" spans="1:7" x14ac:dyDescent="0.2">
      <c r="A2947" t="s">
        <v>18</v>
      </c>
      <c r="B2947" s="1">
        <v>43991</v>
      </c>
      <c r="C2947">
        <v>0</v>
      </c>
      <c r="D2947">
        <v>312</v>
      </c>
      <c r="E2947">
        <v>235.60000000000002</v>
      </c>
      <c r="F2947">
        <v>136</v>
      </c>
      <c r="G2947">
        <v>3758</v>
      </c>
    </row>
    <row r="2948" spans="1:7" x14ac:dyDescent="0.2">
      <c r="A2948" t="s">
        <v>19</v>
      </c>
      <c r="B2948" s="1">
        <v>43991</v>
      </c>
      <c r="C2948">
        <v>7</v>
      </c>
      <c r="D2948">
        <v>1751</v>
      </c>
      <c r="E2948">
        <v>725.80000000000007</v>
      </c>
      <c r="F2948">
        <v>209</v>
      </c>
      <c r="G2948">
        <v>9817</v>
      </c>
    </row>
    <row r="2949" spans="1:7" x14ac:dyDescent="0.2">
      <c r="A2949" t="s">
        <v>20</v>
      </c>
      <c r="B2949" s="1">
        <v>43991</v>
      </c>
      <c r="C2949">
        <v>1</v>
      </c>
      <c r="D2949">
        <v>1292</v>
      </c>
      <c r="E2949">
        <v>523.1</v>
      </c>
      <c r="F2949">
        <v>118</v>
      </c>
      <c r="G2949">
        <v>9368</v>
      </c>
    </row>
    <row r="2950" spans="1:7" x14ac:dyDescent="0.2">
      <c r="A2950" t="s">
        <v>21</v>
      </c>
      <c r="B2950" s="1">
        <v>43991</v>
      </c>
      <c r="C2950">
        <v>0</v>
      </c>
      <c r="D2950">
        <v>349</v>
      </c>
      <c r="E2950">
        <v>371.40000000000003</v>
      </c>
      <c r="F2950">
        <v>116</v>
      </c>
      <c r="G2950">
        <v>2786</v>
      </c>
    </row>
    <row r="2951" spans="1:7" x14ac:dyDescent="0.2">
      <c r="A2951" t="s">
        <v>22</v>
      </c>
      <c r="B2951" s="1">
        <v>43991</v>
      </c>
      <c r="C2951">
        <v>0</v>
      </c>
      <c r="D2951">
        <v>83</v>
      </c>
      <c r="F2951">
        <v>68</v>
      </c>
      <c r="G2951">
        <v>2911</v>
      </c>
    </row>
    <row r="2952" spans="1:7" x14ac:dyDescent="0.2">
      <c r="A2952" t="s">
        <v>23</v>
      </c>
      <c r="B2952" s="1">
        <v>43991</v>
      </c>
      <c r="C2952">
        <v>3</v>
      </c>
      <c r="D2952">
        <v>697</v>
      </c>
      <c r="E2952">
        <v>521.80000000000007</v>
      </c>
      <c r="F2952">
        <v>105</v>
      </c>
      <c r="G2952">
        <v>5367</v>
      </c>
    </row>
    <row r="2953" spans="1:7" x14ac:dyDescent="0.2">
      <c r="A2953" t="s">
        <v>24</v>
      </c>
      <c r="B2953" s="1">
        <v>43991</v>
      </c>
      <c r="C2953">
        <v>10</v>
      </c>
      <c r="D2953">
        <v>744</v>
      </c>
      <c r="E2953">
        <v>547.20000000000005</v>
      </c>
      <c r="F2953">
        <v>126</v>
      </c>
      <c r="G2953">
        <v>6175</v>
      </c>
    </row>
    <row r="2954" spans="1:7" x14ac:dyDescent="0.2">
      <c r="A2954" t="s">
        <v>1</v>
      </c>
      <c r="B2954" s="1">
        <v>43990</v>
      </c>
      <c r="C2954">
        <v>1</v>
      </c>
      <c r="D2954">
        <v>346</v>
      </c>
      <c r="E2954">
        <v>495.3</v>
      </c>
      <c r="F2954">
        <v>72</v>
      </c>
      <c r="G2954">
        <v>2234</v>
      </c>
    </row>
    <row r="2955" spans="1:7" x14ac:dyDescent="0.2">
      <c r="A2955" t="s">
        <v>2</v>
      </c>
      <c r="B2955" s="1">
        <v>43990</v>
      </c>
      <c r="C2955">
        <v>0</v>
      </c>
      <c r="D2955">
        <v>542</v>
      </c>
      <c r="E2955">
        <v>368.6</v>
      </c>
      <c r="F2955">
        <v>141</v>
      </c>
      <c r="G2955">
        <v>5277</v>
      </c>
    </row>
    <row r="2956" spans="1:7" x14ac:dyDescent="0.2">
      <c r="A2956" t="s">
        <v>3</v>
      </c>
      <c r="B2956" s="1">
        <v>43990</v>
      </c>
      <c r="C2956">
        <v>0</v>
      </c>
      <c r="D2956">
        <v>715</v>
      </c>
      <c r="E2956">
        <v>394.90000000000003</v>
      </c>
      <c r="F2956">
        <v>114</v>
      </c>
      <c r="G2956">
        <v>5474</v>
      </c>
    </row>
    <row r="2957" spans="1:7" x14ac:dyDescent="0.2">
      <c r="A2957" t="s">
        <v>4</v>
      </c>
      <c r="B2957" s="1">
        <v>43990</v>
      </c>
      <c r="C2957">
        <v>12</v>
      </c>
      <c r="D2957">
        <v>2192</v>
      </c>
      <c r="E2957">
        <v>597.4</v>
      </c>
      <c r="F2957">
        <v>267</v>
      </c>
      <c r="G2957">
        <v>13203</v>
      </c>
    </row>
    <row r="2958" spans="1:7" x14ac:dyDescent="0.2">
      <c r="A2958" t="s">
        <v>5</v>
      </c>
      <c r="B2958" s="1">
        <v>43990</v>
      </c>
      <c r="C2958">
        <v>2</v>
      </c>
      <c r="D2958">
        <v>753</v>
      </c>
      <c r="E2958">
        <v>398.90000000000003</v>
      </c>
      <c r="F2958">
        <v>413</v>
      </c>
      <c r="G2958">
        <v>7909</v>
      </c>
    </row>
    <row r="2959" spans="1:7" x14ac:dyDescent="0.2">
      <c r="A2959" t="s">
        <v>6</v>
      </c>
      <c r="B2959" s="1">
        <v>43990</v>
      </c>
      <c r="C2959">
        <v>1</v>
      </c>
      <c r="D2959">
        <v>46</v>
      </c>
      <c r="E2959">
        <v>63.300000000000004</v>
      </c>
      <c r="F2959">
        <v>27</v>
      </c>
      <c r="G2959">
        <v>1579</v>
      </c>
    </row>
    <row r="2960" spans="1:7" x14ac:dyDescent="0.2">
      <c r="A2960" t="s">
        <v>7</v>
      </c>
      <c r="B2960" s="1">
        <v>43990</v>
      </c>
      <c r="C2960">
        <v>6</v>
      </c>
      <c r="D2960">
        <v>604</v>
      </c>
      <c r="E2960">
        <v>515.30000000000007</v>
      </c>
      <c r="F2960">
        <v>187</v>
      </c>
      <c r="G2960">
        <v>5584</v>
      </c>
    </row>
    <row r="2961" spans="1:7" x14ac:dyDescent="0.2">
      <c r="A2961" t="s">
        <v>8</v>
      </c>
      <c r="B2961" s="1">
        <v>43990</v>
      </c>
      <c r="C2961">
        <v>6</v>
      </c>
      <c r="D2961">
        <v>703</v>
      </c>
      <c r="E2961">
        <v>734.6</v>
      </c>
      <c r="F2961">
        <v>133</v>
      </c>
      <c r="G2961">
        <v>5477</v>
      </c>
    </row>
    <row r="2962" spans="1:7" x14ac:dyDescent="0.2">
      <c r="A2962" t="s">
        <v>9</v>
      </c>
      <c r="B2962" s="1">
        <v>43990</v>
      </c>
      <c r="C2962">
        <v>6</v>
      </c>
      <c r="D2962">
        <v>573</v>
      </c>
      <c r="E2962">
        <v>367.1</v>
      </c>
      <c r="F2962">
        <v>111</v>
      </c>
      <c r="G2962">
        <v>5203</v>
      </c>
    </row>
    <row r="2963" spans="1:7" x14ac:dyDescent="0.2">
      <c r="A2963" t="s">
        <v>10</v>
      </c>
      <c r="B2963" s="1">
        <v>43990</v>
      </c>
      <c r="C2963">
        <v>3</v>
      </c>
      <c r="D2963">
        <v>479</v>
      </c>
      <c r="E2963">
        <v>384.6</v>
      </c>
      <c r="F2963">
        <v>115</v>
      </c>
      <c r="G2963">
        <v>4881</v>
      </c>
    </row>
    <row r="2964" spans="1:7" x14ac:dyDescent="0.2">
      <c r="A2964" t="s">
        <v>11</v>
      </c>
      <c r="B2964" s="1">
        <v>43990</v>
      </c>
      <c r="C2964">
        <v>3</v>
      </c>
      <c r="D2964">
        <v>258</v>
      </c>
      <c r="E2964">
        <v>368.3</v>
      </c>
      <c r="F2964">
        <v>52</v>
      </c>
      <c r="G2964">
        <v>2763</v>
      </c>
    </row>
    <row r="2965" spans="1:7" x14ac:dyDescent="0.2">
      <c r="A2965" t="s">
        <v>12</v>
      </c>
      <c r="B2965" s="1">
        <v>43990</v>
      </c>
      <c r="C2965">
        <v>3</v>
      </c>
      <c r="D2965">
        <v>433</v>
      </c>
      <c r="E2965">
        <v>717.80000000000007</v>
      </c>
      <c r="F2965">
        <v>47</v>
      </c>
      <c r="G2965">
        <v>2556</v>
      </c>
    </row>
    <row r="2966" spans="1:7" x14ac:dyDescent="0.2">
      <c r="A2966" t="s">
        <v>13</v>
      </c>
      <c r="B2966" s="1">
        <v>43990</v>
      </c>
      <c r="C2966">
        <v>1</v>
      </c>
      <c r="D2966">
        <v>364</v>
      </c>
      <c r="E2966">
        <v>384.8</v>
      </c>
      <c r="F2966">
        <v>60</v>
      </c>
      <c r="G2966">
        <v>2676</v>
      </c>
    </row>
    <row r="2967" spans="1:7" x14ac:dyDescent="0.2">
      <c r="A2967" t="s">
        <v>14</v>
      </c>
      <c r="B2967" s="1">
        <v>43990</v>
      </c>
      <c r="C2967">
        <v>2</v>
      </c>
      <c r="D2967">
        <v>627</v>
      </c>
      <c r="E2967">
        <v>437.5</v>
      </c>
      <c r="F2967">
        <v>142</v>
      </c>
      <c r="G2967">
        <v>5296</v>
      </c>
    </row>
    <row r="2968" spans="1:7" x14ac:dyDescent="0.2">
      <c r="A2968" t="s">
        <v>15</v>
      </c>
      <c r="B2968" s="1">
        <v>43990</v>
      </c>
      <c r="C2968">
        <v>1</v>
      </c>
      <c r="D2968">
        <v>857</v>
      </c>
      <c r="E2968">
        <v>554.1</v>
      </c>
      <c r="F2968">
        <v>92</v>
      </c>
      <c r="G2968">
        <v>5087</v>
      </c>
    </row>
    <row r="2969" spans="1:7" x14ac:dyDescent="0.2">
      <c r="A2969" t="s">
        <v>16</v>
      </c>
      <c r="B2969" s="1">
        <v>43990</v>
      </c>
      <c r="C2969">
        <v>1</v>
      </c>
      <c r="D2969">
        <v>123</v>
      </c>
      <c r="F2969">
        <v>11</v>
      </c>
      <c r="G2969">
        <v>692</v>
      </c>
    </row>
    <row r="2970" spans="1:7" x14ac:dyDescent="0.2">
      <c r="A2970" t="s">
        <v>17</v>
      </c>
      <c r="B2970" s="1">
        <v>43990</v>
      </c>
      <c r="C2970">
        <v>2</v>
      </c>
      <c r="D2970">
        <v>282</v>
      </c>
      <c r="E2970">
        <v>224.10000000000002</v>
      </c>
      <c r="F2970">
        <v>362</v>
      </c>
      <c r="G2970">
        <v>4016</v>
      </c>
    </row>
    <row r="2971" spans="1:7" x14ac:dyDescent="0.2">
      <c r="A2971" t="s">
        <v>18</v>
      </c>
      <c r="B2971" s="1">
        <v>43990</v>
      </c>
      <c r="C2971">
        <v>0</v>
      </c>
      <c r="D2971">
        <v>312</v>
      </c>
      <c r="E2971">
        <v>235.60000000000002</v>
      </c>
      <c r="F2971">
        <v>161</v>
      </c>
      <c r="G2971">
        <v>3622</v>
      </c>
    </row>
    <row r="2972" spans="1:7" x14ac:dyDescent="0.2">
      <c r="A2972" t="s">
        <v>19</v>
      </c>
      <c r="B2972" s="1">
        <v>43990</v>
      </c>
      <c r="C2972">
        <v>8</v>
      </c>
      <c r="D2972">
        <v>1744</v>
      </c>
      <c r="E2972">
        <v>722.90000000000009</v>
      </c>
      <c r="F2972">
        <v>212</v>
      </c>
      <c r="G2972">
        <v>9608</v>
      </c>
    </row>
    <row r="2973" spans="1:7" x14ac:dyDescent="0.2">
      <c r="A2973" t="s">
        <v>20</v>
      </c>
      <c r="B2973" s="1">
        <v>43990</v>
      </c>
      <c r="C2973">
        <v>2</v>
      </c>
      <c r="D2973">
        <v>1291</v>
      </c>
      <c r="E2973">
        <v>522.70000000000005</v>
      </c>
      <c r="F2973">
        <v>183</v>
      </c>
      <c r="G2973">
        <v>9250</v>
      </c>
    </row>
    <row r="2974" spans="1:7" x14ac:dyDescent="0.2">
      <c r="A2974" t="s">
        <v>21</v>
      </c>
      <c r="B2974" s="1">
        <v>43990</v>
      </c>
      <c r="C2974">
        <v>1</v>
      </c>
      <c r="D2974">
        <v>349</v>
      </c>
      <c r="E2974">
        <v>371.40000000000003</v>
      </c>
      <c r="F2974">
        <v>77</v>
      </c>
      <c r="G2974">
        <v>2670</v>
      </c>
    </row>
    <row r="2975" spans="1:7" x14ac:dyDescent="0.2">
      <c r="A2975" t="s">
        <v>22</v>
      </c>
      <c r="B2975" s="1">
        <v>43990</v>
      </c>
      <c r="C2975">
        <v>0</v>
      </c>
      <c r="D2975">
        <v>83</v>
      </c>
      <c r="F2975">
        <v>56</v>
      </c>
      <c r="G2975">
        <v>2843</v>
      </c>
    </row>
    <row r="2976" spans="1:7" x14ac:dyDescent="0.2">
      <c r="A2976" t="s">
        <v>23</v>
      </c>
      <c r="B2976" s="1">
        <v>43990</v>
      </c>
      <c r="C2976">
        <v>6</v>
      </c>
      <c r="D2976">
        <v>694</v>
      </c>
      <c r="E2976">
        <v>519.5</v>
      </c>
      <c r="F2976">
        <v>101</v>
      </c>
      <c r="G2976">
        <v>5262</v>
      </c>
    </row>
    <row r="2977" spans="1:7" x14ac:dyDescent="0.2">
      <c r="A2977" t="s">
        <v>24</v>
      </c>
      <c r="B2977" s="1">
        <v>43990</v>
      </c>
      <c r="C2977">
        <v>7</v>
      </c>
      <c r="D2977">
        <v>734</v>
      </c>
      <c r="E2977">
        <v>539.9</v>
      </c>
      <c r="F2977">
        <v>219</v>
      </c>
      <c r="G2977">
        <v>6049</v>
      </c>
    </row>
    <row r="2978" spans="1:7" x14ac:dyDescent="0.2">
      <c r="A2978" t="s">
        <v>1</v>
      </c>
      <c r="B2978" s="1">
        <v>43989</v>
      </c>
      <c r="C2978">
        <v>1</v>
      </c>
      <c r="D2978">
        <v>345</v>
      </c>
      <c r="E2978">
        <v>493.8</v>
      </c>
      <c r="F2978">
        <v>76</v>
      </c>
      <c r="G2978">
        <v>2162</v>
      </c>
    </row>
    <row r="2979" spans="1:7" x14ac:dyDescent="0.2">
      <c r="A2979" t="s">
        <v>2</v>
      </c>
      <c r="B2979" s="1">
        <v>43989</v>
      </c>
      <c r="C2979">
        <v>2</v>
      </c>
      <c r="D2979">
        <v>542</v>
      </c>
      <c r="E2979">
        <v>368.6</v>
      </c>
      <c r="F2979">
        <v>59</v>
      </c>
      <c r="G2979">
        <v>5136</v>
      </c>
    </row>
    <row r="2980" spans="1:7" x14ac:dyDescent="0.2">
      <c r="A2980" t="s">
        <v>3</v>
      </c>
      <c r="B2980" s="1">
        <v>43989</v>
      </c>
      <c r="C2980">
        <v>1</v>
      </c>
      <c r="D2980">
        <v>715</v>
      </c>
      <c r="E2980">
        <v>394.90000000000003</v>
      </c>
      <c r="F2980">
        <v>86</v>
      </c>
      <c r="G2980">
        <v>5360</v>
      </c>
    </row>
    <row r="2981" spans="1:7" x14ac:dyDescent="0.2">
      <c r="A2981" t="s">
        <v>4</v>
      </c>
      <c r="B2981" s="1">
        <v>43989</v>
      </c>
      <c r="C2981">
        <v>4</v>
      </c>
      <c r="D2981">
        <v>2180</v>
      </c>
      <c r="E2981">
        <v>594.20000000000005</v>
      </c>
      <c r="F2981">
        <v>178</v>
      </c>
      <c r="G2981">
        <v>12936</v>
      </c>
    </row>
    <row r="2982" spans="1:7" x14ac:dyDescent="0.2">
      <c r="A2982" t="s">
        <v>5</v>
      </c>
      <c r="B2982" s="1">
        <v>43989</v>
      </c>
      <c r="C2982">
        <v>1</v>
      </c>
      <c r="D2982">
        <v>751</v>
      </c>
      <c r="E2982">
        <v>397.8</v>
      </c>
      <c r="F2982">
        <v>102</v>
      </c>
      <c r="G2982">
        <v>7496</v>
      </c>
    </row>
    <row r="2983" spans="1:7" x14ac:dyDescent="0.2">
      <c r="A2983" t="s">
        <v>6</v>
      </c>
      <c r="B2983" s="1">
        <v>43989</v>
      </c>
      <c r="C2983">
        <v>0</v>
      </c>
      <c r="D2983">
        <v>45</v>
      </c>
      <c r="E2983">
        <v>61.900000000000006</v>
      </c>
      <c r="F2983">
        <v>26</v>
      </c>
      <c r="G2983">
        <v>1552</v>
      </c>
    </row>
    <row r="2984" spans="1:7" x14ac:dyDescent="0.2">
      <c r="A2984" t="s">
        <v>7</v>
      </c>
      <c r="B2984" s="1">
        <v>43989</v>
      </c>
      <c r="C2984">
        <v>1</v>
      </c>
      <c r="D2984">
        <v>598</v>
      </c>
      <c r="E2984">
        <v>510.20000000000005</v>
      </c>
      <c r="F2984">
        <v>114</v>
      </c>
      <c r="G2984">
        <v>5397</v>
      </c>
    </row>
    <row r="2985" spans="1:7" x14ac:dyDescent="0.2">
      <c r="A2985" t="s">
        <v>8</v>
      </c>
      <c r="B2985" s="1">
        <v>43989</v>
      </c>
      <c r="C2985">
        <v>1</v>
      </c>
      <c r="D2985">
        <v>697</v>
      </c>
      <c r="E2985">
        <v>728.30000000000007</v>
      </c>
      <c r="F2985">
        <v>88</v>
      </c>
      <c r="G2985">
        <v>5344</v>
      </c>
    </row>
    <row r="2986" spans="1:7" x14ac:dyDescent="0.2">
      <c r="A2986" t="s">
        <v>9</v>
      </c>
      <c r="B2986" s="1">
        <v>43989</v>
      </c>
      <c r="C2986">
        <v>3</v>
      </c>
      <c r="D2986">
        <v>567</v>
      </c>
      <c r="E2986">
        <v>363.20000000000005</v>
      </c>
      <c r="F2986">
        <v>91</v>
      </c>
      <c r="G2986">
        <v>5092</v>
      </c>
    </row>
    <row r="2987" spans="1:7" x14ac:dyDescent="0.2">
      <c r="A2987" t="s">
        <v>10</v>
      </c>
      <c r="B2987" s="1">
        <v>43989</v>
      </c>
      <c r="C2987">
        <v>1</v>
      </c>
      <c r="D2987">
        <v>476</v>
      </c>
      <c r="E2987">
        <v>382.1</v>
      </c>
      <c r="F2987">
        <v>72</v>
      </c>
      <c r="G2987">
        <v>4766</v>
      </c>
    </row>
    <row r="2988" spans="1:7" x14ac:dyDescent="0.2">
      <c r="A2988" t="s">
        <v>11</v>
      </c>
      <c r="B2988" s="1">
        <v>43989</v>
      </c>
      <c r="C2988">
        <v>5</v>
      </c>
      <c r="D2988">
        <v>255</v>
      </c>
      <c r="E2988">
        <v>364.1</v>
      </c>
      <c r="F2988">
        <v>51</v>
      </c>
      <c r="G2988">
        <v>2711</v>
      </c>
    </row>
    <row r="2989" spans="1:7" x14ac:dyDescent="0.2">
      <c r="A2989" t="s">
        <v>12</v>
      </c>
      <c r="B2989" s="1">
        <v>43989</v>
      </c>
      <c r="C2989">
        <v>2</v>
      </c>
      <c r="D2989">
        <v>430</v>
      </c>
      <c r="E2989">
        <v>712.80000000000007</v>
      </c>
      <c r="F2989">
        <v>43</v>
      </c>
      <c r="G2989">
        <v>2509</v>
      </c>
    </row>
    <row r="2990" spans="1:7" x14ac:dyDescent="0.2">
      <c r="A2990" t="s">
        <v>13</v>
      </c>
      <c r="B2990" s="1">
        <v>43989</v>
      </c>
      <c r="C2990">
        <v>0</v>
      </c>
      <c r="D2990">
        <v>363</v>
      </c>
      <c r="E2990">
        <v>383.8</v>
      </c>
      <c r="F2990">
        <v>21</v>
      </c>
      <c r="G2990">
        <v>2616</v>
      </c>
    </row>
    <row r="2991" spans="1:7" x14ac:dyDescent="0.2">
      <c r="A2991" t="s">
        <v>14</v>
      </c>
      <c r="B2991" s="1">
        <v>43989</v>
      </c>
      <c r="C2991">
        <v>0</v>
      </c>
      <c r="D2991">
        <v>625</v>
      </c>
      <c r="E2991">
        <v>436.1</v>
      </c>
      <c r="F2991">
        <v>84</v>
      </c>
      <c r="G2991">
        <v>5154</v>
      </c>
    </row>
    <row r="2992" spans="1:7" x14ac:dyDescent="0.2">
      <c r="A2992" t="s">
        <v>15</v>
      </c>
      <c r="B2992" s="1">
        <v>43989</v>
      </c>
      <c r="C2992">
        <v>0</v>
      </c>
      <c r="D2992">
        <v>856</v>
      </c>
      <c r="E2992">
        <v>553.4</v>
      </c>
      <c r="F2992">
        <v>57</v>
      </c>
      <c r="G2992">
        <v>4995</v>
      </c>
    </row>
    <row r="2993" spans="1:7" x14ac:dyDescent="0.2">
      <c r="A2993" t="s">
        <v>16</v>
      </c>
      <c r="B2993" s="1">
        <v>43989</v>
      </c>
      <c r="C2993">
        <v>0</v>
      </c>
      <c r="D2993">
        <v>122</v>
      </c>
      <c r="F2993">
        <v>7</v>
      </c>
      <c r="G2993">
        <v>681</v>
      </c>
    </row>
    <row r="2994" spans="1:7" x14ac:dyDescent="0.2">
      <c r="A2994" t="s">
        <v>17</v>
      </c>
      <c r="B2994" s="1">
        <v>43989</v>
      </c>
      <c r="C2994">
        <v>1</v>
      </c>
      <c r="D2994">
        <v>280</v>
      </c>
      <c r="E2994">
        <v>222.5</v>
      </c>
      <c r="F2994">
        <v>63</v>
      </c>
      <c r="G2994">
        <v>3654</v>
      </c>
    </row>
    <row r="2995" spans="1:7" x14ac:dyDescent="0.2">
      <c r="A2995" t="s">
        <v>18</v>
      </c>
      <c r="B2995" s="1">
        <v>43989</v>
      </c>
      <c r="C2995">
        <v>0</v>
      </c>
      <c r="D2995">
        <v>312</v>
      </c>
      <c r="E2995">
        <v>235.60000000000002</v>
      </c>
      <c r="F2995">
        <v>128</v>
      </c>
      <c r="G2995">
        <v>3461</v>
      </c>
    </row>
    <row r="2996" spans="1:7" x14ac:dyDescent="0.2">
      <c r="A2996" t="s">
        <v>19</v>
      </c>
      <c r="B2996" s="1">
        <v>43989</v>
      </c>
      <c r="C2996">
        <v>5</v>
      </c>
      <c r="D2996">
        <v>1736</v>
      </c>
      <c r="E2996">
        <v>719.5</v>
      </c>
      <c r="F2996">
        <v>147</v>
      </c>
      <c r="G2996">
        <v>9396</v>
      </c>
    </row>
    <row r="2997" spans="1:7" x14ac:dyDescent="0.2">
      <c r="A2997" t="s">
        <v>20</v>
      </c>
      <c r="B2997" s="1">
        <v>43989</v>
      </c>
      <c r="C2997">
        <v>1</v>
      </c>
      <c r="D2997">
        <v>1289</v>
      </c>
      <c r="E2997">
        <v>521.9</v>
      </c>
      <c r="F2997">
        <v>135</v>
      </c>
      <c r="G2997">
        <v>9067</v>
      </c>
    </row>
    <row r="2998" spans="1:7" x14ac:dyDescent="0.2">
      <c r="A2998" t="s">
        <v>21</v>
      </c>
      <c r="B2998" s="1">
        <v>43989</v>
      </c>
      <c r="C2998">
        <v>0</v>
      </c>
      <c r="D2998">
        <v>348</v>
      </c>
      <c r="E2998">
        <v>370.40000000000003</v>
      </c>
      <c r="F2998">
        <v>84</v>
      </c>
      <c r="G2998">
        <v>2593</v>
      </c>
    </row>
    <row r="2999" spans="1:7" x14ac:dyDescent="0.2">
      <c r="A2999" t="s">
        <v>22</v>
      </c>
      <c r="B2999" s="1">
        <v>43989</v>
      </c>
      <c r="C2999">
        <v>0</v>
      </c>
      <c r="D2999">
        <v>83</v>
      </c>
      <c r="F2999">
        <v>54</v>
      </c>
      <c r="G2999">
        <v>2787</v>
      </c>
    </row>
    <row r="3000" spans="1:7" x14ac:dyDescent="0.2">
      <c r="A3000" t="s">
        <v>23</v>
      </c>
      <c r="B3000" s="1">
        <v>43989</v>
      </c>
      <c r="C3000">
        <v>2</v>
      </c>
      <c r="D3000">
        <v>688</v>
      </c>
      <c r="E3000">
        <v>515</v>
      </c>
      <c r="F3000">
        <v>63</v>
      </c>
      <c r="G3000">
        <v>5161</v>
      </c>
    </row>
    <row r="3001" spans="1:7" x14ac:dyDescent="0.2">
      <c r="A3001" t="s">
        <v>24</v>
      </c>
      <c r="B3001" s="1">
        <v>43989</v>
      </c>
      <c r="C3001">
        <v>3</v>
      </c>
      <c r="D3001">
        <v>727</v>
      </c>
      <c r="E3001">
        <v>534.70000000000005</v>
      </c>
      <c r="F3001">
        <v>134</v>
      </c>
      <c r="G3001">
        <v>5830</v>
      </c>
    </row>
    <row r="3002" spans="1:7" x14ac:dyDescent="0.2">
      <c r="A3002" t="s">
        <v>1</v>
      </c>
      <c r="B3002" s="1">
        <v>43988</v>
      </c>
      <c r="C3002">
        <v>1</v>
      </c>
      <c r="D3002">
        <v>344</v>
      </c>
      <c r="E3002">
        <v>492.40000000000003</v>
      </c>
      <c r="F3002">
        <v>31</v>
      </c>
      <c r="G3002">
        <v>2086</v>
      </c>
    </row>
    <row r="3003" spans="1:7" x14ac:dyDescent="0.2">
      <c r="A3003" t="s">
        <v>2</v>
      </c>
      <c r="B3003" s="1">
        <v>43988</v>
      </c>
      <c r="C3003">
        <v>0</v>
      </c>
      <c r="D3003">
        <v>540</v>
      </c>
      <c r="E3003">
        <v>367.20000000000005</v>
      </c>
      <c r="F3003">
        <v>75</v>
      </c>
      <c r="G3003">
        <v>5077</v>
      </c>
    </row>
    <row r="3004" spans="1:7" x14ac:dyDescent="0.2">
      <c r="A3004" t="s">
        <v>3</v>
      </c>
      <c r="B3004" s="1">
        <v>43988</v>
      </c>
      <c r="C3004">
        <v>2</v>
      </c>
      <c r="D3004">
        <v>714</v>
      </c>
      <c r="E3004">
        <v>394.3</v>
      </c>
      <c r="F3004">
        <v>197</v>
      </c>
      <c r="G3004">
        <v>5274</v>
      </c>
    </row>
    <row r="3005" spans="1:7" x14ac:dyDescent="0.2">
      <c r="A3005" t="s">
        <v>4</v>
      </c>
      <c r="B3005" s="1">
        <v>43988</v>
      </c>
      <c r="C3005">
        <v>6</v>
      </c>
      <c r="D3005">
        <v>2176</v>
      </c>
      <c r="E3005">
        <v>593.1</v>
      </c>
      <c r="F3005">
        <v>264</v>
      </c>
      <c r="G3005">
        <v>12758</v>
      </c>
    </row>
    <row r="3006" spans="1:7" x14ac:dyDescent="0.2">
      <c r="A3006" t="s">
        <v>5</v>
      </c>
      <c r="B3006" s="1">
        <v>43988</v>
      </c>
      <c r="C3006">
        <v>1</v>
      </c>
      <c r="D3006">
        <v>750</v>
      </c>
      <c r="E3006">
        <v>397.3</v>
      </c>
      <c r="F3006">
        <v>96</v>
      </c>
      <c r="G3006">
        <v>7394</v>
      </c>
    </row>
    <row r="3007" spans="1:7" x14ac:dyDescent="0.2">
      <c r="A3007" t="s">
        <v>6</v>
      </c>
      <c r="B3007" s="1">
        <v>43988</v>
      </c>
      <c r="C3007">
        <v>1</v>
      </c>
      <c r="D3007">
        <v>45</v>
      </c>
      <c r="E3007">
        <v>61.900000000000006</v>
      </c>
      <c r="F3007">
        <v>13</v>
      </c>
      <c r="G3007">
        <v>1526</v>
      </c>
    </row>
    <row r="3008" spans="1:7" x14ac:dyDescent="0.2">
      <c r="A3008" t="s">
        <v>7</v>
      </c>
      <c r="B3008" s="1">
        <v>43988</v>
      </c>
      <c r="C3008">
        <v>5</v>
      </c>
      <c r="D3008">
        <v>597</v>
      </c>
      <c r="E3008">
        <v>509.40000000000003</v>
      </c>
      <c r="F3008">
        <v>190</v>
      </c>
      <c r="G3008">
        <v>5283</v>
      </c>
    </row>
    <row r="3009" spans="1:7" x14ac:dyDescent="0.2">
      <c r="A3009" t="s">
        <v>8</v>
      </c>
      <c r="B3009" s="1">
        <v>43988</v>
      </c>
      <c r="C3009">
        <v>5</v>
      </c>
      <c r="D3009">
        <v>696</v>
      </c>
      <c r="E3009">
        <v>727.30000000000007</v>
      </c>
      <c r="F3009">
        <v>114</v>
      </c>
      <c r="G3009">
        <v>5256</v>
      </c>
    </row>
    <row r="3010" spans="1:7" x14ac:dyDescent="0.2">
      <c r="A3010" t="s">
        <v>9</v>
      </c>
      <c r="B3010" s="1">
        <v>43988</v>
      </c>
      <c r="C3010">
        <v>1</v>
      </c>
      <c r="D3010">
        <v>564</v>
      </c>
      <c r="E3010">
        <v>361.3</v>
      </c>
      <c r="F3010">
        <v>105</v>
      </c>
      <c r="G3010">
        <v>5001</v>
      </c>
    </row>
    <row r="3011" spans="1:7" x14ac:dyDescent="0.2">
      <c r="A3011" t="s">
        <v>10</v>
      </c>
      <c r="B3011" s="1">
        <v>43988</v>
      </c>
      <c r="C3011">
        <v>4</v>
      </c>
      <c r="D3011">
        <v>475</v>
      </c>
      <c r="E3011">
        <v>381.3</v>
      </c>
      <c r="F3011">
        <v>84</v>
      </c>
      <c r="G3011">
        <v>4694</v>
      </c>
    </row>
    <row r="3012" spans="1:7" x14ac:dyDescent="0.2">
      <c r="A3012" t="s">
        <v>11</v>
      </c>
      <c r="B3012" s="1">
        <v>43988</v>
      </c>
      <c r="C3012">
        <v>5</v>
      </c>
      <c r="D3012">
        <v>250</v>
      </c>
      <c r="E3012">
        <v>356.90000000000003</v>
      </c>
      <c r="F3012">
        <v>69</v>
      </c>
      <c r="G3012">
        <v>2660</v>
      </c>
    </row>
    <row r="3013" spans="1:7" x14ac:dyDescent="0.2">
      <c r="A3013" t="s">
        <v>12</v>
      </c>
      <c r="B3013" s="1">
        <v>43988</v>
      </c>
      <c r="C3013">
        <v>0</v>
      </c>
      <c r="D3013">
        <v>428</v>
      </c>
      <c r="E3013">
        <v>709.5</v>
      </c>
      <c r="F3013">
        <v>49</v>
      </c>
      <c r="G3013">
        <v>2466</v>
      </c>
    </row>
    <row r="3014" spans="1:7" x14ac:dyDescent="0.2">
      <c r="A3014" t="s">
        <v>13</v>
      </c>
      <c r="B3014" s="1">
        <v>43988</v>
      </c>
      <c r="C3014">
        <v>0</v>
      </c>
      <c r="D3014">
        <v>363</v>
      </c>
      <c r="E3014">
        <v>383.8</v>
      </c>
      <c r="F3014">
        <v>83</v>
      </c>
      <c r="G3014">
        <v>2595</v>
      </c>
    </row>
    <row r="3015" spans="1:7" x14ac:dyDescent="0.2">
      <c r="A3015" t="s">
        <v>14</v>
      </c>
      <c r="B3015" s="1">
        <v>43988</v>
      </c>
      <c r="C3015">
        <v>1</v>
      </c>
      <c r="D3015">
        <v>625</v>
      </c>
      <c r="E3015">
        <v>436.1</v>
      </c>
      <c r="F3015">
        <v>66</v>
      </c>
      <c r="G3015">
        <v>5070</v>
      </c>
    </row>
    <row r="3016" spans="1:7" x14ac:dyDescent="0.2">
      <c r="A3016" t="s">
        <v>15</v>
      </c>
      <c r="B3016" s="1">
        <v>43988</v>
      </c>
      <c r="C3016">
        <v>1</v>
      </c>
      <c r="D3016">
        <v>856</v>
      </c>
      <c r="E3016">
        <v>553.4</v>
      </c>
      <c r="F3016">
        <v>76</v>
      </c>
      <c r="G3016">
        <v>4938</v>
      </c>
    </row>
    <row r="3017" spans="1:7" x14ac:dyDescent="0.2">
      <c r="A3017" t="s">
        <v>16</v>
      </c>
      <c r="B3017" s="1">
        <v>43988</v>
      </c>
      <c r="C3017">
        <v>0</v>
      </c>
      <c r="D3017">
        <v>122</v>
      </c>
      <c r="F3017">
        <v>17</v>
      </c>
      <c r="G3017">
        <v>674</v>
      </c>
    </row>
    <row r="3018" spans="1:7" x14ac:dyDescent="0.2">
      <c r="A3018" t="s">
        <v>17</v>
      </c>
      <c r="B3018" s="1">
        <v>43988</v>
      </c>
      <c r="C3018">
        <v>0</v>
      </c>
      <c r="D3018">
        <v>279</v>
      </c>
      <c r="E3018">
        <v>221.70000000000002</v>
      </c>
      <c r="F3018">
        <v>67</v>
      </c>
      <c r="G3018">
        <v>3591</v>
      </c>
    </row>
    <row r="3019" spans="1:7" x14ac:dyDescent="0.2">
      <c r="A3019" t="s">
        <v>18</v>
      </c>
      <c r="B3019" s="1">
        <v>43988</v>
      </c>
      <c r="C3019">
        <v>2</v>
      </c>
      <c r="D3019">
        <v>312</v>
      </c>
      <c r="E3019">
        <v>235.60000000000002</v>
      </c>
      <c r="F3019">
        <v>178</v>
      </c>
      <c r="G3019">
        <v>3333</v>
      </c>
    </row>
    <row r="3020" spans="1:7" x14ac:dyDescent="0.2">
      <c r="A3020" t="s">
        <v>19</v>
      </c>
      <c r="B3020" s="1">
        <v>43988</v>
      </c>
      <c r="C3020">
        <v>12</v>
      </c>
      <c r="D3020">
        <v>1731</v>
      </c>
      <c r="E3020">
        <v>717.5</v>
      </c>
      <c r="F3020">
        <v>163</v>
      </c>
      <c r="G3020">
        <v>9249</v>
      </c>
    </row>
    <row r="3021" spans="1:7" x14ac:dyDescent="0.2">
      <c r="A3021" t="s">
        <v>20</v>
      </c>
      <c r="B3021" s="1">
        <v>43988</v>
      </c>
      <c r="C3021">
        <v>2</v>
      </c>
      <c r="D3021">
        <v>1288</v>
      </c>
      <c r="E3021">
        <v>521.5</v>
      </c>
      <c r="F3021">
        <v>101</v>
      </c>
      <c r="G3021">
        <v>8932</v>
      </c>
    </row>
    <row r="3022" spans="1:7" x14ac:dyDescent="0.2">
      <c r="A3022" t="s">
        <v>21</v>
      </c>
      <c r="B3022" s="1">
        <v>43988</v>
      </c>
      <c r="C3022">
        <v>0</v>
      </c>
      <c r="D3022">
        <v>348</v>
      </c>
      <c r="E3022">
        <v>370.40000000000003</v>
      </c>
      <c r="F3022">
        <v>47</v>
      </c>
      <c r="G3022">
        <v>2509</v>
      </c>
    </row>
    <row r="3023" spans="1:7" x14ac:dyDescent="0.2">
      <c r="A3023" t="s">
        <v>22</v>
      </c>
      <c r="B3023" s="1">
        <v>43988</v>
      </c>
      <c r="C3023">
        <v>0</v>
      </c>
      <c r="D3023">
        <v>83</v>
      </c>
      <c r="F3023">
        <v>40</v>
      </c>
      <c r="G3023">
        <v>2733</v>
      </c>
    </row>
    <row r="3024" spans="1:7" x14ac:dyDescent="0.2">
      <c r="A3024" t="s">
        <v>23</v>
      </c>
      <c r="B3024" s="1">
        <v>43988</v>
      </c>
      <c r="C3024">
        <v>1</v>
      </c>
      <c r="D3024">
        <v>686</v>
      </c>
      <c r="E3024">
        <v>513.5</v>
      </c>
      <c r="F3024">
        <v>79</v>
      </c>
      <c r="G3024">
        <v>5098</v>
      </c>
    </row>
    <row r="3025" spans="1:7" x14ac:dyDescent="0.2">
      <c r="A3025" t="s">
        <v>24</v>
      </c>
      <c r="B3025" s="1">
        <v>43988</v>
      </c>
      <c r="C3025">
        <v>3</v>
      </c>
      <c r="D3025">
        <v>724</v>
      </c>
      <c r="E3025">
        <v>532.5</v>
      </c>
      <c r="F3025">
        <v>131</v>
      </c>
      <c r="G3025">
        <v>5696</v>
      </c>
    </row>
    <row r="3026" spans="1:7" x14ac:dyDescent="0.2">
      <c r="A3026" t="s">
        <v>1</v>
      </c>
      <c r="B3026" s="1">
        <v>43987</v>
      </c>
      <c r="C3026">
        <v>0</v>
      </c>
      <c r="D3026">
        <v>343</v>
      </c>
      <c r="E3026">
        <v>491</v>
      </c>
      <c r="F3026">
        <v>47</v>
      </c>
      <c r="G3026">
        <v>2055</v>
      </c>
    </row>
    <row r="3027" spans="1:7" x14ac:dyDescent="0.2">
      <c r="A3027" t="s">
        <v>2</v>
      </c>
      <c r="B3027" s="1">
        <v>43987</v>
      </c>
      <c r="C3027">
        <v>4</v>
      </c>
      <c r="D3027">
        <v>540</v>
      </c>
      <c r="E3027">
        <v>367.20000000000005</v>
      </c>
      <c r="F3027">
        <v>109</v>
      </c>
      <c r="G3027">
        <v>5002</v>
      </c>
    </row>
    <row r="3028" spans="1:7" x14ac:dyDescent="0.2">
      <c r="A3028" t="s">
        <v>3</v>
      </c>
      <c r="B3028" s="1">
        <v>43987</v>
      </c>
      <c r="C3028">
        <v>0</v>
      </c>
      <c r="D3028">
        <v>712</v>
      </c>
      <c r="E3028">
        <v>393.20000000000005</v>
      </c>
      <c r="F3028">
        <v>178</v>
      </c>
      <c r="G3028">
        <v>5077</v>
      </c>
    </row>
    <row r="3029" spans="1:7" x14ac:dyDescent="0.2">
      <c r="A3029" t="s">
        <v>4</v>
      </c>
      <c r="B3029" s="1">
        <v>43987</v>
      </c>
      <c r="C3029">
        <v>3</v>
      </c>
      <c r="D3029">
        <v>2170</v>
      </c>
      <c r="E3029">
        <v>591.4</v>
      </c>
      <c r="F3029">
        <v>350</v>
      </c>
      <c r="G3029">
        <v>12494</v>
      </c>
    </row>
    <row r="3030" spans="1:7" x14ac:dyDescent="0.2">
      <c r="A3030" t="s">
        <v>5</v>
      </c>
      <c r="B3030" s="1">
        <v>43987</v>
      </c>
      <c r="C3030">
        <v>1</v>
      </c>
      <c r="D3030">
        <v>749</v>
      </c>
      <c r="E3030">
        <v>396.8</v>
      </c>
      <c r="F3030">
        <v>449</v>
      </c>
      <c r="G3030">
        <v>7298</v>
      </c>
    </row>
    <row r="3031" spans="1:7" x14ac:dyDescent="0.2">
      <c r="A3031" t="s">
        <v>6</v>
      </c>
      <c r="B3031" s="1">
        <v>43987</v>
      </c>
      <c r="C3031">
        <v>0</v>
      </c>
      <c r="D3031">
        <v>44</v>
      </c>
      <c r="E3031">
        <v>60.5</v>
      </c>
      <c r="F3031">
        <v>42</v>
      </c>
      <c r="G3031">
        <v>1513</v>
      </c>
    </row>
    <row r="3032" spans="1:7" x14ac:dyDescent="0.2">
      <c r="A3032" t="s">
        <v>7</v>
      </c>
      <c r="B3032" s="1">
        <v>43987</v>
      </c>
      <c r="C3032">
        <v>3</v>
      </c>
      <c r="D3032">
        <v>592</v>
      </c>
      <c r="E3032">
        <v>505.1</v>
      </c>
      <c r="F3032">
        <v>276</v>
      </c>
      <c r="G3032">
        <v>5093</v>
      </c>
    </row>
    <row r="3033" spans="1:7" x14ac:dyDescent="0.2">
      <c r="A3033" t="s">
        <v>8</v>
      </c>
      <c r="B3033" s="1">
        <v>43987</v>
      </c>
      <c r="C3033">
        <v>5</v>
      </c>
      <c r="D3033">
        <v>691</v>
      </c>
      <c r="E3033">
        <v>722.1</v>
      </c>
      <c r="F3033">
        <v>223</v>
      </c>
      <c r="G3033">
        <v>5142</v>
      </c>
    </row>
    <row r="3034" spans="1:7" x14ac:dyDescent="0.2">
      <c r="A3034" t="s">
        <v>9</v>
      </c>
      <c r="B3034" s="1">
        <v>43987</v>
      </c>
      <c r="C3034">
        <v>4</v>
      </c>
      <c r="D3034">
        <v>563</v>
      </c>
      <c r="E3034">
        <v>360.70000000000005</v>
      </c>
      <c r="F3034">
        <v>274</v>
      </c>
      <c r="G3034">
        <v>4896</v>
      </c>
    </row>
    <row r="3035" spans="1:7" x14ac:dyDescent="0.2">
      <c r="A3035" t="s">
        <v>10</v>
      </c>
      <c r="B3035" s="1">
        <v>43987</v>
      </c>
      <c r="C3035">
        <v>7</v>
      </c>
      <c r="D3035">
        <v>471</v>
      </c>
      <c r="E3035">
        <v>378.1</v>
      </c>
      <c r="F3035">
        <v>208</v>
      </c>
      <c r="G3035">
        <v>4610</v>
      </c>
    </row>
    <row r="3036" spans="1:7" x14ac:dyDescent="0.2">
      <c r="A3036" t="s">
        <v>11</v>
      </c>
      <c r="B3036" s="1">
        <v>43987</v>
      </c>
      <c r="C3036">
        <v>1</v>
      </c>
      <c r="D3036">
        <v>245</v>
      </c>
      <c r="E3036">
        <v>349.8</v>
      </c>
      <c r="F3036">
        <v>85</v>
      </c>
      <c r="G3036">
        <v>2591</v>
      </c>
    </row>
    <row r="3037" spans="1:7" x14ac:dyDescent="0.2">
      <c r="A3037" t="s">
        <v>12</v>
      </c>
      <c r="B3037" s="1">
        <v>43987</v>
      </c>
      <c r="C3037">
        <v>5</v>
      </c>
      <c r="D3037">
        <v>428</v>
      </c>
      <c r="E3037">
        <v>709.5</v>
      </c>
      <c r="F3037">
        <v>135</v>
      </c>
      <c r="G3037">
        <v>2417</v>
      </c>
    </row>
    <row r="3038" spans="1:7" x14ac:dyDescent="0.2">
      <c r="A3038" t="s">
        <v>13</v>
      </c>
      <c r="B3038" s="1">
        <v>43987</v>
      </c>
      <c r="C3038">
        <v>3</v>
      </c>
      <c r="D3038">
        <v>363</v>
      </c>
      <c r="E3038">
        <v>383.8</v>
      </c>
      <c r="F3038">
        <v>56</v>
      </c>
      <c r="G3038">
        <v>2512</v>
      </c>
    </row>
    <row r="3039" spans="1:7" x14ac:dyDescent="0.2">
      <c r="A3039" t="s">
        <v>14</v>
      </c>
      <c r="B3039" s="1">
        <v>43987</v>
      </c>
      <c r="C3039">
        <v>0</v>
      </c>
      <c r="D3039">
        <v>624</v>
      </c>
      <c r="E3039">
        <v>435.40000000000003</v>
      </c>
      <c r="F3039">
        <v>150</v>
      </c>
      <c r="G3039">
        <v>5004</v>
      </c>
    </row>
    <row r="3040" spans="1:7" x14ac:dyDescent="0.2">
      <c r="A3040" t="s">
        <v>15</v>
      </c>
      <c r="B3040" s="1">
        <v>43987</v>
      </c>
      <c r="C3040">
        <v>0</v>
      </c>
      <c r="D3040">
        <v>855</v>
      </c>
      <c r="E3040">
        <v>552.80000000000007</v>
      </c>
      <c r="F3040">
        <v>102</v>
      </c>
      <c r="G3040">
        <v>4862</v>
      </c>
    </row>
    <row r="3041" spans="1:7" x14ac:dyDescent="0.2">
      <c r="A3041" t="s">
        <v>16</v>
      </c>
      <c r="B3041" s="1">
        <v>43987</v>
      </c>
      <c r="C3041">
        <v>0</v>
      </c>
      <c r="D3041">
        <v>122</v>
      </c>
      <c r="F3041">
        <v>15</v>
      </c>
      <c r="G3041">
        <v>657</v>
      </c>
    </row>
    <row r="3042" spans="1:7" x14ac:dyDescent="0.2">
      <c r="A3042" t="s">
        <v>17</v>
      </c>
      <c r="B3042" s="1">
        <v>43987</v>
      </c>
      <c r="C3042">
        <v>0</v>
      </c>
      <c r="D3042">
        <v>279</v>
      </c>
      <c r="E3042">
        <v>221.70000000000002</v>
      </c>
      <c r="F3042">
        <v>103</v>
      </c>
      <c r="G3042">
        <v>3524</v>
      </c>
    </row>
    <row r="3043" spans="1:7" x14ac:dyDescent="0.2">
      <c r="A3043" t="s">
        <v>18</v>
      </c>
      <c r="B3043" s="1">
        <v>43987</v>
      </c>
      <c r="C3043">
        <v>1</v>
      </c>
      <c r="D3043">
        <v>310</v>
      </c>
      <c r="E3043">
        <v>234.10000000000002</v>
      </c>
      <c r="F3043">
        <v>152</v>
      </c>
      <c r="G3043">
        <v>3155</v>
      </c>
    </row>
    <row r="3044" spans="1:7" x14ac:dyDescent="0.2">
      <c r="A3044" t="s">
        <v>19</v>
      </c>
      <c r="B3044" s="1">
        <v>43987</v>
      </c>
      <c r="C3044">
        <v>6</v>
      </c>
      <c r="D3044">
        <v>1719</v>
      </c>
      <c r="E3044">
        <v>712.5</v>
      </c>
      <c r="F3044">
        <v>230</v>
      </c>
      <c r="G3044">
        <v>9086</v>
      </c>
    </row>
    <row r="3045" spans="1:7" x14ac:dyDescent="0.2">
      <c r="A3045" t="s">
        <v>20</v>
      </c>
      <c r="B3045" s="1">
        <v>43987</v>
      </c>
      <c r="C3045">
        <v>2</v>
      </c>
      <c r="D3045">
        <v>1286</v>
      </c>
      <c r="E3045">
        <v>520.70000000000005</v>
      </c>
      <c r="F3045">
        <v>171</v>
      </c>
      <c r="G3045">
        <v>8831</v>
      </c>
    </row>
    <row r="3046" spans="1:7" x14ac:dyDescent="0.2">
      <c r="A3046" t="s">
        <v>21</v>
      </c>
      <c r="B3046" s="1">
        <v>43987</v>
      </c>
      <c r="C3046">
        <v>0</v>
      </c>
      <c r="D3046">
        <v>348</v>
      </c>
      <c r="E3046">
        <v>370.40000000000003</v>
      </c>
      <c r="F3046">
        <v>67</v>
      </c>
      <c r="G3046">
        <v>2462</v>
      </c>
    </row>
    <row r="3047" spans="1:7" x14ac:dyDescent="0.2">
      <c r="A3047" t="s">
        <v>22</v>
      </c>
      <c r="B3047" s="1">
        <v>43987</v>
      </c>
      <c r="C3047">
        <v>0</v>
      </c>
      <c r="D3047">
        <v>83</v>
      </c>
      <c r="F3047">
        <v>65</v>
      </c>
      <c r="G3047">
        <v>2693</v>
      </c>
    </row>
    <row r="3048" spans="1:7" x14ac:dyDescent="0.2">
      <c r="A3048" t="s">
        <v>23</v>
      </c>
      <c r="B3048" s="1">
        <v>43987</v>
      </c>
      <c r="C3048">
        <v>3</v>
      </c>
      <c r="D3048">
        <v>685</v>
      </c>
      <c r="E3048">
        <v>512.80000000000007</v>
      </c>
      <c r="F3048">
        <v>100</v>
      </c>
      <c r="G3048">
        <v>5019</v>
      </c>
    </row>
    <row r="3049" spans="1:7" x14ac:dyDescent="0.2">
      <c r="A3049" t="s">
        <v>24</v>
      </c>
      <c r="B3049" s="1">
        <v>43987</v>
      </c>
      <c r="C3049">
        <v>7</v>
      </c>
      <c r="D3049">
        <v>721</v>
      </c>
      <c r="E3049">
        <v>530.30000000000007</v>
      </c>
      <c r="F3049">
        <v>197</v>
      </c>
      <c r="G3049">
        <v>5565</v>
      </c>
    </row>
    <row r="3050" spans="1:7" x14ac:dyDescent="0.2">
      <c r="A3050" t="s">
        <v>1</v>
      </c>
      <c r="B3050" s="1">
        <v>43986</v>
      </c>
      <c r="C3050">
        <v>0</v>
      </c>
      <c r="D3050">
        <v>343</v>
      </c>
      <c r="E3050">
        <v>491</v>
      </c>
      <c r="F3050">
        <v>54</v>
      </c>
      <c r="G3050">
        <v>2008</v>
      </c>
    </row>
    <row r="3051" spans="1:7" x14ac:dyDescent="0.2">
      <c r="A3051" t="s">
        <v>2</v>
      </c>
      <c r="B3051" s="1">
        <v>43986</v>
      </c>
      <c r="C3051">
        <v>3</v>
      </c>
      <c r="D3051">
        <v>536</v>
      </c>
      <c r="E3051">
        <v>364.5</v>
      </c>
      <c r="F3051">
        <v>126</v>
      </c>
      <c r="G3051">
        <v>4893</v>
      </c>
    </row>
    <row r="3052" spans="1:7" x14ac:dyDescent="0.2">
      <c r="A3052" t="s">
        <v>3</v>
      </c>
      <c r="B3052" s="1">
        <v>43986</v>
      </c>
      <c r="C3052">
        <v>0</v>
      </c>
      <c r="D3052">
        <v>712</v>
      </c>
      <c r="E3052">
        <v>393.20000000000005</v>
      </c>
      <c r="F3052">
        <v>136</v>
      </c>
      <c r="G3052">
        <v>4899</v>
      </c>
    </row>
    <row r="3053" spans="1:7" x14ac:dyDescent="0.2">
      <c r="A3053" t="s">
        <v>4</v>
      </c>
      <c r="B3053" s="1">
        <v>43986</v>
      </c>
      <c r="C3053">
        <v>10</v>
      </c>
      <c r="D3053">
        <v>2167</v>
      </c>
      <c r="E3053">
        <v>590.6</v>
      </c>
      <c r="F3053">
        <v>302</v>
      </c>
      <c r="G3053">
        <v>12144</v>
      </c>
    </row>
    <row r="3054" spans="1:7" x14ac:dyDescent="0.2">
      <c r="A3054" t="s">
        <v>5</v>
      </c>
      <c r="B3054" s="1">
        <v>43986</v>
      </c>
      <c r="C3054">
        <v>0</v>
      </c>
      <c r="D3054">
        <v>748</v>
      </c>
      <c r="E3054">
        <v>396.20000000000005</v>
      </c>
      <c r="F3054">
        <v>542</v>
      </c>
      <c r="G3054">
        <v>6849</v>
      </c>
    </row>
    <row r="3055" spans="1:7" x14ac:dyDescent="0.2">
      <c r="A3055" t="s">
        <v>6</v>
      </c>
      <c r="B3055" s="1">
        <v>43986</v>
      </c>
      <c r="C3055">
        <v>0</v>
      </c>
      <c r="D3055">
        <v>44</v>
      </c>
      <c r="E3055">
        <v>60.5</v>
      </c>
      <c r="F3055">
        <v>51</v>
      </c>
      <c r="G3055">
        <v>1471</v>
      </c>
    </row>
    <row r="3056" spans="1:7" x14ac:dyDescent="0.2">
      <c r="A3056" t="s">
        <v>7</v>
      </c>
      <c r="B3056" s="1">
        <v>43986</v>
      </c>
      <c r="C3056">
        <v>5</v>
      </c>
      <c r="D3056">
        <v>589</v>
      </c>
      <c r="E3056">
        <v>502.5</v>
      </c>
      <c r="F3056">
        <v>325</v>
      </c>
      <c r="G3056">
        <v>4817</v>
      </c>
    </row>
    <row r="3057" spans="1:7" x14ac:dyDescent="0.2">
      <c r="A3057" t="s">
        <v>8</v>
      </c>
      <c r="B3057" s="1">
        <v>43986</v>
      </c>
      <c r="C3057">
        <v>8</v>
      </c>
      <c r="D3057">
        <v>686</v>
      </c>
      <c r="E3057">
        <v>716.90000000000009</v>
      </c>
      <c r="F3057">
        <v>269</v>
      </c>
      <c r="G3057">
        <v>4919</v>
      </c>
    </row>
    <row r="3058" spans="1:7" x14ac:dyDescent="0.2">
      <c r="A3058" t="s">
        <v>9</v>
      </c>
      <c r="B3058" s="1">
        <v>43986</v>
      </c>
      <c r="C3058">
        <v>4</v>
      </c>
      <c r="D3058">
        <v>559</v>
      </c>
      <c r="E3058">
        <v>358.1</v>
      </c>
      <c r="F3058">
        <v>292</v>
      </c>
      <c r="G3058">
        <v>4622</v>
      </c>
    </row>
    <row r="3059" spans="1:7" x14ac:dyDescent="0.2">
      <c r="A3059" t="s">
        <v>10</v>
      </c>
      <c r="B3059" s="1">
        <v>43986</v>
      </c>
      <c r="C3059">
        <v>2</v>
      </c>
      <c r="D3059">
        <v>464</v>
      </c>
      <c r="E3059">
        <v>372.5</v>
      </c>
      <c r="F3059">
        <v>133</v>
      </c>
      <c r="G3059">
        <v>4402</v>
      </c>
    </row>
    <row r="3060" spans="1:7" x14ac:dyDescent="0.2">
      <c r="A3060" t="s">
        <v>11</v>
      </c>
      <c r="B3060" s="1">
        <v>43986</v>
      </c>
      <c r="C3060">
        <v>1</v>
      </c>
      <c r="D3060">
        <v>244</v>
      </c>
      <c r="E3060">
        <v>348.40000000000003</v>
      </c>
      <c r="F3060">
        <v>80</v>
      </c>
      <c r="G3060">
        <v>2506</v>
      </c>
    </row>
    <row r="3061" spans="1:7" x14ac:dyDescent="0.2">
      <c r="A3061" t="s">
        <v>12</v>
      </c>
      <c r="B3061" s="1">
        <v>43986</v>
      </c>
      <c r="C3061">
        <v>2</v>
      </c>
      <c r="D3061">
        <v>423</v>
      </c>
      <c r="E3061">
        <v>701.2</v>
      </c>
      <c r="F3061">
        <v>120</v>
      </c>
      <c r="G3061">
        <v>2282</v>
      </c>
    </row>
    <row r="3062" spans="1:7" x14ac:dyDescent="0.2">
      <c r="A3062" t="s">
        <v>13</v>
      </c>
      <c r="B3062" s="1">
        <v>43986</v>
      </c>
      <c r="C3062">
        <v>0</v>
      </c>
      <c r="D3062">
        <v>360</v>
      </c>
      <c r="E3062">
        <v>380.6</v>
      </c>
      <c r="F3062">
        <v>46</v>
      </c>
      <c r="G3062">
        <v>2456</v>
      </c>
    </row>
    <row r="3063" spans="1:7" x14ac:dyDescent="0.2">
      <c r="A3063" t="s">
        <v>14</v>
      </c>
      <c r="B3063" s="1">
        <v>43986</v>
      </c>
      <c r="C3063">
        <v>1</v>
      </c>
      <c r="D3063">
        <v>624</v>
      </c>
      <c r="E3063">
        <v>435.40000000000003</v>
      </c>
      <c r="F3063">
        <v>157</v>
      </c>
      <c r="G3063">
        <v>4854</v>
      </c>
    </row>
    <row r="3064" spans="1:7" x14ac:dyDescent="0.2">
      <c r="A3064" t="s">
        <v>15</v>
      </c>
      <c r="B3064" s="1">
        <v>43986</v>
      </c>
      <c r="C3064">
        <v>1</v>
      </c>
      <c r="D3064">
        <v>855</v>
      </c>
      <c r="E3064">
        <v>552.80000000000007</v>
      </c>
      <c r="F3064">
        <v>114</v>
      </c>
      <c r="G3064">
        <v>4760</v>
      </c>
    </row>
    <row r="3065" spans="1:7" x14ac:dyDescent="0.2">
      <c r="A3065" t="s">
        <v>16</v>
      </c>
      <c r="B3065" s="1">
        <v>43986</v>
      </c>
      <c r="C3065">
        <v>1</v>
      </c>
      <c r="D3065">
        <v>122</v>
      </c>
      <c r="F3065">
        <v>14</v>
      </c>
      <c r="G3065">
        <v>642</v>
      </c>
    </row>
    <row r="3066" spans="1:7" x14ac:dyDescent="0.2">
      <c r="A3066" t="s">
        <v>17</v>
      </c>
      <c r="B3066" s="1">
        <v>43986</v>
      </c>
      <c r="C3066">
        <v>0</v>
      </c>
      <c r="D3066">
        <v>279</v>
      </c>
      <c r="E3066">
        <v>221.70000000000002</v>
      </c>
      <c r="F3066">
        <v>230</v>
      </c>
      <c r="G3066">
        <v>3421</v>
      </c>
    </row>
    <row r="3067" spans="1:7" x14ac:dyDescent="0.2">
      <c r="A3067" t="s">
        <v>18</v>
      </c>
      <c r="B3067" s="1">
        <v>43986</v>
      </c>
      <c r="C3067">
        <v>3</v>
      </c>
      <c r="D3067">
        <v>309</v>
      </c>
      <c r="E3067">
        <v>233.3</v>
      </c>
      <c r="F3067">
        <v>245</v>
      </c>
      <c r="G3067">
        <v>3003</v>
      </c>
    </row>
    <row r="3068" spans="1:7" x14ac:dyDescent="0.2">
      <c r="A3068" t="s">
        <v>19</v>
      </c>
      <c r="B3068" s="1">
        <v>43986</v>
      </c>
      <c r="C3068">
        <v>9</v>
      </c>
      <c r="D3068">
        <v>1713</v>
      </c>
      <c r="E3068">
        <v>710</v>
      </c>
      <c r="F3068">
        <v>298</v>
      </c>
      <c r="G3068">
        <v>8856</v>
      </c>
    </row>
    <row r="3069" spans="1:7" x14ac:dyDescent="0.2">
      <c r="A3069" t="s">
        <v>20</v>
      </c>
      <c r="B3069" s="1">
        <v>43986</v>
      </c>
      <c r="C3069">
        <v>0</v>
      </c>
      <c r="D3069">
        <v>1284</v>
      </c>
      <c r="E3069">
        <v>519.9</v>
      </c>
      <c r="F3069">
        <v>233</v>
      </c>
      <c r="G3069">
        <v>8660</v>
      </c>
    </row>
    <row r="3070" spans="1:7" x14ac:dyDescent="0.2">
      <c r="A3070" t="s">
        <v>21</v>
      </c>
      <c r="B3070" s="1">
        <v>43986</v>
      </c>
      <c r="C3070">
        <v>0</v>
      </c>
      <c r="D3070">
        <v>348</v>
      </c>
      <c r="E3070">
        <v>370.40000000000003</v>
      </c>
      <c r="F3070">
        <v>66</v>
      </c>
      <c r="G3070">
        <v>2395</v>
      </c>
    </row>
    <row r="3071" spans="1:7" x14ac:dyDescent="0.2">
      <c r="A3071" t="s">
        <v>22</v>
      </c>
      <c r="B3071" s="1">
        <v>43986</v>
      </c>
      <c r="C3071">
        <v>0</v>
      </c>
      <c r="D3071">
        <v>83</v>
      </c>
      <c r="F3071">
        <v>98</v>
      </c>
      <c r="G3071">
        <v>2628</v>
      </c>
    </row>
    <row r="3072" spans="1:7" x14ac:dyDescent="0.2">
      <c r="A3072" t="s">
        <v>23</v>
      </c>
      <c r="B3072" s="1">
        <v>43986</v>
      </c>
      <c r="C3072">
        <v>2</v>
      </c>
      <c r="D3072">
        <v>682</v>
      </c>
      <c r="E3072">
        <v>510.5</v>
      </c>
      <c r="F3072">
        <v>147</v>
      </c>
      <c r="G3072">
        <v>4919</v>
      </c>
    </row>
    <row r="3073" spans="1:7" x14ac:dyDescent="0.2">
      <c r="A3073" t="s">
        <v>24</v>
      </c>
      <c r="B3073" s="1">
        <v>43986</v>
      </c>
      <c r="C3073">
        <v>8</v>
      </c>
      <c r="D3073">
        <v>714</v>
      </c>
      <c r="E3073">
        <v>525.20000000000005</v>
      </c>
      <c r="F3073">
        <v>379</v>
      </c>
      <c r="G3073">
        <v>5368</v>
      </c>
    </row>
    <row r="3074" spans="1:7" x14ac:dyDescent="0.2">
      <c r="A3074" t="s">
        <v>1</v>
      </c>
      <c r="B3074" s="1">
        <v>43985</v>
      </c>
      <c r="C3074">
        <v>0</v>
      </c>
      <c r="D3074">
        <v>343</v>
      </c>
      <c r="E3074">
        <v>491</v>
      </c>
      <c r="F3074">
        <v>25</v>
      </c>
      <c r="G3074">
        <v>1954</v>
      </c>
    </row>
    <row r="3075" spans="1:7" x14ac:dyDescent="0.2">
      <c r="A3075" t="s">
        <v>2</v>
      </c>
      <c r="B3075" s="1">
        <v>43985</v>
      </c>
      <c r="C3075">
        <v>3</v>
      </c>
      <c r="D3075">
        <v>533</v>
      </c>
      <c r="E3075">
        <v>362.5</v>
      </c>
      <c r="F3075">
        <v>163</v>
      </c>
      <c r="G3075">
        <v>4767</v>
      </c>
    </row>
    <row r="3076" spans="1:7" x14ac:dyDescent="0.2">
      <c r="A3076" t="s">
        <v>3</v>
      </c>
      <c r="B3076" s="1">
        <v>43985</v>
      </c>
      <c r="C3076">
        <v>0</v>
      </c>
      <c r="D3076">
        <v>712</v>
      </c>
      <c r="E3076">
        <v>393.20000000000005</v>
      </c>
      <c r="F3076">
        <v>96</v>
      </c>
      <c r="G3076">
        <v>4763</v>
      </c>
    </row>
    <row r="3077" spans="1:7" x14ac:dyDescent="0.2">
      <c r="A3077" t="s">
        <v>4</v>
      </c>
      <c r="B3077" s="1">
        <v>43985</v>
      </c>
      <c r="C3077">
        <v>16</v>
      </c>
      <c r="D3077">
        <v>2157</v>
      </c>
      <c r="E3077">
        <v>587.9</v>
      </c>
      <c r="F3077">
        <v>242</v>
      </c>
      <c r="G3077">
        <v>11842</v>
      </c>
    </row>
    <row r="3078" spans="1:7" x14ac:dyDescent="0.2">
      <c r="A3078" t="s">
        <v>5</v>
      </c>
      <c r="B3078" s="1">
        <v>43985</v>
      </c>
      <c r="C3078">
        <v>0</v>
      </c>
      <c r="D3078">
        <v>748</v>
      </c>
      <c r="E3078">
        <v>396.20000000000005</v>
      </c>
      <c r="F3078">
        <v>253</v>
      </c>
      <c r="G3078">
        <v>6307</v>
      </c>
    </row>
    <row r="3079" spans="1:7" x14ac:dyDescent="0.2">
      <c r="A3079" t="s">
        <v>6</v>
      </c>
      <c r="B3079" s="1">
        <v>43985</v>
      </c>
      <c r="C3079">
        <v>0</v>
      </c>
      <c r="D3079">
        <v>44</v>
      </c>
      <c r="E3079">
        <v>60.5</v>
      </c>
      <c r="F3079">
        <v>57</v>
      </c>
      <c r="G3079">
        <v>1420</v>
      </c>
    </row>
    <row r="3080" spans="1:7" x14ac:dyDescent="0.2">
      <c r="A3080" t="s">
        <v>7</v>
      </c>
      <c r="B3080" s="1">
        <v>43985</v>
      </c>
      <c r="C3080">
        <v>3</v>
      </c>
      <c r="D3080">
        <v>584</v>
      </c>
      <c r="E3080">
        <v>498.3</v>
      </c>
      <c r="F3080">
        <v>186</v>
      </c>
      <c r="G3080">
        <v>4492</v>
      </c>
    </row>
    <row r="3081" spans="1:7" x14ac:dyDescent="0.2">
      <c r="A3081" t="s">
        <v>8</v>
      </c>
      <c r="B3081" s="1">
        <v>43985</v>
      </c>
      <c r="C3081">
        <v>11</v>
      </c>
      <c r="D3081">
        <v>678</v>
      </c>
      <c r="E3081">
        <v>708.5</v>
      </c>
      <c r="F3081">
        <v>166</v>
      </c>
      <c r="G3081">
        <v>4650</v>
      </c>
    </row>
    <row r="3082" spans="1:7" x14ac:dyDescent="0.2">
      <c r="A3082" t="s">
        <v>9</v>
      </c>
      <c r="B3082" s="1">
        <v>43985</v>
      </c>
      <c r="C3082">
        <v>5</v>
      </c>
      <c r="D3082">
        <v>555</v>
      </c>
      <c r="E3082">
        <v>355.5</v>
      </c>
      <c r="F3082">
        <v>259</v>
      </c>
      <c r="G3082">
        <v>4330</v>
      </c>
    </row>
    <row r="3083" spans="1:7" x14ac:dyDescent="0.2">
      <c r="A3083" t="s">
        <v>10</v>
      </c>
      <c r="B3083" s="1">
        <v>43985</v>
      </c>
      <c r="C3083">
        <v>5</v>
      </c>
      <c r="D3083">
        <v>462</v>
      </c>
      <c r="E3083">
        <v>370.90000000000003</v>
      </c>
      <c r="F3083">
        <v>240</v>
      </c>
      <c r="G3083">
        <v>4269</v>
      </c>
    </row>
    <row r="3084" spans="1:7" x14ac:dyDescent="0.2">
      <c r="A3084" t="s">
        <v>11</v>
      </c>
      <c r="B3084" s="1">
        <v>43985</v>
      </c>
      <c r="C3084">
        <v>3</v>
      </c>
      <c r="D3084">
        <v>243</v>
      </c>
      <c r="E3084">
        <v>346.90000000000003</v>
      </c>
      <c r="F3084">
        <v>59</v>
      </c>
      <c r="G3084">
        <v>2426</v>
      </c>
    </row>
    <row r="3085" spans="1:7" x14ac:dyDescent="0.2">
      <c r="A3085" t="s">
        <v>12</v>
      </c>
      <c r="B3085" s="1">
        <v>43985</v>
      </c>
      <c r="C3085">
        <v>3</v>
      </c>
      <c r="D3085">
        <v>421</v>
      </c>
      <c r="E3085">
        <v>697.90000000000009</v>
      </c>
      <c r="F3085">
        <v>33</v>
      </c>
      <c r="G3085">
        <v>2162</v>
      </c>
    </row>
    <row r="3086" spans="1:7" x14ac:dyDescent="0.2">
      <c r="A3086" t="s">
        <v>13</v>
      </c>
      <c r="B3086" s="1">
        <v>43985</v>
      </c>
      <c r="C3086">
        <v>1</v>
      </c>
      <c r="D3086">
        <v>360</v>
      </c>
      <c r="E3086">
        <v>380.6</v>
      </c>
      <c r="F3086">
        <v>67</v>
      </c>
      <c r="G3086">
        <v>2410</v>
      </c>
    </row>
    <row r="3087" spans="1:7" x14ac:dyDescent="0.2">
      <c r="A3087" t="s">
        <v>14</v>
      </c>
      <c r="B3087" s="1">
        <v>43985</v>
      </c>
      <c r="C3087">
        <v>2</v>
      </c>
      <c r="D3087">
        <v>623</v>
      </c>
      <c r="E3087">
        <v>434.70000000000005</v>
      </c>
      <c r="F3087">
        <v>131</v>
      </c>
      <c r="G3087">
        <v>4697</v>
      </c>
    </row>
    <row r="3088" spans="1:7" x14ac:dyDescent="0.2">
      <c r="A3088" t="s">
        <v>15</v>
      </c>
      <c r="B3088" s="1">
        <v>43985</v>
      </c>
      <c r="C3088">
        <v>3</v>
      </c>
      <c r="D3088">
        <v>854</v>
      </c>
      <c r="E3088">
        <v>552.1</v>
      </c>
      <c r="F3088">
        <v>126</v>
      </c>
      <c r="G3088">
        <v>4646</v>
      </c>
    </row>
    <row r="3089" spans="1:7" x14ac:dyDescent="0.2">
      <c r="A3089" t="s">
        <v>16</v>
      </c>
      <c r="B3089" s="1">
        <v>43985</v>
      </c>
      <c r="C3089">
        <v>0</v>
      </c>
      <c r="D3089">
        <v>121</v>
      </c>
      <c r="F3089">
        <v>15</v>
      </c>
      <c r="G3089">
        <v>628</v>
      </c>
    </row>
    <row r="3090" spans="1:7" x14ac:dyDescent="0.2">
      <c r="A3090" t="s">
        <v>17</v>
      </c>
      <c r="B3090" s="1">
        <v>43985</v>
      </c>
      <c r="C3090">
        <v>0</v>
      </c>
      <c r="D3090">
        <v>279</v>
      </c>
      <c r="E3090">
        <v>221.70000000000002</v>
      </c>
      <c r="F3090">
        <v>75</v>
      </c>
      <c r="G3090">
        <v>3191</v>
      </c>
    </row>
    <row r="3091" spans="1:7" x14ac:dyDescent="0.2">
      <c r="A3091" t="s">
        <v>18</v>
      </c>
      <c r="B3091" s="1">
        <v>43985</v>
      </c>
      <c r="C3091">
        <v>4</v>
      </c>
      <c r="D3091">
        <v>306</v>
      </c>
      <c r="E3091">
        <v>231.10000000000002</v>
      </c>
      <c r="F3091">
        <v>196</v>
      </c>
      <c r="G3091">
        <v>2758</v>
      </c>
    </row>
    <row r="3092" spans="1:7" x14ac:dyDescent="0.2">
      <c r="A3092" t="s">
        <v>19</v>
      </c>
      <c r="B3092" s="1">
        <v>43985</v>
      </c>
      <c r="C3092">
        <v>7</v>
      </c>
      <c r="D3092">
        <v>1704</v>
      </c>
      <c r="E3092">
        <v>706.30000000000007</v>
      </c>
      <c r="F3092">
        <v>218</v>
      </c>
      <c r="G3092">
        <v>8558</v>
      </c>
    </row>
    <row r="3093" spans="1:7" x14ac:dyDescent="0.2">
      <c r="A3093" t="s">
        <v>20</v>
      </c>
      <c r="B3093" s="1">
        <v>43985</v>
      </c>
      <c r="C3093">
        <v>0</v>
      </c>
      <c r="D3093">
        <v>1284</v>
      </c>
      <c r="E3093">
        <v>519.9</v>
      </c>
      <c r="F3093">
        <v>170</v>
      </c>
      <c r="G3093">
        <v>8427</v>
      </c>
    </row>
    <row r="3094" spans="1:7" x14ac:dyDescent="0.2">
      <c r="A3094" t="s">
        <v>21</v>
      </c>
      <c r="B3094" s="1">
        <v>43985</v>
      </c>
      <c r="C3094">
        <v>0</v>
      </c>
      <c r="D3094">
        <v>348</v>
      </c>
      <c r="E3094">
        <v>370.40000000000003</v>
      </c>
      <c r="F3094">
        <v>36</v>
      </c>
      <c r="G3094">
        <v>2329</v>
      </c>
    </row>
    <row r="3095" spans="1:7" x14ac:dyDescent="0.2">
      <c r="A3095" t="s">
        <v>22</v>
      </c>
      <c r="B3095" s="1">
        <v>43985</v>
      </c>
      <c r="C3095">
        <v>0</v>
      </c>
      <c r="D3095">
        <v>83</v>
      </c>
      <c r="F3095">
        <v>128</v>
      </c>
      <c r="G3095">
        <v>2530</v>
      </c>
    </row>
    <row r="3096" spans="1:7" x14ac:dyDescent="0.2">
      <c r="A3096" t="s">
        <v>23</v>
      </c>
      <c r="B3096" s="1">
        <v>43985</v>
      </c>
      <c r="C3096">
        <v>2</v>
      </c>
      <c r="D3096">
        <v>680</v>
      </c>
      <c r="E3096">
        <v>509</v>
      </c>
      <c r="F3096">
        <v>94</v>
      </c>
      <c r="G3096">
        <v>4772</v>
      </c>
    </row>
    <row r="3097" spans="1:7" x14ac:dyDescent="0.2">
      <c r="A3097" t="s">
        <v>24</v>
      </c>
      <c r="B3097" s="1">
        <v>43985</v>
      </c>
      <c r="C3097">
        <v>7</v>
      </c>
      <c r="D3097">
        <v>706</v>
      </c>
      <c r="E3097">
        <v>519.30000000000007</v>
      </c>
      <c r="F3097">
        <v>345</v>
      </c>
      <c r="G3097">
        <v>4989</v>
      </c>
    </row>
    <row r="3098" spans="1:7" x14ac:dyDescent="0.2">
      <c r="A3098" t="s">
        <v>1</v>
      </c>
      <c r="B3098" s="1">
        <v>43984</v>
      </c>
      <c r="C3098">
        <v>0</v>
      </c>
      <c r="D3098">
        <v>343</v>
      </c>
      <c r="E3098">
        <v>491</v>
      </c>
      <c r="F3098">
        <v>44</v>
      </c>
      <c r="G3098">
        <v>1929</v>
      </c>
    </row>
    <row r="3099" spans="1:7" x14ac:dyDescent="0.2">
      <c r="A3099" t="s">
        <v>2</v>
      </c>
      <c r="B3099" s="1">
        <v>43984</v>
      </c>
      <c r="C3099">
        <v>1</v>
      </c>
      <c r="D3099">
        <v>530</v>
      </c>
      <c r="E3099">
        <v>360.40000000000003</v>
      </c>
      <c r="F3099">
        <v>101</v>
      </c>
      <c r="G3099">
        <v>4604</v>
      </c>
    </row>
    <row r="3100" spans="1:7" x14ac:dyDescent="0.2">
      <c r="A3100" t="s">
        <v>3</v>
      </c>
      <c r="B3100" s="1">
        <v>43984</v>
      </c>
      <c r="C3100">
        <v>2</v>
      </c>
      <c r="D3100">
        <v>712</v>
      </c>
      <c r="E3100">
        <v>393.20000000000005</v>
      </c>
      <c r="F3100">
        <v>101</v>
      </c>
      <c r="G3100">
        <v>4667</v>
      </c>
    </row>
    <row r="3101" spans="1:7" x14ac:dyDescent="0.2">
      <c r="A3101" t="s">
        <v>4</v>
      </c>
      <c r="B3101" s="1">
        <v>43984</v>
      </c>
      <c r="C3101">
        <v>13</v>
      </c>
      <c r="D3101">
        <v>2141</v>
      </c>
      <c r="E3101">
        <v>583.5</v>
      </c>
      <c r="F3101">
        <v>259</v>
      </c>
      <c r="G3101">
        <v>11600</v>
      </c>
    </row>
    <row r="3102" spans="1:7" x14ac:dyDescent="0.2">
      <c r="A3102" t="s">
        <v>5</v>
      </c>
      <c r="B3102" s="1">
        <v>43984</v>
      </c>
      <c r="C3102">
        <v>2</v>
      </c>
      <c r="D3102">
        <v>748</v>
      </c>
      <c r="E3102">
        <v>396.20000000000005</v>
      </c>
      <c r="F3102">
        <v>403</v>
      </c>
      <c r="G3102">
        <v>6054</v>
      </c>
    </row>
    <row r="3103" spans="1:7" x14ac:dyDescent="0.2">
      <c r="A3103" t="s">
        <v>6</v>
      </c>
      <c r="B3103" s="1">
        <v>43984</v>
      </c>
      <c r="C3103">
        <v>1</v>
      </c>
      <c r="D3103">
        <v>44</v>
      </c>
      <c r="E3103">
        <v>60.5</v>
      </c>
      <c r="F3103">
        <v>93</v>
      </c>
      <c r="G3103">
        <v>1363</v>
      </c>
    </row>
    <row r="3104" spans="1:7" x14ac:dyDescent="0.2">
      <c r="A3104" t="s">
        <v>7</v>
      </c>
      <c r="B3104" s="1">
        <v>43984</v>
      </c>
      <c r="C3104">
        <v>5</v>
      </c>
      <c r="D3104">
        <v>581</v>
      </c>
      <c r="E3104">
        <v>495.70000000000005</v>
      </c>
      <c r="F3104">
        <v>198</v>
      </c>
      <c r="G3104">
        <v>4306</v>
      </c>
    </row>
    <row r="3105" spans="1:7" x14ac:dyDescent="0.2">
      <c r="A3105" t="s">
        <v>8</v>
      </c>
      <c r="B3105" s="1">
        <v>43984</v>
      </c>
      <c r="C3105">
        <v>7</v>
      </c>
      <c r="D3105">
        <v>667</v>
      </c>
      <c r="E3105">
        <v>697</v>
      </c>
      <c r="F3105">
        <v>141</v>
      </c>
      <c r="G3105">
        <v>4484</v>
      </c>
    </row>
    <row r="3106" spans="1:7" x14ac:dyDescent="0.2">
      <c r="A3106" t="s">
        <v>9</v>
      </c>
      <c r="B3106" s="1">
        <v>43984</v>
      </c>
      <c r="C3106">
        <v>6</v>
      </c>
      <c r="D3106">
        <v>550</v>
      </c>
      <c r="E3106">
        <v>352.3</v>
      </c>
      <c r="F3106">
        <v>180</v>
      </c>
      <c r="G3106">
        <v>4071</v>
      </c>
    </row>
    <row r="3107" spans="1:7" x14ac:dyDescent="0.2">
      <c r="A3107" t="s">
        <v>10</v>
      </c>
      <c r="B3107" s="1">
        <v>43984</v>
      </c>
      <c r="C3107">
        <v>3</v>
      </c>
      <c r="D3107">
        <v>457</v>
      </c>
      <c r="E3107">
        <v>366.90000000000003</v>
      </c>
      <c r="F3107">
        <v>147</v>
      </c>
      <c r="G3107">
        <v>4029</v>
      </c>
    </row>
    <row r="3108" spans="1:7" x14ac:dyDescent="0.2">
      <c r="A3108" t="s">
        <v>11</v>
      </c>
      <c r="B3108" s="1">
        <v>43984</v>
      </c>
      <c r="C3108">
        <v>1</v>
      </c>
      <c r="D3108">
        <v>240</v>
      </c>
      <c r="E3108">
        <v>342.6</v>
      </c>
      <c r="F3108">
        <v>89</v>
      </c>
      <c r="G3108">
        <v>2367</v>
      </c>
    </row>
    <row r="3109" spans="1:7" x14ac:dyDescent="0.2">
      <c r="A3109" t="s">
        <v>12</v>
      </c>
      <c r="B3109" s="1">
        <v>43984</v>
      </c>
      <c r="C3109">
        <v>2</v>
      </c>
      <c r="D3109">
        <v>418</v>
      </c>
      <c r="E3109">
        <v>692.90000000000009</v>
      </c>
      <c r="F3109">
        <v>95</v>
      </c>
      <c r="G3109">
        <v>2129</v>
      </c>
    </row>
    <row r="3110" spans="1:7" x14ac:dyDescent="0.2">
      <c r="A3110" t="s">
        <v>13</v>
      </c>
      <c r="B3110" s="1">
        <v>43984</v>
      </c>
      <c r="C3110">
        <v>1</v>
      </c>
      <c r="D3110">
        <v>359</v>
      </c>
      <c r="E3110">
        <v>379.5</v>
      </c>
      <c r="F3110">
        <v>61</v>
      </c>
      <c r="G3110">
        <v>2343</v>
      </c>
    </row>
    <row r="3111" spans="1:7" x14ac:dyDescent="0.2">
      <c r="A3111" t="s">
        <v>14</v>
      </c>
      <c r="B3111" s="1">
        <v>43984</v>
      </c>
      <c r="C3111">
        <v>2</v>
      </c>
      <c r="D3111">
        <v>621</v>
      </c>
      <c r="E3111">
        <v>433.3</v>
      </c>
      <c r="F3111">
        <v>139</v>
      </c>
      <c r="G3111">
        <v>4566</v>
      </c>
    </row>
    <row r="3112" spans="1:7" x14ac:dyDescent="0.2">
      <c r="A3112" t="s">
        <v>15</v>
      </c>
      <c r="B3112" s="1">
        <v>43984</v>
      </c>
      <c r="C3112">
        <v>0</v>
      </c>
      <c r="D3112">
        <v>851</v>
      </c>
      <c r="E3112">
        <v>550.20000000000005</v>
      </c>
      <c r="F3112">
        <v>162</v>
      </c>
      <c r="G3112">
        <v>4520</v>
      </c>
    </row>
    <row r="3113" spans="1:7" x14ac:dyDescent="0.2">
      <c r="A3113" t="s">
        <v>16</v>
      </c>
      <c r="B3113" s="1">
        <v>43984</v>
      </c>
      <c r="C3113">
        <v>1</v>
      </c>
      <c r="D3113">
        <v>121</v>
      </c>
      <c r="F3113">
        <v>14</v>
      </c>
      <c r="G3113">
        <v>613</v>
      </c>
    </row>
    <row r="3114" spans="1:7" x14ac:dyDescent="0.2">
      <c r="A3114" t="s">
        <v>17</v>
      </c>
      <c r="B3114" s="1">
        <v>43984</v>
      </c>
      <c r="C3114">
        <v>0</v>
      </c>
      <c r="D3114">
        <v>279</v>
      </c>
      <c r="E3114">
        <v>221.70000000000002</v>
      </c>
      <c r="F3114">
        <v>80</v>
      </c>
      <c r="G3114">
        <v>3116</v>
      </c>
    </row>
    <row r="3115" spans="1:7" x14ac:dyDescent="0.2">
      <c r="A3115" t="s">
        <v>18</v>
      </c>
      <c r="B3115" s="1">
        <v>43984</v>
      </c>
      <c r="C3115">
        <v>3</v>
      </c>
      <c r="D3115">
        <v>302</v>
      </c>
      <c r="E3115">
        <v>228</v>
      </c>
      <c r="F3115">
        <v>139</v>
      </c>
      <c r="G3115">
        <v>2562</v>
      </c>
    </row>
    <row r="3116" spans="1:7" x14ac:dyDescent="0.2">
      <c r="A3116" t="s">
        <v>19</v>
      </c>
      <c r="B3116" s="1">
        <v>43984</v>
      </c>
      <c r="C3116">
        <v>10</v>
      </c>
      <c r="D3116">
        <v>1697</v>
      </c>
      <c r="E3116">
        <v>703.40000000000009</v>
      </c>
      <c r="F3116">
        <v>316</v>
      </c>
      <c r="G3116">
        <v>8340</v>
      </c>
    </row>
    <row r="3117" spans="1:7" x14ac:dyDescent="0.2">
      <c r="A3117" t="s">
        <v>20</v>
      </c>
      <c r="B3117" s="1">
        <v>43984</v>
      </c>
      <c r="C3117">
        <v>2</v>
      </c>
      <c r="D3117">
        <v>1284</v>
      </c>
      <c r="E3117">
        <v>519.9</v>
      </c>
      <c r="F3117">
        <v>195</v>
      </c>
      <c r="G3117">
        <v>8257</v>
      </c>
    </row>
    <row r="3118" spans="1:7" x14ac:dyDescent="0.2">
      <c r="A3118" t="s">
        <v>21</v>
      </c>
      <c r="B3118" s="1">
        <v>43984</v>
      </c>
      <c r="C3118">
        <v>0</v>
      </c>
      <c r="D3118">
        <v>348</v>
      </c>
      <c r="E3118">
        <v>370.40000000000003</v>
      </c>
      <c r="F3118">
        <v>39</v>
      </c>
      <c r="G3118">
        <v>2293</v>
      </c>
    </row>
    <row r="3119" spans="1:7" x14ac:dyDescent="0.2">
      <c r="A3119" t="s">
        <v>22</v>
      </c>
      <c r="B3119" s="1">
        <v>43984</v>
      </c>
      <c r="C3119">
        <v>1</v>
      </c>
      <c r="D3119">
        <v>83</v>
      </c>
      <c r="F3119">
        <v>76</v>
      </c>
      <c r="G3119">
        <v>2402</v>
      </c>
    </row>
    <row r="3120" spans="1:7" x14ac:dyDescent="0.2">
      <c r="A3120" t="s">
        <v>23</v>
      </c>
      <c r="B3120" s="1">
        <v>43984</v>
      </c>
      <c r="C3120">
        <v>3</v>
      </c>
      <c r="D3120">
        <v>678</v>
      </c>
      <c r="E3120">
        <v>507.5</v>
      </c>
      <c r="F3120">
        <v>87</v>
      </c>
      <c r="G3120">
        <v>4678</v>
      </c>
    </row>
    <row r="3121" spans="1:7" x14ac:dyDescent="0.2">
      <c r="A3121" t="s">
        <v>24</v>
      </c>
      <c r="B3121" s="1">
        <v>43984</v>
      </c>
      <c r="C3121">
        <v>7</v>
      </c>
      <c r="D3121">
        <v>699</v>
      </c>
      <c r="E3121">
        <v>514.1</v>
      </c>
      <c r="F3121">
        <v>189</v>
      </c>
      <c r="G3121">
        <v>4644</v>
      </c>
    </row>
    <row r="3122" spans="1:7" x14ac:dyDescent="0.2">
      <c r="A3122" t="s">
        <v>1</v>
      </c>
      <c r="B3122" s="1">
        <v>43983</v>
      </c>
      <c r="C3122">
        <v>0</v>
      </c>
      <c r="D3122">
        <v>343</v>
      </c>
      <c r="E3122">
        <v>491</v>
      </c>
      <c r="F3122">
        <v>24</v>
      </c>
      <c r="G3122">
        <v>1885</v>
      </c>
    </row>
    <row r="3123" spans="1:7" x14ac:dyDescent="0.2">
      <c r="A3123" t="s">
        <v>2</v>
      </c>
      <c r="B3123" s="1">
        <v>43983</v>
      </c>
      <c r="C3123">
        <v>2</v>
      </c>
      <c r="D3123">
        <v>529</v>
      </c>
      <c r="E3123">
        <v>359.70000000000005</v>
      </c>
      <c r="F3123">
        <v>175</v>
      </c>
      <c r="G3123">
        <v>4503</v>
      </c>
    </row>
    <row r="3124" spans="1:7" x14ac:dyDescent="0.2">
      <c r="A3124" t="s">
        <v>3</v>
      </c>
      <c r="B3124" s="1">
        <v>43983</v>
      </c>
      <c r="C3124">
        <v>2</v>
      </c>
      <c r="D3124">
        <v>710</v>
      </c>
      <c r="E3124">
        <v>392.1</v>
      </c>
      <c r="F3124">
        <v>106</v>
      </c>
      <c r="G3124">
        <v>4566</v>
      </c>
    </row>
    <row r="3125" spans="1:7" x14ac:dyDescent="0.2">
      <c r="A3125" t="s">
        <v>4</v>
      </c>
      <c r="B3125" s="1">
        <v>43983</v>
      </c>
      <c r="C3125">
        <v>10</v>
      </c>
      <c r="D3125">
        <v>2128</v>
      </c>
      <c r="E3125">
        <v>580</v>
      </c>
      <c r="F3125">
        <v>305</v>
      </c>
      <c r="G3125">
        <v>11341</v>
      </c>
    </row>
    <row r="3126" spans="1:7" x14ac:dyDescent="0.2">
      <c r="A3126" t="s">
        <v>5</v>
      </c>
      <c r="B3126" s="1">
        <v>43983</v>
      </c>
      <c r="C3126">
        <v>0</v>
      </c>
      <c r="D3126">
        <v>746</v>
      </c>
      <c r="E3126">
        <v>395.20000000000005</v>
      </c>
      <c r="F3126">
        <v>192</v>
      </c>
      <c r="G3126">
        <v>5651</v>
      </c>
    </row>
    <row r="3127" spans="1:7" x14ac:dyDescent="0.2">
      <c r="A3127" t="s">
        <v>6</v>
      </c>
      <c r="B3127" s="1">
        <v>43983</v>
      </c>
      <c r="C3127">
        <v>1</v>
      </c>
      <c r="D3127">
        <v>43</v>
      </c>
      <c r="E3127">
        <v>59.2</v>
      </c>
      <c r="F3127">
        <v>176</v>
      </c>
      <c r="G3127">
        <v>1270</v>
      </c>
    </row>
    <row r="3128" spans="1:7" x14ac:dyDescent="0.2">
      <c r="A3128" t="s">
        <v>7</v>
      </c>
      <c r="B3128" s="1">
        <v>43983</v>
      </c>
      <c r="C3128">
        <v>5</v>
      </c>
      <c r="D3128">
        <v>576</v>
      </c>
      <c r="E3128">
        <v>491.5</v>
      </c>
      <c r="F3128">
        <v>230</v>
      </c>
      <c r="G3128">
        <v>4108</v>
      </c>
    </row>
    <row r="3129" spans="1:7" x14ac:dyDescent="0.2">
      <c r="A3129" t="s">
        <v>8</v>
      </c>
      <c r="B3129" s="1">
        <v>43983</v>
      </c>
      <c r="C3129">
        <v>14</v>
      </c>
      <c r="D3129">
        <v>660</v>
      </c>
      <c r="E3129">
        <v>689.7</v>
      </c>
      <c r="F3129">
        <v>187</v>
      </c>
      <c r="G3129">
        <v>4343</v>
      </c>
    </row>
    <row r="3130" spans="1:7" x14ac:dyDescent="0.2">
      <c r="A3130" t="s">
        <v>9</v>
      </c>
      <c r="B3130" s="1">
        <v>43983</v>
      </c>
      <c r="C3130">
        <v>3</v>
      </c>
      <c r="D3130">
        <v>544</v>
      </c>
      <c r="E3130">
        <v>348.5</v>
      </c>
      <c r="F3130">
        <v>131</v>
      </c>
      <c r="G3130">
        <v>3891</v>
      </c>
    </row>
    <row r="3131" spans="1:7" x14ac:dyDescent="0.2">
      <c r="A3131" t="s">
        <v>10</v>
      </c>
      <c r="B3131" s="1">
        <v>43983</v>
      </c>
      <c r="C3131">
        <v>7</v>
      </c>
      <c r="D3131">
        <v>454</v>
      </c>
      <c r="E3131">
        <v>364.5</v>
      </c>
      <c r="F3131">
        <v>217</v>
      </c>
      <c r="G3131">
        <v>3882</v>
      </c>
    </row>
    <row r="3132" spans="1:7" x14ac:dyDescent="0.2">
      <c r="A3132" t="s">
        <v>11</v>
      </c>
      <c r="B3132" s="1">
        <v>43983</v>
      </c>
      <c r="C3132">
        <v>0</v>
      </c>
      <c r="D3132">
        <v>239</v>
      </c>
      <c r="E3132">
        <v>341.20000000000005</v>
      </c>
      <c r="F3132">
        <v>161</v>
      </c>
      <c r="G3132">
        <v>2278</v>
      </c>
    </row>
    <row r="3133" spans="1:7" x14ac:dyDescent="0.2">
      <c r="A3133" t="s">
        <v>12</v>
      </c>
      <c r="B3133" s="1">
        <v>43983</v>
      </c>
      <c r="C3133">
        <v>0</v>
      </c>
      <c r="D3133">
        <v>416</v>
      </c>
      <c r="E3133">
        <v>689.6</v>
      </c>
      <c r="F3133">
        <v>38</v>
      </c>
      <c r="G3133">
        <v>2034</v>
      </c>
    </row>
    <row r="3134" spans="1:7" x14ac:dyDescent="0.2">
      <c r="A3134" t="s">
        <v>13</v>
      </c>
      <c r="B3134" s="1">
        <v>43983</v>
      </c>
      <c r="C3134">
        <v>0</v>
      </c>
      <c r="D3134">
        <v>358</v>
      </c>
      <c r="E3134">
        <v>378.5</v>
      </c>
      <c r="F3134">
        <v>44</v>
      </c>
      <c r="G3134">
        <v>2282</v>
      </c>
    </row>
    <row r="3135" spans="1:7" x14ac:dyDescent="0.2">
      <c r="A3135" t="s">
        <v>14</v>
      </c>
      <c r="B3135" s="1">
        <v>43983</v>
      </c>
      <c r="C3135">
        <v>1</v>
      </c>
      <c r="D3135">
        <v>619</v>
      </c>
      <c r="E3135">
        <v>431.90000000000003</v>
      </c>
      <c r="F3135">
        <v>144</v>
      </c>
      <c r="G3135">
        <v>4427</v>
      </c>
    </row>
    <row r="3136" spans="1:7" x14ac:dyDescent="0.2">
      <c r="A3136" t="s">
        <v>15</v>
      </c>
      <c r="B3136" s="1">
        <v>43983</v>
      </c>
      <c r="C3136">
        <v>0</v>
      </c>
      <c r="D3136">
        <v>851</v>
      </c>
      <c r="E3136">
        <v>550.20000000000005</v>
      </c>
      <c r="F3136">
        <v>111</v>
      </c>
      <c r="G3136">
        <v>4358</v>
      </c>
    </row>
    <row r="3137" spans="1:7" x14ac:dyDescent="0.2">
      <c r="A3137" t="s">
        <v>16</v>
      </c>
      <c r="B3137" s="1">
        <v>43983</v>
      </c>
      <c r="C3137">
        <v>0</v>
      </c>
      <c r="D3137">
        <v>120</v>
      </c>
      <c r="F3137">
        <v>10</v>
      </c>
      <c r="G3137">
        <v>599</v>
      </c>
    </row>
    <row r="3138" spans="1:7" x14ac:dyDescent="0.2">
      <c r="A3138" t="s">
        <v>17</v>
      </c>
      <c r="B3138" s="1">
        <v>43983</v>
      </c>
      <c r="C3138">
        <v>0</v>
      </c>
      <c r="D3138">
        <v>279</v>
      </c>
      <c r="E3138">
        <v>221.70000000000002</v>
      </c>
      <c r="F3138">
        <v>114</v>
      </c>
      <c r="G3138">
        <v>3036</v>
      </c>
    </row>
    <row r="3139" spans="1:7" x14ac:dyDescent="0.2">
      <c r="A3139" t="s">
        <v>18</v>
      </c>
      <c r="B3139" s="1">
        <v>43983</v>
      </c>
      <c r="C3139">
        <v>3</v>
      </c>
      <c r="D3139">
        <v>299</v>
      </c>
      <c r="E3139">
        <v>225.8</v>
      </c>
      <c r="F3139">
        <v>136</v>
      </c>
      <c r="G3139">
        <v>2423</v>
      </c>
    </row>
    <row r="3140" spans="1:7" x14ac:dyDescent="0.2">
      <c r="A3140" t="s">
        <v>19</v>
      </c>
      <c r="B3140" s="1">
        <v>43983</v>
      </c>
      <c r="C3140">
        <v>7</v>
      </c>
      <c r="D3140">
        <v>1687</v>
      </c>
      <c r="E3140">
        <v>699.2</v>
      </c>
      <c r="F3140">
        <v>214</v>
      </c>
      <c r="G3140">
        <v>8024</v>
      </c>
    </row>
    <row r="3141" spans="1:7" x14ac:dyDescent="0.2">
      <c r="A3141" t="s">
        <v>20</v>
      </c>
      <c r="B3141" s="1">
        <v>43983</v>
      </c>
      <c r="C3141">
        <v>2</v>
      </c>
      <c r="D3141">
        <v>1282</v>
      </c>
      <c r="E3141">
        <v>519</v>
      </c>
      <c r="F3141">
        <v>213</v>
      </c>
      <c r="G3141">
        <v>8062</v>
      </c>
    </row>
    <row r="3142" spans="1:7" x14ac:dyDescent="0.2">
      <c r="A3142" t="s">
        <v>21</v>
      </c>
      <c r="B3142" s="1">
        <v>43983</v>
      </c>
      <c r="C3142">
        <v>0</v>
      </c>
      <c r="D3142">
        <v>348</v>
      </c>
      <c r="E3142">
        <v>370.40000000000003</v>
      </c>
      <c r="F3142">
        <v>30</v>
      </c>
      <c r="G3142">
        <v>2254</v>
      </c>
    </row>
    <row r="3143" spans="1:7" x14ac:dyDescent="0.2">
      <c r="A3143" t="s">
        <v>22</v>
      </c>
      <c r="B3143" s="1">
        <v>43983</v>
      </c>
      <c r="C3143">
        <v>0</v>
      </c>
      <c r="D3143">
        <v>82</v>
      </c>
      <c r="F3143">
        <v>105</v>
      </c>
      <c r="G3143">
        <v>2326</v>
      </c>
    </row>
    <row r="3144" spans="1:7" x14ac:dyDescent="0.2">
      <c r="A3144" t="s">
        <v>23</v>
      </c>
      <c r="B3144" s="1">
        <v>43983</v>
      </c>
      <c r="C3144">
        <v>1</v>
      </c>
      <c r="D3144">
        <v>675</v>
      </c>
      <c r="E3144">
        <v>505.3</v>
      </c>
      <c r="F3144">
        <v>76</v>
      </c>
      <c r="G3144">
        <v>4591</v>
      </c>
    </row>
    <row r="3145" spans="1:7" x14ac:dyDescent="0.2">
      <c r="A3145" t="s">
        <v>24</v>
      </c>
      <c r="B3145" s="1">
        <v>43983</v>
      </c>
      <c r="C3145">
        <v>6</v>
      </c>
      <c r="D3145">
        <v>692</v>
      </c>
      <c r="E3145">
        <v>509</v>
      </c>
      <c r="F3145">
        <v>220</v>
      </c>
      <c r="G3145">
        <v>4455</v>
      </c>
    </row>
    <row r="3146" spans="1:7" x14ac:dyDescent="0.2">
      <c r="A3146" t="s">
        <v>1</v>
      </c>
      <c r="B3146" s="1">
        <v>43982</v>
      </c>
      <c r="C3146">
        <v>2</v>
      </c>
      <c r="D3146">
        <v>343</v>
      </c>
      <c r="E3146">
        <v>491</v>
      </c>
      <c r="F3146">
        <v>32</v>
      </c>
      <c r="G3146">
        <v>1861</v>
      </c>
    </row>
    <row r="3147" spans="1:7" x14ac:dyDescent="0.2">
      <c r="A3147" t="s">
        <v>2</v>
      </c>
      <c r="B3147" s="1">
        <v>43982</v>
      </c>
      <c r="C3147">
        <v>1</v>
      </c>
      <c r="D3147">
        <v>527</v>
      </c>
      <c r="E3147">
        <v>358.40000000000003</v>
      </c>
      <c r="F3147">
        <v>59</v>
      </c>
      <c r="G3147">
        <v>4328</v>
      </c>
    </row>
    <row r="3148" spans="1:7" x14ac:dyDescent="0.2">
      <c r="A3148" t="s">
        <v>3</v>
      </c>
      <c r="B3148" s="1">
        <v>43982</v>
      </c>
      <c r="C3148">
        <v>1</v>
      </c>
      <c r="D3148">
        <v>708</v>
      </c>
      <c r="E3148">
        <v>391</v>
      </c>
      <c r="F3148">
        <v>117</v>
      </c>
      <c r="G3148">
        <v>4460</v>
      </c>
    </row>
    <row r="3149" spans="1:7" x14ac:dyDescent="0.2">
      <c r="A3149" t="s">
        <v>4</v>
      </c>
      <c r="B3149" s="1">
        <v>43982</v>
      </c>
      <c r="C3149">
        <v>8</v>
      </c>
      <c r="D3149">
        <v>2118</v>
      </c>
      <c r="E3149">
        <v>577.30000000000007</v>
      </c>
      <c r="F3149">
        <v>285</v>
      </c>
      <c r="G3149">
        <v>11036</v>
      </c>
    </row>
    <row r="3150" spans="1:7" x14ac:dyDescent="0.2">
      <c r="A3150" t="s">
        <v>5</v>
      </c>
      <c r="B3150" s="1">
        <v>43982</v>
      </c>
      <c r="C3150">
        <v>1</v>
      </c>
      <c r="D3150">
        <v>746</v>
      </c>
      <c r="E3150">
        <v>395.20000000000005</v>
      </c>
      <c r="F3150">
        <v>140</v>
      </c>
      <c r="G3150">
        <v>5459</v>
      </c>
    </row>
    <row r="3151" spans="1:7" x14ac:dyDescent="0.2">
      <c r="A3151" t="s">
        <v>6</v>
      </c>
      <c r="B3151" s="1">
        <v>43982</v>
      </c>
      <c r="C3151">
        <v>0</v>
      </c>
      <c r="D3151">
        <v>42</v>
      </c>
      <c r="E3151">
        <v>57.800000000000004</v>
      </c>
      <c r="F3151">
        <v>23</v>
      </c>
      <c r="G3151">
        <v>1094</v>
      </c>
    </row>
    <row r="3152" spans="1:7" x14ac:dyDescent="0.2">
      <c r="A3152" t="s">
        <v>7</v>
      </c>
      <c r="B3152" s="1">
        <v>43982</v>
      </c>
      <c r="C3152">
        <v>3</v>
      </c>
      <c r="D3152">
        <v>571</v>
      </c>
      <c r="E3152">
        <v>487.20000000000005</v>
      </c>
      <c r="F3152">
        <v>124</v>
      </c>
      <c r="G3152">
        <v>3878</v>
      </c>
    </row>
    <row r="3153" spans="1:7" x14ac:dyDescent="0.2">
      <c r="A3153" t="s">
        <v>8</v>
      </c>
      <c r="B3153" s="1">
        <v>43982</v>
      </c>
      <c r="C3153">
        <v>7</v>
      </c>
      <c r="D3153">
        <v>646</v>
      </c>
      <c r="E3153">
        <v>675.1</v>
      </c>
      <c r="F3153">
        <v>122</v>
      </c>
      <c r="G3153">
        <v>4156</v>
      </c>
    </row>
    <row r="3154" spans="1:7" x14ac:dyDescent="0.2">
      <c r="A3154" t="s">
        <v>9</v>
      </c>
      <c r="B3154" s="1">
        <v>43982</v>
      </c>
      <c r="C3154">
        <v>1</v>
      </c>
      <c r="D3154">
        <v>541</v>
      </c>
      <c r="E3154">
        <v>346.6</v>
      </c>
      <c r="F3154">
        <v>39</v>
      </c>
      <c r="G3154">
        <v>3760</v>
      </c>
    </row>
    <row r="3155" spans="1:7" x14ac:dyDescent="0.2">
      <c r="A3155" t="s">
        <v>10</v>
      </c>
      <c r="B3155" s="1">
        <v>43982</v>
      </c>
      <c r="C3155">
        <v>1</v>
      </c>
      <c r="D3155">
        <v>447</v>
      </c>
      <c r="E3155">
        <v>358.90000000000003</v>
      </c>
      <c r="F3155">
        <v>46</v>
      </c>
      <c r="G3155">
        <v>3665</v>
      </c>
    </row>
    <row r="3156" spans="1:7" x14ac:dyDescent="0.2">
      <c r="A3156" t="s">
        <v>11</v>
      </c>
      <c r="B3156" s="1">
        <v>43982</v>
      </c>
      <c r="C3156">
        <v>2</v>
      </c>
      <c r="D3156">
        <v>239</v>
      </c>
      <c r="E3156">
        <v>341.20000000000005</v>
      </c>
      <c r="F3156">
        <v>21</v>
      </c>
      <c r="G3156">
        <v>2117</v>
      </c>
    </row>
    <row r="3157" spans="1:7" x14ac:dyDescent="0.2">
      <c r="A3157" t="s">
        <v>12</v>
      </c>
      <c r="B3157" s="1">
        <v>43982</v>
      </c>
      <c r="C3157">
        <v>0</v>
      </c>
      <c r="D3157">
        <v>416</v>
      </c>
      <c r="E3157">
        <v>689.6</v>
      </c>
      <c r="F3157">
        <v>31</v>
      </c>
      <c r="G3157">
        <v>1996</v>
      </c>
    </row>
    <row r="3158" spans="1:7" x14ac:dyDescent="0.2">
      <c r="A3158" t="s">
        <v>13</v>
      </c>
      <c r="B3158" s="1">
        <v>43982</v>
      </c>
      <c r="C3158">
        <v>2</v>
      </c>
      <c r="D3158">
        <v>358</v>
      </c>
      <c r="E3158">
        <v>378.5</v>
      </c>
      <c r="F3158">
        <v>31</v>
      </c>
      <c r="G3158">
        <v>2238</v>
      </c>
    </row>
    <row r="3159" spans="1:7" x14ac:dyDescent="0.2">
      <c r="A3159" t="s">
        <v>14</v>
      </c>
      <c r="B3159" s="1">
        <v>43982</v>
      </c>
      <c r="C3159">
        <v>0</v>
      </c>
      <c r="D3159">
        <v>618</v>
      </c>
      <c r="E3159">
        <v>431.20000000000005</v>
      </c>
      <c r="F3159">
        <v>64</v>
      </c>
      <c r="G3159">
        <v>4283</v>
      </c>
    </row>
    <row r="3160" spans="1:7" x14ac:dyDescent="0.2">
      <c r="A3160" t="s">
        <v>15</v>
      </c>
      <c r="B3160" s="1">
        <v>43982</v>
      </c>
      <c r="C3160">
        <v>2</v>
      </c>
      <c r="D3160">
        <v>851</v>
      </c>
      <c r="E3160">
        <v>550.20000000000005</v>
      </c>
      <c r="F3160">
        <v>40</v>
      </c>
      <c r="G3160">
        <v>4247</v>
      </c>
    </row>
    <row r="3161" spans="1:7" x14ac:dyDescent="0.2">
      <c r="A3161" t="s">
        <v>16</v>
      </c>
      <c r="B3161" s="1">
        <v>43982</v>
      </c>
      <c r="C3161">
        <v>0</v>
      </c>
      <c r="D3161">
        <v>120</v>
      </c>
      <c r="F3161">
        <v>2</v>
      </c>
      <c r="G3161">
        <v>589</v>
      </c>
    </row>
    <row r="3162" spans="1:7" x14ac:dyDescent="0.2">
      <c r="A3162" t="s">
        <v>17</v>
      </c>
      <c r="B3162" s="1">
        <v>43982</v>
      </c>
      <c r="C3162">
        <v>0</v>
      </c>
      <c r="D3162">
        <v>279</v>
      </c>
      <c r="E3162">
        <v>221.70000000000002</v>
      </c>
      <c r="F3162">
        <v>139</v>
      </c>
      <c r="G3162">
        <v>2922</v>
      </c>
    </row>
    <row r="3163" spans="1:7" x14ac:dyDescent="0.2">
      <c r="A3163" t="s">
        <v>18</v>
      </c>
      <c r="B3163" s="1">
        <v>43982</v>
      </c>
      <c r="C3163">
        <v>0</v>
      </c>
      <c r="D3163">
        <v>296</v>
      </c>
      <c r="E3163">
        <v>223.5</v>
      </c>
      <c r="F3163">
        <v>25</v>
      </c>
      <c r="G3163">
        <v>2287</v>
      </c>
    </row>
    <row r="3164" spans="1:7" x14ac:dyDescent="0.2">
      <c r="A3164" t="s">
        <v>19</v>
      </c>
      <c r="B3164" s="1">
        <v>43982</v>
      </c>
      <c r="C3164">
        <v>10</v>
      </c>
      <c r="D3164">
        <v>1680</v>
      </c>
      <c r="E3164">
        <v>696.30000000000007</v>
      </c>
      <c r="F3164">
        <v>167</v>
      </c>
      <c r="G3164">
        <v>7810</v>
      </c>
    </row>
    <row r="3165" spans="1:7" x14ac:dyDescent="0.2">
      <c r="A3165" t="s">
        <v>20</v>
      </c>
      <c r="B3165" s="1">
        <v>43982</v>
      </c>
      <c r="C3165">
        <v>0</v>
      </c>
      <c r="D3165">
        <v>1280</v>
      </c>
      <c r="E3165">
        <v>518.20000000000005</v>
      </c>
      <c r="F3165">
        <v>131</v>
      </c>
      <c r="G3165">
        <v>7849</v>
      </c>
    </row>
    <row r="3166" spans="1:7" x14ac:dyDescent="0.2">
      <c r="A3166" t="s">
        <v>21</v>
      </c>
      <c r="B3166" s="1">
        <v>43982</v>
      </c>
      <c r="C3166">
        <v>0</v>
      </c>
      <c r="D3166">
        <v>348</v>
      </c>
      <c r="E3166">
        <v>370.40000000000003</v>
      </c>
      <c r="F3166">
        <v>26</v>
      </c>
      <c r="G3166">
        <v>2224</v>
      </c>
    </row>
    <row r="3167" spans="1:7" x14ac:dyDescent="0.2">
      <c r="A3167" t="s">
        <v>22</v>
      </c>
      <c r="B3167" s="1">
        <v>43982</v>
      </c>
      <c r="C3167">
        <v>0</v>
      </c>
      <c r="D3167">
        <v>82</v>
      </c>
      <c r="F3167">
        <v>45</v>
      </c>
      <c r="G3167">
        <v>2221</v>
      </c>
    </row>
    <row r="3168" spans="1:7" x14ac:dyDescent="0.2">
      <c r="A3168" t="s">
        <v>23</v>
      </c>
      <c r="B3168" s="1">
        <v>43982</v>
      </c>
      <c r="C3168">
        <v>2</v>
      </c>
      <c r="D3168">
        <v>674</v>
      </c>
      <c r="E3168">
        <v>504.5</v>
      </c>
      <c r="F3168">
        <v>66</v>
      </c>
      <c r="G3168">
        <v>4515</v>
      </c>
    </row>
    <row r="3169" spans="1:7" x14ac:dyDescent="0.2">
      <c r="A3169" t="s">
        <v>24</v>
      </c>
      <c r="B3169" s="1">
        <v>43982</v>
      </c>
      <c r="C3169">
        <v>3</v>
      </c>
      <c r="D3169">
        <v>686</v>
      </c>
      <c r="E3169">
        <v>504.6</v>
      </c>
      <c r="F3169">
        <v>63</v>
      </c>
      <c r="G3169">
        <v>4235</v>
      </c>
    </row>
    <row r="3170" spans="1:7" x14ac:dyDescent="0.2">
      <c r="A3170" t="s">
        <v>1</v>
      </c>
      <c r="B3170" s="1">
        <v>43981</v>
      </c>
      <c r="C3170">
        <v>2</v>
      </c>
      <c r="D3170">
        <v>341</v>
      </c>
      <c r="E3170">
        <v>488.1</v>
      </c>
      <c r="F3170">
        <v>128</v>
      </c>
      <c r="G3170">
        <v>1829</v>
      </c>
    </row>
    <row r="3171" spans="1:7" x14ac:dyDescent="0.2">
      <c r="A3171" t="s">
        <v>2</v>
      </c>
      <c r="B3171" s="1">
        <v>43981</v>
      </c>
      <c r="C3171">
        <v>0</v>
      </c>
      <c r="D3171">
        <v>526</v>
      </c>
      <c r="E3171">
        <v>357.70000000000005</v>
      </c>
      <c r="F3171">
        <v>52</v>
      </c>
      <c r="G3171">
        <v>4269</v>
      </c>
    </row>
    <row r="3172" spans="1:7" x14ac:dyDescent="0.2">
      <c r="A3172" t="s">
        <v>3</v>
      </c>
      <c r="B3172" s="1">
        <v>43981</v>
      </c>
      <c r="C3172">
        <v>1</v>
      </c>
      <c r="D3172">
        <v>707</v>
      </c>
      <c r="E3172">
        <v>390.40000000000003</v>
      </c>
      <c r="F3172">
        <v>88</v>
      </c>
      <c r="G3172">
        <v>4343</v>
      </c>
    </row>
    <row r="3173" spans="1:7" x14ac:dyDescent="0.2">
      <c r="A3173" t="s">
        <v>4</v>
      </c>
      <c r="B3173" s="1">
        <v>43981</v>
      </c>
      <c r="C3173">
        <v>8</v>
      </c>
      <c r="D3173">
        <v>2110</v>
      </c>
      <c r="E3173">
        <v>575.1</v>
      </c>
      <c r="F3173">
        <v>273</v>
      </c>
      <c r="G3173">
        <v>10751</v>
      </c>
    </row>
    <row r="3174" spans="1:7" x14ac:dyDescent="0.2">
      <c r="A3174" t="s">
        <v>5</v>
      </c>
      <c r="B3174" s="1">
        <v>43981</v>
      </c>
      <c r="C3174">
        <v>1</v>
      </c>
      <c r="D3174">
        <v>745</v>
      </c>
      <c r="E3174">
        <v>394.70000000000005</v>
      </c>
      <c r="F3174">
        <v>95</v>
      </c>
      <c r="G3174">
        <v>5319</v>
      </c>
    </row>
    <row r="3175" spans="1:7" x14ac:dyDescent="0.2">
      <c r="A3175" t="s">
        <v>6</v>
      </c>
      <c r="B3175" s="1">
        <v>43981</v>
      </c>
      <c r="C3175">
        <v>0</v>
      </c>
      <c r="D3175">
        <v>42</v>
      </c>
      <c r="E3175">
        <v>57.800000000000004</v>
      </c>
      <c r="F3175">
        <v>52</v>
      </c>
      <c r="G3175">
        <v>1071</v>
      </c>
    </row>
    <row r="3176" spans="1:7" x14ac:dyDescent="0.2">
      <c r="A3176" t="s">
        <v>7</v>
      </c>
      <c r="B3176" s="1">
        <v>43981</v>
      </c>
      <c r="C3176">
        <v>8</v>
      </c>
      <c r="D3176">
        <v>568</v>
      </c>
      <c r="E3176">
        <v>484.6</v>
      </c>
      <c r="F3176">
        <v>140</v>
      </c>
      <c r="G3176">
        <v>3754</v>
      </c>
    </row>
    <row r="3177" spans="1:7" x14ac:dyDescent="0.2">
      <c r="A3177" t="s">
        <v>8</v>
      </c>
      <c r="B3177" s="1">
        <v>43981</v>
      </c>
      <c r="C3177">
        <v>10</v>
      </c>
      <c r="D3177">
        <v>639</v>
      </c>
      <c r="E3177">
        <v>667.7</v>
      </c>
      <c r="F3177">
        <v>181</v>
      </c>
      <c r="G3177">
        <v>4034</v>
      </c>
    </row>
    <row r="3178" spans="1:7" x14ac:dyDescent="0.2">
      <c r="A3178" t="s">
        <v>9</v>
      </c>
      <c r="B3178" s="1">
        <v>43981</v>
      </c>
      <c r="C3178">
        <v>4</v>
      </c>
      <c r="D3178">
        <v>540</v>
      </c>
      <c r="E3178">
        <v>345.90000000000003</v>
      </c>
      <c r="F3178">
        <v>53</v>
      </c>
      <c r="G3178">
        <v>3721</v>
      </c>
    </row>
    <row r="3179" spans="1:7" x14ac:dyDescent="0.2">
      <c r="A3179" t="s">
        <v>10</v>
      </c>
      <c r="B3179" s="1">
        <v>43981</v>
      </c>
      <c r="C3179">
        <v>9</v>
      </c>
      <c r="D3179">
        <v>446</v>
      </c>
      <c r="E3179">
        <v>358.1</v>
      </c>
      <c r="F3179">
        <v>160</v>
      </c>
      <c r="G3179">
        <v>3619</v>
      </c>
    </row>
    <row r="3180" spans="1:7" x14ac:dyDescent="0.2">
      <c r="A3180" t="s">
        <v>11</v>
      </c>
      <c r="B3180" s="1">
        <v>43981</v>
      </c>
      <c r="C3180">
        <v>4</v>
      </c>
      <c r="D3180">
        <v>237</v>
      </c>
      <c r="E3180">
        <v>338.40000000000003</v>
      </c>
      <c r="F3180">
        <v>101</v>
      </c>
      <c r="G3180">
        <v>2096</v>
      </c>
    </row>
    <row r="3181" spans="1:7" x14ac:dyDescent="0.2">
      <c r="A3181" t="s">
        <v>12</v>
      </c>
      <c r="B3181" s="1">
        <v>43981</v>
      </c>
      <c r="C3181">
        <v>1</v>
      </c>
      <c r="D3181">
        <v>416</v>
      </c>
      <c r="E3181">
        <v>689.6</v>
      </c>
      <c r="F3181">
        <v>23</v>
      </c>
      <c r="G3181">
        <v>1965</v>
      </c>
    </row>
    <row r="3182" spans="1:7" x14ac:dyDescent="0.2">
      <c r="A3182" t="s">
        <v>13</v>
      </c>
      <c r="B3182" s="1">
        <v>43981</v>
      </c>
      <c r="C3182">
        <v>0</v>
      </c>
      <c r="D3182">
        <v>356</v>
      </c>
      <c r="E3182">
        <v>376.40000000000003</v>
      </c>
      <c r="F3182">
        <v>62</v>
      </c>
      <c r="G3182">
        <v>2207</v>
      </c>
    </row>
    <row r="3183" spans="1:7" x14ac:dyDescent="0.2">
      <c r="A3183" t="s">
        <v>14</v>
      </c>
      <c r="B3183" s="1">
        <v>43981</v>
      </c>
      <c r="C3183">
        <v>1</v>
      </c>
      <c r="D3183">
        <v>618</v>
      </c>
      <c r="E3183">
        <v>431.20000000000005</v>
      </c>
      <c r="F3183">
        <v>57</v>
      </c>
      <c r="G3183">
        <v>4219</v>
      </c>
    </row>
    <row r="3184" spans="1:7" x14ac:dyDescent="0.2">
      <c r="A3184" t="s">
        <v>15</v>
      </c>
      <c r="B3184" s="1">
        <v>43981</v>
      </c>
      <c r="C3184">
        <v>0</v>
      </c>
      <c r="D3184">
        <v>849</v>
      </c>
      <c r="E3184">
        <v>548.9</v>
      </c>
      <c r="F3184">
        <v>42</v>
      </c>
      <c r="G3184">
        <v>4207</v>
      </c>
    </row>
    <row r="3185" spans="1:7" x14ac:dyDescent="0.2">
      <c r="A3185" t="s">
        <v>16</v>
      </c>
      <c r="B3185" s="1">
        <v>43981</v>
      </c>
      <c r="C3185">
        <v>0</v>
      </c>
      <c r="D3185">
        <v>120</v>
      </c>
      <c r="F3185">
        <v>8</v>
      </c>
      <c r="G3185">
        <v>587</v>
      </c>
    </row>
    <row r="3186" spans="1:7" x14ac:dyDescent="0.2">
      <c r="A3186" t="s">
        <v>17</v>
      </c>
      <c r="B3186" s="1">
        <v>43981</v>
      </c>
      <c r="C3186">
        <v>0</v>
      </c>
      <c r="D3186">
        <v>279</v>
      </c>
      <c r="E3186">
        <v>221.70000000000002</v>
      </c>
      <c r="F3186">
        <v>136</v>
      </c>
      <c r="G3186">
        <v>2783</v>
      </c>
    </row>
    <row r="3187" spans="1:7" x14ac:dyDescent="0.2">
      <c r="A3187" t="s">
        <v>18</v>
      </c>
      <c r="B3187" s="1">
        <v>43981</v>
      </c>
      <c r="C3187">
        <v>0</v>
      </c>
      <c r="D3187">
        <v>296</v>
      </c>
      <c r="E3187">
        <v>223.5</v>
      </c>
      <c r="F3187">
        <v>21</v>
      </c>
      <c r="G3187">
        <v>2262</v>
      </c>
    </row>
    <row r="3188" spans="1:7" x14ac:dyDescent="0.2">
      <c r="A3188" t="s">
        <v>19</v>
      </c>
      <c r="B3188" s="1">
        <v>43981</v>
      </c>
      <c r="C3188">
        <v>9</v>
      </c>
      <c r="D3188">
        <v>1670</v>
      </c>
      <c r="E3188">
        <v>692.2</v>
      </c>
      <c r="F3188">
        <v>183</v>
      </c>
      <c r="G3188">
        <v>7643</v>
      </c>
    </row>
    <row r="3189" spans="1:7" x14ac:dyDescent="0.2">
      <c r="A3189" t="s">
        <v>20</v>
      </c>
      <c r="B3189" s="1">
        <v>43981</v>
      </c>
      <c r="C3189">
        <v>0</v>
      </c>
      <c r="D3189">
        <v>1280</v>
      </c>
      <c r="E3189">
        <v>518.20000000000005</v>
      </c>
      <c r="F3189">
        <v>137</v>
      </c>
      <c r="G3189">
        <v>7718</v>
      </c>
    </row>
    <row r="3190" spans="1:7" x14ac:dyDescent="0.2">
      <c r="A3190" t="s">
        <v>21</v>
      </c>
      <c r="B3190" s="1">
        <v>43981</v>
      </c>
      <c r="C3190">
        <v>0</v>
      </c>
      <c r="D3190">
        <v>348</v>
      </c>
      <c r="E3190">
        <v>370.40000000000003</v>
      </c>
      <c r="F3190">
        <v>30</v>
      </c>
      <c r="G3190">
        <v>2198</v>
      </c>
    </row>
    <row r="3191" spans="1:7" x14ac:dyDescent="0.2">
      <c r="A3191" t="s">
        <v>22</v>
      </c>
      <c r="B3191" s="1">
        <v>43981</v>
      </c>
      <c r="C3191">
        <v>1</v>
      </c>
      <c r="D3191">
        <v>82</v>
      </c>
      <c r="F3191">
        <v>34</v>
      </c>
      <c r="G3191">
        <v>2176</v>
      </c>
    </row>
    <row r="3192" spans="1:7" x14ac:dyDescent="0.2">
      <c r="A3192" t="s">
        <v>23</v>
      </c>
      <c r="B3192" s="1">
        <v>43981</v>
      </c>
      <c r="C3192">
        <v>3</v>
      </c>
      <c r="D3192">
        <v>672</v>
      </c>
      <c r="E3192">
        <v>503</v>
      </c>
      <c r="F3192">
        <v>73</v>
      </c>
      <c r="G3192">
        <v>4449</v>
      </c>
    </row>
    <row r="3193" spans="1:7" x14ac:dyDescent="0.2">
      <c r="A3193" t="s">
        <v>24</v>
      </c>
      <c r="B3193" s="1">
        <v>43981</v>
      </c>
      <c r="C3193">
        <v>8</v>
      </c>
      <c r="D3193">
        <v>683</v>
      </c>
      <c r="E3193">
        <v>502.40000000000003</v>
      </c>
      <c r="F3193">
        <v>84</v>
      </c>
      <c r="G3193">
        <v>4172</v>
      </c>
    </row>
    <row r="3194" spans="1:7" x14ac:dyDescent="0.2">
      <c r="A3194" t="s">
        <v>1</v>
      </c>
      <c r="B3194" s="1">
        <v>43980</v>
      </c>
      <c r="C3194">
        <v>0</v>
      </c>
      <c r="D3194">
        <v>339</v>
      </c>
      <c r="E3194">
        <v>485.20000000000005</v>
      </c>
      <c r="F3194">
        <v>32</v>
      </c>
      <c r="G3194">
        <v>1701</v>
      </c>
    </row>
    <row r="3195" spans="1:7" x14ac:dyDescent="0.2">
      <c r="A3195" t="s">
        <v>2</v>
      </c>
      <c r="B3195" s="1">
        <v>43980</v>
      </c>
      <c r="C3195">
        <v>2</v>
      </c>
      <c r="D3195">
        <v>526</v>
      </c>
      <c r="E3195">
        <v>357.70000000000005</v>
      </c>
      <c r="F3195">
        <v>132</v>
      </c>
      <c r="G3195">
        <v>4217</v>
      </c>
    </row>
    <row r="3196" spans="1:7" x14ac:dyDescent="0.2">
      <c r="A3196" t="s">
        <v>3</v>
      </c>
      <c r="B3196" s="1">
        <v>43980</v>
      </c>
      <c r="C3196">
        <v>4</v>
      </c>
      <c r="D3196">
        <v>706</v>
      </c>
      <c r="E3196">
        <v>389.90000000000003</v>
      </c>
      <c r="F3196">
        <v>66</v>
      </c>
      <c r="G3196">
        <v>4255</v>
      </c>
    </row>
    <row r="3197" spans="1:7" x14ac:dyDescent="0.2">
      <c r="A3197" t="s">
        <v>4</v>
      </c>
      <c r="B3197" s="1">
        <v>43980</v>
      </c>
      <c r="C3197">
        <v>10</v>
      </c>
      <c r="D3197">
        <v>2102</v>
      </c>
      <c r="E3197">
        <v>572.9</v>
      </c>
      <c r="F3197">
        <v>326</v>
      </c>
      <c r="G3197">
        <v>10478</v>
      </c>
    </row>
    <row r="3198" spans="1:7" x14ac:dyDescent="0.2">
      <c r="A3198" t="s">
        <v>5</v>
      </c>
      <c r="B3198" s="1">
        <v>43980</v>
      </c>
      <c r="C3198">
        <v>1</v>
      </c>
      <c r="D3198">
        <v>744</v>
      </c>
      <c r="E3198">
        <v>394.1</v>
      </c>
      <c r="F3198">
        <v>194</v>
      </c>
      <c r="G3198">
        <v>5224</v>
      </c>
    </row>
    <row r="3199" spans="1:7" x14ac:dyDescent="0.2">
      <c r="A3199" t="s">
        <v>6</v>
      </c>
      <c r="B3199" s="1">
        <v>43980</v>
      </c>
      <c r="C3199">
        <v>0</v>
      </c>
      <c r="D3199">
        <v>42</v>
      </c>
      <c r="E3199">
        <v>57.800000000000004</v>
      </c>
      <c r="F3199">
        <v>20</v>
      </c>
      <c r="G3199">
        <v>1019</v>
      </c>
    </row>
    <row r="3200" spans="1:7" x14ac:dyDescent="0.2">
      <c r="A3200" t="s">
        <v>7</v>
      </c>
      <c r="B3200" s="1">
        <v>43980</v>
      </c>
      <c r="C3200">
        <v>20</v>
      </c>
      <c r="D3200">
        <v>560</v>
      </c>
      <c r="E3200">
        <v>477.8</v>
      </c>
      <c r="F3200">
        <v>217</v>
      </c>
      <c r="G3200">
        <v>3614</v>
      </c>
    </row>
    <row r="3201" spans="1:7" x14ac:dyDescent="0.2">
      <c r="A3201" t="s">
        <v>8</v>
      </c>
      <c r="B3201" s="1">
        <v>43980</v>
      </c>
      <c r="C3201">
        <v>13</v>
      </c>
      <c r="D3201">
        <v>629</v>
      </c>
      <c r="E3201">
        <v>657.30000000000007</v>
      </c>
      <c r="F3201">
        <v>171</v>
      </c>
      <c r="G3201">
        <v>3853</v>
      </c>
    </row>
    <row r="3202" spans="1:7" x14ac:dyDescent="0.2">
      <c r="A3202" t="s">
        <v>9</v>
      </c>
      <c r="B3202" s="1">
        <v>43980</v>
      </c>
      <c r="C3202">
        <v>4</v>
      </c>
      <c r="D3202">
        <v>536</v>
      </c>
      <c r="E3202">
        <v>343.40000000000003</v>
      </c>
      <c r="F3202">
        <v>68</v>
      </c>
      <c r="G3202">
        <v>3668</v>
      </c>
    </row>
    <row r="3203" spans="1:7" x14ac:dyDescent="0.2">
      <c r="A3203" t="s">
        <v>10</v>
      </c>
      <c r="B3203" s="1">
        <v>43980</v>
      </c>
      <c r="C3203">
        <v>6</v>
      </c>
      <c r="D3203">
        <v>437</v>
      </c>
      <c r="E3203">
        <v>350.8</v>
      </c>
      <c r="F3203">
        <v>202</v>
      </c>
      <c r="G3203">
        <v>3459</v>
      </c>
    </row>
    <row r="3204" spans="1:7" x14ac:dyDescent="0.2">
      <c r="A3204" t="s">
        <v>11</v>
      </c>
      <c r="B3204" s="1">
        <v>43980</v>
      </c>
      <c r="C3204">
        <v>7</v>
      </c>
      <c r="D3204">
        <v>233</v>
      </c>
      <c r="E3204">
        <v>332.70000000000005</v>
      </c>
      <c r="F3204">
        <v>95</v>
      </c>
      <c r="G3204">
        <v>1995</v>
      </c>
    </row>
    <row r="3205" spans="1:7" x14ac:dyDescent="0.2">
      <c r="A3205" t="s">
        <v>12</v>
      </c>
      <c r="B3205" s="1">
        <v>43980</v>
      </c>
      <c r="C3205">
        <v>2</v>
      </c>
      <c r="D3205">
        <v>415</v>
      </c>
      <c r="E3205">
        <v>687.90000000000009</v>
      </c>
      <c r="F3205">
        <v>24</v>
      </c>
      <c r="G3205">
        <v>1942</v>
      </c>
    </row>
    <row r="3206" spans="1:7" x14ac:dyDescent="0.2">
      <c r="A3206" t="s">
        <v>13</v>
      </c>
      <c r="B3206" s="1">
        <v>43980</v>
      </c>
      <c r="C3206">
        <v>2</v>
      </c>
      <c r="D3206">
        <v>356</v>
      </c>
      <c r="E3206">
        <v>376.40000000000003</v>
      </c>
      <c r="F3206">
        <v>130</v>
      </c>
      <c r="G3206">
        <v>2145</v>
      </c>
    </row>
    <row r="3207" spans="1:7" x14ac:dyDescent="0.2">
      <c r="A3207" t="s">
        <v>14</v>
      </c>
      <c r="B3207" s="1">
        <v>43980</v>
      </c>
      <c r="C3207">
        <v>2</v>
      </c>
      <c r="D3207">
        <v>617</v>
      </c>
      <c r="E3207">
        <v>430.5</v>
      </c>
      <c r="F3207">
        <v>164</v>
      </c>
      <c r="G3207">
        <v>4162</v>
      </c>
    </row>
    <row r="3208" spans="1:7" x14ac:dyDescent="0.2">
      <c r="A3208" t="s">
        <v>15</v>
      </c>
      <c r="B3208" s="1">
        <v>43980</v>
      </c>
      <c r="C3208">
        <v>2</v>
      </c>
      <c r="D3208">
        <v>849</v>
      </c>
      <c r="E3208">
        <v>548.9</v>
      </c>
      <c r="F3208">
        <v>75</v>
      </c>
      <c r="G3208">
        <v>4165</v>
      </c>
    </row>
    <row r="3209" spans="1:7" x14ac:dyDescent="0.2">
      <c r="A3209" t="s">
        <v>16</v>
      </c>
      <c r="B3209" s="1">
        <v>43980</v>
      </c>
      <c r="C3209">
        <v>0</v>
      </c>
      <c r="D3209">
        <v>120</v>
      </c>
      <c r="F3209">
        <v>10</v>
      </c>
      <c r="G3209">
        <v>579</v>
      </c>
    </row>
    <row r="3210" spans="1:7" x14ac:dyDescent="0.2">
      <c r="A3210" t="s">
        <v>17</v>
      </c>
      <c r="B3210" s="1">
        <v>43980</v>
      </c>
      <c r="C3210">
        <v>0</v>
      </c>
      <c r="D3210">
        <v>279</v>
      </c>
      <c r="E3210">
        <v>221.70000000000002</v>
      </c>
      <c r="F3210">
        <v>121</v>
      </c>
      <c r="G3210">
        <v>2647</v>
      </c>
    </row>
    <row r="3211" spans="1:7" x14ac:dyDescent="0.2">
      <c r="A3211" t="s">
        <v>18</v>
      </c>
      <c r="B3211" s="1">
        <v>43980</v>
      </c>
      <c r="C3211">
        <v>0</v>
      </c>
      <c r="D3211">
        <v>296</v>
      </c>
      <c r="E3211">
        <v>223.5</v>
      </c>
      <c r="F3211">
        <v>105</v>
      </c>
      <c r="G3211">
        <v>2241</v>
      </c>
    </row>
    <row r="3212" spans="1:7" x14ac:dyDescent="0.2">
      <c r="A3212" t="s">
        <v>19</v>
      </c>
      <c r="B3212" s="1">
        <v>43980</v>
      </c>
      <c r="C3212">
        <v>11</v>
      </c>
      <c r="D3212">
        <v>1661</v>
      </c>
      <c r="E3212">
        <v>688.5</v>
      </c>
      <c r="F3212">
        <v>310</v>
      </c>
      <c r="G3212">
        <v>7460</v>
      </c>
    </row>
    <row r="3213" spans="1:7" x14ac:dyDescent="0.2">
      <c r="A3213" t="s">
        <v>20</v>
      </c>
      <c r="B3213" s="1">
        <v>43980</v>
      </c>
      <c r="C3213">
        <v>2</v>
      </c>
      <c r="D3213">
        <v>1280</v>
      </c>
      <c r="E3213">
        <v>518.20000000000005</v>
      </c>
      <c r="F3213">
        <v>284</v>
      </c>
      <c r="G3213">
        <v>7581</v>
      </c>
    </row>
    <row r="3214" spans="1:7" x14ac:dyDescent="0.2">
      <c r="A3214" t="s">
        <v>21</v>
      </c>
      <c r="B3214" s="1">
        <v>43980</v>
      </c>
      <c r="C3214">
        <v>0</v>
      </c>
      <c r="D3214">
        <v>348</v>
      </c>
      <c r="E3214">
        <v>370.40000000000003</v>
      </c>
      <c r="F3214">
        <v>29</v>
      </c>
      <c r="G3214">
        <v>2168</v>
      </c>
    </row>
    <row r="3215" spans="1:7" x14ac:dyDescent="0.2">
      <c r="A3215" t="s">
        <v>22</v>
      </c>
      <c r="B3215" s="1">
        <v>43980</v>
      </c>
      <c r="C3215">
        <v>0</v>
      </c>
      <c r="D3215">
        <v>81</v>
      </c>
      <c r="F3215">
        <v>81</v>
      </c>
      <c r="G3215">
        <v>2142</v>
      </c>
    </row>
    <row r="3216" spans="1:7" x14ac:dyDescent="0.2">
      <c r="A3216" t="s">
        <v>23</v>
      </c>
      <c r="B3216" s="1">
        <v>43980</v>
      </c>
      <c r="C3216">
        <v>4</v>
      </c>
      <c r="D3216">
        <v>669</v>
      </c>
      <c r="E3216">
        <v>500.8</v>
      </c>
      <c r="F3216">
        <v>145</v>
      </c>
      <c r="G3216">
        <v>4376</v>
      </c>
    </row>
    <row r="3217" spans="1:7" x14ac:dyDescent="0.2">
      <c r="A3217" t="s">
        <v>24</v>
      </c>
      <c r="B3217" s="1">
        <v>43980</v>
      </c>
      <c r="C3217">
        <v>15</v>
      </c>
      <c r="D3217">
        <v>675</v>
      </c>
      <c r="E3217">
        <v>496.5</v>
      </c>
      <c r="F3217">
        <v>216</v>
      </c>
      <c r="G3217">
        <v>4088</v>
      </c>
    </row>
    <row r="3218" spans="1:7" x14ac:dyDescent="0.2">
      <c r="A3218" t="s">
        <v>1</v>
      </c>
      <c r="B3218" s="1">
        <v>43979</v>
      </c>
      <c r="C3218">
        <v>1</v>
      </c>
      <c r="D3218">
        <v>339</v>
      </c>
      <c r="E3218">
        <v>485.20000000000005</v>
      </c>
      <c r="F3218">
        <v>28</v>
      </c>
      <c r="G3218">
        <v>1669</v>
      </c>
    </row>
    <row r="3219" spans="1:7" x14ac:dyDescent="0.2">
      <c r="A3219" t="s">
        <v>2</v>
      </c>
      <c r="B3219" s="1">
        <v>43979</v>
      </c>
      <c r="C3219">
        <v>2</v>
      </c>
      <c r="D3219">
        <v>524</v>
      </c>
      <c r="E3219">
        <v>356.3</v>
      </c>
      <c r="F3219">
        <v>161</v>
      </c>
      <c r="G3219">
        <v>4085</v>
      </c>
    </row>
    <row r="3220" spans="1:7" x14ac:dyDescent="0.2">
      <c r="A3220" t="s">
        <v>3</v>
      </c>
      <c r="B3220" s="1">
        <v>43979</v>
      </c>
      <c r="C3220">
        <v>3</v>
      </c>
      <c r="D3220">
        <v>702</v>
      </c>
      <c r="E3220">
        <v>387.70000000000005</v>
      </c>
      <c r="F3220">
        <v>143</v>
      </c>
      <c r="G3220">
        <v>4189</v>
      </c>
    </row>
    <row r="3221" spans="1:7" x14ac:dyDescent="0.2">
      <c r="A3221" t="s">
        <v>4</v>
      </c>
      <c r="B3221" s="1">
        <v>43979</v>
      </c>
      <c r="C3221">
        <v>18</v>
      </c>
      <c r="D3221">
        <v>2092</v>
      </c>
      <c r="E3221">
        <v>570.20000000000005</v>
      </c>
      <c r="F3221">
        <v>359</v>
      </c>
      <c r="G3221">
        <v>10152</v>
      </c>
    </row>
    <row r="3222" spans="1:7" x14ac:dyDescent="0.2">
      <c r="A3222" t="s">
        <v>5</v>
      </c>
      <c r="B3222" s="1">
        <v>43979</v>
      </c>
      <c r="C3222">
        <v>6</v>
      </c>
      <c r="D3222">
        <v>743</v>
      </c>
      <c r="E3222">
        <v>393.6</v>
      </c>
      <c r="F3222">
        <v>214</v>
      </c>
      <c r="G3222">
        <v>5030</v>
      </c>
    </row>
    <row r="3223" spans="1:7" x14ac:dyDescent="0.2">
      <c r="A3223" t="s">
        <v>6</v>
      </c>
      <c r="B3223" s="1">
        <v>43979</v>
      </c>
      <c r="C3223">
        <v>0</v>
      </c>
      <c r="D3223">
        <v>42</v>
      </c>
      <c r="E3223">
        <v>57.800000000000004</v>
      </c>
      <c r="F3223">
        <v>45</v>
      </c>
      <c r="G3223">
        <v>999</v>
      </c>
    </row>
    <row r="3224" spans="1:7" x14ac:dyDescent="0.2">
      <c r="A3224" t="s">
        <v>7</v>
      </c>
      <c r="B3224" s="1">
        <v>43979</v>
      </c>
      <c r="C3224">
        <v>6</v>
      </c>
      <c r="D3224">
        <v>540</v>
      </c>
      <c r="E3224">
        <v>460.70000000000005</v>
      </c>
      <c r="F3224">
        <v>76</v>
      </c>
      <c r="G3224">
        <v>3397</v>
      </c>
    </row>
    <row r="3225" spans="1:7" x14ac:dyDescent="0.2">
      <c r="A3225" t="s">
        <v>8</v>
      </c>
      <c r="B3225" s="1">
        <v>43979</v>
      </c>
      <c r="C3225">
        <v>8</v>
      </c>
      <c r="D3225">
        <v>616</v>
      </c>
      <c r="E3225">
        <v>643.70000000000005</v>
      </c>
      <c r="F3225">
        <v>140</v>
      </c>
      <c r="G3225">
        <v>3682</v>
      </c>
    </row>
    <row r="3226" spans="1:7" x14ac:dyDescent="0.2">
      <c r="A3226" t="s">
        <v>9</v>
      </c>
      <c r="B3226" s="1">
        <v>43979</v>
      </c>
      <c r="C3226">
        <v>7</v>
      </c>
      <c r="D3226">
        <v>532</v>
      </c>
      <c r="E3226">
        <v>340.8</v>
      </c>
      <c r="F3226">
        <v>205</v>
      </c>
      <c r="G3226">
        <v>3600</v>
      </c>
    </row>
    <row r="3227" spans="1:7" x14ac:dyDescent="0.2">
      <c r="A3227" t="s">
        <v>10</v>
      </c>
      <c r="B3227" s="1">
        <v>43979</v>
      </c>
      <c r="C3227">
        <v>13</v>
      </c>
      <c r="D3227">
        <v>431</v>
      </c>
      <c r="E3227">
        <v>346</v>
      </c>
      <c r="F3227">
        <v>215</v>
      </c>
      <c r="G3227">
        <v>3257</v>
      </c>
    </row>
    <row r="3228" spans="1:7" x14ac:dyDescent="0.2">
      <c r="A3228" t="s">
        <v>11</v>
      </c>
      <c r="B3228" s="1">
        <v>43979</v>
      </c>
      <c r="C3228">
        <v>6</v>
      </c>
      <c r="D3228">
        <v>226</v>
      </c>
      <c r="E3228">
        <v>322.70000000000005</v>
      </c>
      <c r="F3228">
        <v>77</v>
      </c>
      <c r="G3228">
        <v>1900</v>
      </c>
    </row>
    <row r="3229" spans="1:7" x14ac:dyDescent="0.2">
      <c r="A3229" t="s">
        <v>12</v>
      </c>
      <c r="B3229" s="1">
        <v>43979</v>
      </c>
      <c r="C3229">
        <v>4</v>
      </c>
      <c r="D3229">
        <v>413</v>
      </c>
      <c r="E3229">
        <v>684.6</v>
      </c>
      <c r="F3229">
        <v>29</v>
      </c>
      <c r="G3229">
        <v>1918</v>
      </c>
    </row>
    <row r="3230" spans="1:7" x14ac:dyDescent="0.2">
      <c r="A3230" t="s">
        <v>13</v>
      </c>
      <c r="B3230" s="1">
        <v>43979</v>
      </c>
      <c r="C3230">
        <v>0</v>
      </c>
      <c r="D3230">
        <v>354</v>
      </c>
      <c r="E3230">
        <v>374.20000000000005</v>
      </c>
      <c r="F3230">
        <v>38</v>
      </c>
      <c r="G3230">
        <v>2015</v>
      </c>
    </row>
    <row r="3231" spans="1:7" x14ac:dyDescent="0.2">
      <c r="A3231" t="s">
        <v>14</v>
      </c>
      <c r="B3231" s="1">
        <v>43979</v>
      </c>
      <c r="C3231">
        <v>0</v>
      </c>
      <c r="D3231">
        <v>615</v>
      </c>
      <c r="E3231">
        <v>429.1</v>
      </c>
      <c r="F3231">
        <v>123</v>
      </c>
      <c r="G3231">
        <v>3998</v>
      </c>
    </row>
    <row r="3232" spans="1:7" x14ac:dyDescent="0.2">
      <c r="A3232" t="s">
        <v>15</v>
      </c>
      <c r="B3232" s="1">
        <v>43979</v>
      </c>
      <c r="C3232">
        <v>3</v>
      </c>
      <c r="D3232">
        <v>847</v>
      </c>
      <c r="E3232">
        <v>547.6</v>
      </c>
      <c r="F3232">
        <v>114</v>
      </c>
      <c r="G3232">
        <v>4090</v>
      </c>
    </row>
    <row r="3233" spans="1:7" x14ac:dyDescent="0.2">
      <c r="A3233" t="s">
        <v>16</v>
      </c>
      <c r="B3233" s="1">
        <v>43979</v>
      </c>
      <c r="C3233">
        <v>0</v>
      </c>
      <c r="D3233">
        <v>120</v>
      </c>
      <c r="F3233">
        <v>8</v>
      </c>
      <c r="G3233">
        <v>569</v>
      </c>
    </row>
    <row r="3234" spans="1:7" x14ac:dyDescent="0.2">
      <c r="A3234" t="s">
        <v>17</v>
      </c>
      <c r="B3234" s="1">
        <v>43979</v>
      </c>
      <c r="C3234">
        <v>1</v>
      </c>
      <c r="D3234">
        <v>279</v>
      </c>
      <c r="E3234">
        <v>221.70000000000002</v>
      </c>
      <c r="F3234">
        <v>187</v>
      </c>
      <c r="G3234">
        <v>2526</v>
      </c>
    </row>
    <row r="3235" spans="1:7" x14ac:dyDescent="0.2">
      <c r="A3235" t="s">
        <v>18</v>
      </c>
      <c r="B3235" s="1">
        <v>43979</v>
      </c>
      <c r="C3235">
        <v>2</v>
      </c>
      <c r="D3235">
        <v>296</v>
      </c>
      <c r="E3235">
        <v>223.5</v>
      </c>
      <c r="F3235">
        <v>69</v>
      </c>
      <c r="G3235">
        <v>2136</v>
      </c>
    </row>
    <row r="3236" spans="1:7" x14ac:dyDescent="0.2">
      <c r="A3236" t="s">
        <v>19</v>
      </c>
      <c r="B3236" s="1">
        <v>43979</v>
      </c>
      <c r="C3236">
        <v>8</v>
      </c>
      <c r="D3236">
        <v>1650</v>
      </c>
      <c r="E3236">
        <v>683.90000000000009</v>
      </c>
      <c r="F3236">
        <v>241</v>
      </c>
      <c r="G3236">
        <v>7150</v>
      </c>
    </row>
    <row r="3237" spans="1:7" x14ac:dyDescent="0.2">
      <c r="A3237" t="s">
        <v>20</v>
      </c>
      <c r="B3237" s="1">
        <v>43979</v>
      </c>
      <c r="C3237">
        <v>1</v>
      </c>
      <c r="D3237">
        <v>1278</v>
      </c>
      <c r="E3237">
        <v>517.4</v>
      </c>
      <c r="F3237">
        <v>218</v>
      </c>
      <c r="G3237">
        <v>7297</v>
      </c>
    </row>
    <row r="3238" spans="1:7" x14ac:dyDescent="0.2">
      <c r="A3238" t="s">
        <v>21</v>
      </c>
      <c r="B3238" s="1">
        <v>43979</v>
      </c>
      <c r="C3238">
        <v>0</v>
      </c>
      <c r="D3238">
        <v>348</v>
      </c>
      <c r="E3238">
        <v>370.40000000000003</v>
      </c>
      <c r="F3238">
        <v>27</v>
      </c>
      <c r="G3238">
        <v>2139</v>
      </c>
    </row>
    <row r="3239" spans="1:7" x14ac:dyDescent="0.2">
      <c r="A3239" t="s">
        <v>22</v>
      </c>
      <c r="B3239" s="1">
        <v>43979</v>
      </c>
      <c r="C3239">
        <v>0</v>
      </c>
      <c r="D3239">
        <v>81</v>
      </c>
      <c r="F3239">
        <v>55</v>
      </c>
      <c r="G3239">
        <v>2061</v>
      </c>
    </row>
    <row r="3240" spans="1:7" x14ac:dyDescent="0.2">
      <c r="A3240" t="s">
        <v>23</v>
      </c>
      <c r="B3240" s="1">
        <v>43979</v>
      </c>
      <c r="C3240">
        <v>4</v>
      </c>
      <c r="D3240">
        <v>665</v>
      </c>
      <c r="E3240">
        <v>497.8</v>
      </c>
      <c r="F3240">
        <v>51</v>
      </c>
      <c r="G3240">
        <v>4231</v>
      </c>
    </row>
    <row r="3241" spans="1:7" x14ac:dyDescent="0.2">
      <c r="A3241" t="s">
        <v>24</v>
      </c>
      <c r="B3241" s="1">
        <v>43979</v>
      </c>
      <c r="C3241">
        <v>9</v>
      </c>
      <c r="D3241">
        <v>660</v>
      </c>
      <c r="E3241">
        <v>485.40000000000003</v>
      </c>
      <c r="F3241">
        <v>130</v>
      </c>
      <c r="G3241">
        <v>3872</v>
      </c>
    </row>
    <row r="3242" spans="1:7" x14ac:dyDescent="0.2">
      <c r="A3242" t="s">
        <v>1</v>
      </c>
      <c r="B3242" s="1">
        <v>43978</v>
      </c>
      <c r="C3242">
        <v>5</v>
      </c>
      <c r="D3242">
        <v>338</v>
      </c>
      <c r="E3242">
        <v>483.8</v>
      </c>
      <c r="F3242">
        <v>48</v>
      </c>
      <c r="G3242">
        <v>1641</v>
      </c>
    </row>
    <row r="3243" spans="1:7" x14ac:dyDescent="0.2">
      <c r="A3243" t="s">
        <v>2</v>
      </c>
      <c r="B3243" s="1">
        <v>43978</v>
      </c>
      <c r="C3243">
        <v>2</v>
      </c>
      <c r="D3243">
        <v>522</v>
      </c>
      <c r="E3243">
        <v>355</v>
      </c>
      <c r="F3243">
        <v>102</v>
      </c>
      <c r="G3243">
        <v>3924</v>
      </c>
    </row>
    <row r="3244" spans="1:7" x14ac:dyDescent="0.2">
      <c r="A3244" t="s">
        <v>3</v>
      </c>
      <c r="B3244" s="1">
        <v>43978</v>
      </c>
      <c r="C3244">
        <v>6</v>
      </c>
      <c r="D3244">
        <v>699</v>
      </c>
      <c r="E3244">
        <v>386</v>
      </c>
      <c r="F3244">
        <v>191</v>
      </c>
      <c r="G3244">
        <v>4046</v>
      </c>
    </row>
    <row r="3245" spans="1:7" x14ac:dyDescent="0.2">
      <c r="A3245" t="s">
        <v>4</v>
      </c>
      <c r="B3245" s="1">
        <v>43978</v>
      </c>
      <c r="C3245">
        <v>13</v>
      </c>
      <c r="D3245">
        <v>2074</v>
      </c>
      <c r="E3245">
        <v>565.30000000000007</v>
      </c>
      <c r="F3245">
        <v>279</v>
      </c>
      <c r="G3245">
        <v>9793</v>
      </c>
    </row>
    <row r="3246" spans="1:7" x14ac:dyDescent="0.2">
      <c r="A3246" t="s">
        <v>5</v>
      </c>
      <c r="B3246" s="1">
        <v>43978</v>
      </c>
      <c r="C3246">
        <v>1</v>
      </c>
      <c r="D3246">
        <v>737</v>
      </c>
      <c r="E3246">
        <v>390.40000000000003</v>
      </c>
      <c r="F3246">
        <v>194</v>
      </c>
      <c r="G3246">
        <v>4816</v>
      </c>
    </row>
    <row r="3247" spans="1:7" x14ac:dyDescent="0.2">
      <c r="A3247" t="s">
        <v>6</v>
      </c>
      <c r="B3247" s="1">
        <v>43978</v>
      </c>
      <c r="C3247">
        <v>0</v>
      </c>
      <c r="D3247">
        <v>42</v>
      </c>
      <c r="E3247">
        <v>57.800000000000004</v>
      </c>
      <c r="F3247">
        <v>50</v>
      </c>
      <c r="G3247">
        <v>954</v>
      </c>
    </row>
    <row r="3248" spans="1:7" x14ac:dyDescent="0.2">
      <c r="A3248" t="s">
        <v>7</v>
      </c>
      <c r="B3248" s="1">
        <v>43978</v>
      </c>
      <c r="C3248">
        <v>8</v>
      </c>
      <c r="D3248">
        <v>534</v>
      </c>
      <c r="E3248">
        <v>455.6</v>
      </c>
      <c r="F3248">
        <v>136</v>
      </c>
      <c r="G3248">
        <v>3321</v>
      </c>
    </row>
    <row r="3249" spans="1:7" x14ac:dyDescent="0.2">
      <c r="A3249" t="s">
        <v>8</v>
      </c>
      <c r="B3249" s="1">
        <v>43978</v>
      </c>
      <c r="C3249">
        <v>19</v>
      </c>
      <c r="D3249">
        <v>608</v>
      </c>
      <c r="E3249">
        <v>635.30000000000007</v>
      </c>
      <c r="F3249">
        <v>206</v>
      </c>
      <c r="G3249">
        <v>3542</v>
      </c>
    </row>
    <row r="3250" spans="1:7" x14ac:dyDescent="0.2">
      <c r="A3250" t="s">
        <v>9</v>
      </c>
      <c r="B3250" s="1">
        <v>43978</v>
      </c>
      <c r="C3250">
        <v>3</v>
      </c>
      <c r="D3250">
        <v>525</v>
      </c>
      <c r="E3250">
        <v>336.3</v>
      </c>
      <c r="F3250">
        <v>111</v>
      </c>
      <c r="G3250">
        <v>3395</v>
      </c>
    </row>
    <row r="3251" spans="1:7" x14ac:dyDescent="0.2">
      <c r="A3251" t="s">
        <v>10</v>
      </c>
      <c r="B3251" s="1">
        <v>43978</v>
      </c>
      <c r="C3251">
        <v>5</v>
      </c>
      <c r="D3251">
        <v>418</v>
      </c>
      <c r="E3251">
        <v>335.6</v>
      </c>
      <c r="F3251">
        <v>141</v>
      </c>
      <c r="G3251">
        <v>3042</v>
      </c>
    </row>
    <row r="3252" spans="1:7" x14ac:dyDescent="0.2">
      <c r="A3252" t="s">
        <v>11</v>
      </c>
      <c r="B3252" s="1">
        <v>43978</v>
      </c>
      <c r="C3252">
        <v>2</v>
      </c>
      <c r="D3252">
        <v>220</v>
      </c>
      <c r="E3252">
        <v>314.10000000000002</v>
      </c>
      <c r="F3252">
        <v>154</v>
      </c>
      <c r="G3252">
        <v>1823</v>
      </c>
    </row>
    <row r="3253" spans="1:7" x14ac:dyDescent="0.2">
      <c r="A3253" t="s">
        <v>12</v>
      </c>
      <c r="B3253" s="1">
        <v>43978</v>
      </c>
      <c r="C3253">
        <v>2</v>
      </c>
      <c r="D3253">
        <v>409</v>
      </c>
      <c r="E3253">
        <v>678</v>
      </c>
      <c r="F3253">
        <v>80</v>
      </c>
      <c r="G3253">
        <v>1889</v>
      </c>
    </row>
    <row r="3254" spans="1:7" x14ac:dyDescent="0.2">
      <c r="A3254" t="s">
        <v>13</v>
      </c>
      <c r="B3254" s="1">
        <v>43978</v>
      </c>
      <c r="C3254">
        <v>1</v>
      </c>
      <c r="D3254">
        <v>354</v>
      </c>
      <c r="E3254">
        <v>374.20000000000005</v>
      </c>
      <c r="F3254">
        <v>56</v>
      </c>
      <c r="G3254">
        <v>1977</v>
      </c>
    </row>
    <row r="3255" spans="1:7" x14ac:dyDescent="0.2">
      <c r="A3255" t="s">
        <v>14</v>
      </c>
      <c r="B3255" s="1">
        <v>43978</v>
      </c>
      <c r="C3255">
        <v>1</v>
      </c>
      <c r="D3255">
        <v>615</v>
      </c>
      <c r="E3255">
        <v>429.1</v>
      </c>
      <c r="F3255">
        <v>118</v>
      </c>
      <c r="G3255">
        <v>3875</v>
      </c>
    </row>
    <row r="3256" spans="1:7" x14ac:dyDescent="0.2">
      <c r="A3256" t="s">
        <v>15</v>
      </c>
      <c r="B3256" s="1">
        <v>43978</v>
      </c>
      <c r="C3256">
        <v>3</v>
      </c>
      <c r="D3256">
        <v>844</v>
      </c>
      <c r="E3256">
        <v>545.70000000000005</v>
      </c>
      <c r="F3256">
        <v>59</v>
      </c>
      <c r="G3256">
        <v>3976</v>
      </c>
    </row>
    <row r="3257" spans="1:7" x14ac:dyDescent="0.2">
      <c r="A3257" t="s">
        <v>16</v>
      </c>
      <c r="B3257" s="1">
        <v>43978</v>
      </c>
      <c r="C3257">
        <v>0</v>
      </c>
      <c r="D3257">
        <v>120</v>
      </c>
      <c r="F3257">
        <v>8</v>
      </c>
      <c r="G3257">
        <v>561</v>
      </c>
    </row>
    <row r="3258" spans="1:7" x14ac:dyDescent="0.2">
      <c r="A3258" t="s">
        <v>17</v>
      </c>
      <c r="B3258" s="1">
        <v>43978</v>
      </c>
      <c r="C3258">
        <v>0</v>
      </c>
      <c r="D3258">
        <v>278</v>
      </c>
      <c r="E3258">
        <v>221</v>
      </c>
      <c r="F3258">
        <v>65</v>
      </c>
      <c r="G3258">
        <v>2339</v>
      </c>
    </row>
    <row r="3259" spans="1:7" x14ac:dyDescent="0.2">
      <c r="A3259" t="s">
        <v>18</v>
      </c>
      <c r="B3259" s="1">
        <v>43978</v>
      </c>
      <c r="C3259">
        <v>5</v>
      </c>
      <c r="D3259">
        <v>294</v>
      </c>
      <c r="E3259">
        <v>222</v>
      </c>
      <c r="F3259">
        <v>38</v>
      </c>
      <c r="G3259">
        <v>2067</v>
      </c>
    </row>
    <row r="3260" spans="1:7" x14ac:dyDescent="0.2">
      <c r="A3260" t="s">
        <v>19</v>
      </c>
      <c r="B3260" s="1">
        <v>43978</v>
      </c>
      <c r="C3260">
        <v>20</v>
      </c>
      <c r="D3260">
        <v>1642</v>
      </c>
      <c r="E3260">
        <v>680.6</v>
      </c>
      <c r="F3260">
        <v>206</v>
      </c>
      <c r="G3260">
        <v>6909</v>
      </c>
    </row>
    <row r="3261" spans="1:7" x14ac:dyDescent="0.2">
      <c r="A3261" t="s">
        <v>20</v>
      </c>
      <c r="B3261" s="1">
        <v>43978</v>
      </c>
      <c r="C3261">
        <v>0</v>
      </c>
      <c r="D3261">
        <v>1277</v>
      </c>
      <c r="E3261">
        <v>517</v>
      </c>
      <c r="F3261">
        <v>193</v>
      </c>
      <c r="G3261">
        <v>7079</v>
      </c>
    </row>
    <row r="3262" spans="1:7" x14ac:dyDescent="0.2">
      <c r="A3262" t="s">
        <v>21</v>
      </c>
      <c r="B3262" s="1">
        <v>43978</v>
      </c>
      <c r="C3262">
        <v>3</v>
      </c>
      <c r="D3262">
        <v>348</v>
      </c>
      <c r="E3262">
        <v>370.40000000000003</v>
      </c>
      <c r="F3262">
        <v>120</v>
      </c>
      <c r="G3262">
        <v>2112</v>
      </c>
    </row>
    <row r="3263" spans="1:7" x14ac:dyDescent="0.2">
      <c r="A3263" t="s">
        <v>22</v>
      </c>
      <c r="B3263" s="1">
        <v>43978</v>
      </c>
      <c r="C3263">
        <v>0</v>
      </c>
      <c r="D3263">
        <v>81</v>
      </c>
      <c r="F3263">
        <v>44</v>
      </c>
      <c r="G3263">
        <v>2006</v>
      </c>
    </row>
    <row r="3264" spans="1:7" x14ac:dyDescent="0.2">
      <c r="A3264" t="s">
        <v>23</v>
      </c>
      <c r="B3264" s="1">
        <v>43978</v>
      </c>
      <c r="C3264">
        <v>6</v>
      </c>
      <c r="D3264">
        <v>661</v>
      </c>
      <c r="E3264">
        <v>494.8</v>
      </c>
      <c r="F3264">
        <v>130</v>
      </c>
      <c r="G3264">
        <v>4180</v>
      </c>
    </row>
    <row r="3265" spans="1:7" x14ac:dyDescent="0.2">
      <c r="A3265" t="s">
        <v>24</v>
      </c>
      <c r="B3265" s="1">
        <v>43978</v>
      </c>
      <c r="C3265">
        <v>13</v>
      </c>
      <c r="D3265">
        <v>651</v>
      </c>
      <c r="E3265">
        <v>478.8</v>
      </c>
      <c r="F3265">
        <v>122</v>
      </c>
      <c r="G3265">
        <v>3742</v>
      </c>
    </row>
    <row r="3266" spans="1:7" x14ac:dyDescent="0.2">
      <c r="A3266" t="s">
        <v>1</v>
      </c>
      <c r="B3266" s="1">
        <v>43977</v>
      </c>
      <c r="C3266">
        <v>0</v>
      </c>
      <c r="D3266">
        <v>333</v>
      </c>
      <c r="E3266">
        <v>476.70000000000005</v>
      </c>
      <c r="F3266">
        <v>38</v>
      </c>
      <c r="G3266">
        <v>1593</v>
      </c>
    </row>
    <row r="3267" spans="1:7" x14ac:dyDescent="0.2">
      <c r="A3267" t="s">
        <v>2</v>
      </c>
      <c r="B3267" s="1">
        <v>43977</v>
      </c>
      <c r="C3267">
        <v>3</v>
      </c>
      <c r="D3267">
        <v>520</v>
      </c>
      <c r="E3267">
        <v>353.6</v>
      </c>
      <c r="F3267">
        <v>166</v>
      </c>
      <c r="G3267">
        <v>3822</v>
      </c>
    </row>
    <row r="3268" spans="1:7" x14ac:dyDescent="0.2">
      <c r="A3268" t="s">
        <v>3</v>
      </c>
      <c r="B3268" s="1">
        <v>43977</v>
      </c>
      <c r="C3268">
        <v>0</v>
      </c>
      <c r="D3268">
        <v>693</v>
      </c>
      <c r="E3268">
        <v>382.70000000000005</v>
      </c>
      <c r="F3268">
        <v>178</v>
      </c>
      <c r="G3268">
        <v>3855</v>
      </c>
    </row>
    <row r="3269" spans="1:7" x14ac:dyDescent="0.2">
      <c r="A3269" t="s">
        <v>4</v>
      </c>
      <c r="B3269" s="1">
        <v>43977</v>
      </c>
      <c r="C3269">
        <v>7</v>
      </c>
      <c r="D3269">
        <v>2061</v>
      </c>
      <c r="E3269">
        <v>561.70000000000005</v>
      </c>
      <c r="F3269">
        <v>217</v>
      </c>
      <c r="G3269">
        <v>9514</v>
      </c>
    </row>
    <row r="3270" spans="1:7" x14ac:dyDescent="0.2">
      <c r="A3270" t="s">
        <v>5</v>
      </c>
      <c r="B3270" s="1">
        <v>43977</v>
      </c>
      <c r="C3270">
        <v>1</v>
      </c>
      <c r="D3270">
        <v>736</v>
      </c>
      <c r="E3270">
        <v>389.90000000000003</v>
      </c>
      <c r="F3270">
        <v>80</v>
      </c>
      <c r="G3270">
        <v>4622</v>
      </c>
    </row>
    <row r="3271" spans="1:7" x14ac:dyDescent="0.2">
      <c r="A3271" t="s">
        <v>6</v>
      </c>
      <c r="B3271" s="1">
        <v>43977</v>
      </c>
      <c r="C3271">
        <v>0</v>
      </c>
      <c r="D3271">
        <v>42</v>
      </c>
      <c r="E3271">
        <v>57.800000000000004</v>
      </c>
      <c r="F3271">
        <v>14</v>
      </c>
      <c r="G3271">
        <v>904</v>
      </c>
    </row>
    <row r="3272" spans="1:7" x14ac:dyDescent="0.2">
      <c r="A3272" t="s">
        <v>7</v>
      </c>
      <c r="B3272" s="1">
        <v>43977</v>
      </c>
      <c r="C3272">
        <v>14</v>
      </c>
      <c r="D3272">
        <v>526</v>
      </c>
      <c r="E3272">
        <v>448.8</v>
      </c>
      <c r="F3272">
        <v>202</v>
      </c>
      <c r="G3272">
        <v>3185</v>
      </c>
    </row>
    <row r="3273" spans="1:7" x14ac:dyDescent="0.2">
      <c r="A3273" t="s">
        <v>8</v>
      </c>
      <c r="B3273" s="1">
        <v>43977</v>
      </c>
      <c r="C3273">
        <v>11</v>
      </c>
      <c r="D3273">
        <v>589</v>
      </c>
      <c r="E3273">
        <v>615.5</v>
      </c>
      <c r="F3273">
        <v>122</v>
      </c>
      <c r="G3273">
        <v>3336</v>
      </c>
    </row>
    <row r="3274" spans="1:7" x14ac:dyDescent="0.2">
      <c r="A3274" t="s">
        <v>9</v>
      </c>
      <c r="B3274" s="1">
        <v>43977</v>
      </c>
      <c r="C3274">
        <v>2</v>
      </c>
      <c r="D3274">
        <v>522</v>
      </c>
      <c r="E3274">
        <v>334.40000000000003</v>
      </c>
      <c r="F3274">
        <v>96</v>
      </c>
      <c r="G3274">
        <v>3284</v>
      </c>
    </row>
    <row r="3275" spans="1:7" x14ac:dyDescent="0.2">
      <c r="A3275" t="s">
        <v>10</v>
      </c>
      <c r="B3275" s="1">
        <v>43977</v>
      </c>
      <c r="C3275">
        <v>8</v>
      </c>
      <c r="D3275">
        <v>413</v>
      </c>
      <c r="E3275">
        <v>331.6</v>
      </c>
      <c r="F3275">
        <v>97</v>
      </c>
      <c r="G3275">
        <v>2901</v>
      </c>
    </row>
    <row r="3276" spans="1:7" x14ac:dyDescent="0.2">
      <c r="A3276" t="s">
        <v>11</v>
      </c>
      <c r="B3276" s="1">
        <v>43977</v>
      </c>
      <c r="C3276">
        <v>7</v>
      </c>
      <c r="D3276">
        <v>218</v>
      </c>
      <c r="E3276">
        <v>311.20000000000005</v>
      </c>
      <c r="F3276">
        <v>171</v>
      </c>
      <c r="G3276">
        <v>1669</v>
      </c>
    </row>
    <row r="3277" spans="1:7" x14ac:dyDescent="0.2">
      <c r="A3277" t="s">
        <v>12</v>
      </c>
      <c r="B3277" s="1">
        <v>43977</v>
      </c>
      <c r="C3277">
        <v>3</v>
      </c>
      <c r="D3277">
        <v>407</v>
      </c>
      <c r="E3277">
        <v>674.7</v>
      </c>
      <c r="F3277">
        <v>78</v>
      </c>
      <c r="G3277">
        <v>1809</v>
      </c>
    </row>
    <row r="3278" spans="1:7" x14ac:dyDescent="0.2">
      <c r="A3278" t="s">
        <v>13</v>
      </c>
      <c r="B3278" s="1">
        <v>43977</v>
      </c>
      <c r="C3278">
        <v>0</v>
      </c>
      <c r="D3278">
        <v>353</v>
      </c>
      <c r="E3278">
        <v>373.20000000000005</v>
      </c>
      <c r="F3278">
        <v>71</v>
      </c>
      <c r="G3278">
        <v>1921</v>
      </c>
    </row>
    <row r="3279" spans="1:7" x14ac:dyDescent="0.2">
      <c r="A3279" t="s">
        <v>14</v>
      </c>
      <c r="B3279" s="1">
        <v>43977</v>
      </c>
      <c r="C3279">
        <v>6</v>
      </c>
      <c r="D3279">
        <v>614</v>
      </c>
      <c r="E3279">
        <v>428.40000000000003</v>
      </c>
      <c r="F3279">
        <v>164</v>
      </c>
      <c r="G3279">
        <v>3757</v>
      </c>
    </row>
    <row r="3280" spans="1:7" x14ac:dyDescent="0.2">
      <c r="A3280" t="s">
        <v>15</v>
      </c>
      <c r="B3280" s="1">
        <v>43977</v>
      </c>
      <c r="C3280">
        <v>4</v>
      </c>
      <c r="D3280">
        <v>841</v>
      </c>
      <c r="E3280">
        <v>543.70000000000005</v>
      </c>
      <c r="F3280">
        <v>154</v>
      </c>
      <c r="G3280">
        <v>3917</v>
      </c>
    </row>
    <row r="3281" spans="1:7" x14ac:dyDescent="0.2">
      <c r="A3281" t="s">
        <v>16</v>
      </c>
      <c r="B3281" s="1">
        <v>43977</v>
      </c>
      <c r="C3281">
        <v>0</v>
      </c>
      <c r="D3281">
        <v>120</v>
      </c>
      <c r="F3281">
        <v>28</v>
      </c>
      <c r="G3281">
        <v>553</v>
      </c>
    </row>
    <row r="3282" spans="1:7" x14ac:dyDescent="0.2">
      <c r="A3282" t="s">
        <v>17</v>
      </c>
      <c r="B3282" s="1">
        <v>43977</v>
      </c>
      <c r="C3282">
        <v>0</v>
      </c>
      <c r="D3282">
        <v>278</v>
      </c>
      <c r="E3282">
        <v>221</v>
      </c>
      <c r="F3282">
        <v>189</v>
      </c>
      <c r="G3282">
        <v>2274</v>
      </c>
    </row>
    <row r="3283" spans="1:7" x14ac:dyDescent="0.2">
      <c r="A3283" t="s">
        <v>18</v>
      </c>
      <c r="B3283" s="1">
        <v>43977</v>
      </c>
      <c r="C3283">
        <v>2</v>
      </c>
      <c r="D3283">
        <v>289</v>
      </c>
      <c r="E3283">
        <v>218.20000000000002</v>
      </c>
      <c r="F3283">
        <v>35</v>
      </c>
      <c r="G3283">
        <v>2029</v>
      </c>
    </row>
    <row r="3284" spans="1:7" x14ac:dyDescent="0.2">
      <c r="A3284" t="s">
        <v>19</v>
      </c>
      <c r="B3284" s="1">
        <v>43977</v>
      </c>
      <c r="C3284">
        <v>16</v>
      </c>
      <c r="D3284">
        <v>1622</v>
      </c>
      <c r="E3284">
        <v>672.30000000000007</v>
      </c>
      <c r="F3284">
        <v>255</v>
      </c>
      <c r="G3284">
        <v>6703</v>
      </c>
    </row>
    <row r="3285" spans="1:7" x14ac:dyDescent="0.2">
      <c r="A3285" t="s">
        <v>20</v>
      </c>
      <c r="B3285" s="1">
        <v>43977</v>
      </c>
      <c r="C3285">
        <v>0</v>
      </c>
      <c r="D3285">
        <v>1277</v>
      </c>
      <c r="E3285">
        <v>517</v>
      </c>
      <c r="F3285">
        <v>192</v>
      </c>
      <c r="G3285">
        <v>6886</v>
      </c>
    </row>
    <row r="3286" spans="1:7" x14ac:dyDescent="0.2">
      <c r="A3286" t="s">
        <v>21</v>
      </c>
      <c r="B3286" s="1">
        <v>43977</v>
      </c>
      <c r="C3286">
        <v>0</v>
      </c>
      <c r="D3286">
        <v>345</v>
      </c>
      <c r="E3286">
        <v>367.20000000000005</v>
      </c>
      <c r="F3286">
        <v>30</v>
      </c>
      <c r="G3286">
        <v>1992</v>
      </c>
    </row>
    <row r="3287" spans="1:7" x14ac:dyDescent="0.2">
      <c r="A3287" t="s">
        <v>22</v>
      </c>
      <c r="B3287" s="1">
        <v>43977</v>
      </c>
      <c r="C3287">
        <v>0</v>
      </c>
      <c r="D3287">
        <v>81</v>
      </c>
      <c r="F3287">
        <v>43</v>
      </c>
      <c r="G3287">
        <v>1962</v>
      </c>
    </row>
    <row r="3288" spans="1:7" x14ac:dyDescent="0.2">
      <c r="A3288" t="s">
        <v>23</v>
      </c>
      <c r="B3288" s="1">
        <v>43977</v>
      </c>
      <c r="C3288">
        <v>5</v>
      </c>
      <c r="D3288">
        <v>655</v>
      </c>
      <c r="E3288">
        <v>490.3</v>
      </c>
      <c r="F3288">
        <v>163</v>
      </c>
      <c r="G3288">
        <v>4050</v>
      </c>
    </row>
    <row r="3289" spans="1:7" x14ac:dyDescent="0.2">
      <c r="A3289" t="s">
        <v>24</v>
      </c>
      <c r="B3289" s="1">
        <v>43977</v>
      </c>
      <c r="C3289">
        <v>13</v>
      </c>
      <c r="D3289">
        <v>638</v>
      </c>
      <c r="E3289">
        <v>469.3</v>
      </c>
      <c r="F3289">
        <v>187</v>
      </c>
      <c r="G3289">
        <v>3620</v>
      </c>
    </row>
    <row r="3290" spans="1:7" x14ac:dyDescent="0.2">
      <c r="A3290" t="s">
        <v>1</v>
      </c>
      <c r="B3290" s="1">
        <v>43976</v>
      </c>
      <c r="C3290">
        <v>2</v>
      </c>
      <c r="D3290">
        <v>333</v>
      </c>
      <c r="E3290">
        <v>476.70000000000005</v>
      </c>
      <c r="F3290">
        <v>29</v>
      </c>
      <c r="G3290">
        <v>1555</v>
      </c>
    </row>
    <row r="3291" spans="1:7" x14ac:dyDescent="0.2">
      <c r="A3291" t="s">
        <v>2</v>
      </c>
      <c r="B3291" s="1">
        <v>43976</v>
      </c>
      <c r="C3291">
        <v>1</v>
      </c>
      <c r="D3291">
        <v>517</v>
      </c>
      <c r="E3291">
        <v>351.6</v>
      </c>
      <c r="F3291">
        <v>66</v>
      </c>
      <c r="G3291">
        <v>3656</v>
      </c>
    </row>
    <row r="3292" spans="1:7" x14ac:dyDescent="0.2">
      <c r="A3292" t="s">
        <v>3</v>
      </c>
      <c r="B3292" s="1">
        <v>43976</v>
      </c>
      <c r="C3292">
        <v>3</v>
      </c>
      <c r="D3292">
        <v>693</v>
      </c>
      <c r="E3292">
        <v>382.70000000000005</v>
      </c>
      <c r="F3292">
        <v>50</v>
      </c>
      <c r="G3292">
        <v>3677</v>
      </c>
    </row>
    <row r="3293" spans="1:7" x14ac:dyDescent="0.2">
      <c r="A3293" t="s">
        <v>4</v>
      </c>
      <c r="B3293" s="1">
        <v>43976</v>
      </c>
      <c r="C3293">
        <v>11</v>
      </c>
      <c r="D3293">
        <v>2054</v>
      </c>
      <c r="E3293">
        <v>559.80000000000007</v>
      </c>
      <c r="F3293">
        <v>346</v>
      </c>
      <c r="G3293">
        <v>9297</v>
      </c>
    </row>
    <row r="3294" spans="1:7" x14ac:dyDescent="0.2">
      <c r="A3294" t="s">
        <v>5</v>
      </c>
      <c r="B3294" s="1">
        <v>43976</v>
      </c>
      <c r="C3294">
        <v>2</v>
      </c>
      <c r="D3294">
        <v>735</v>
      </c>
      <c r="E3294">
        <v>389.40000000000003</v>
      </c>
      <c r="F3294">
        <v>49</v>
      </c>
      <c r="G3294">
        <v>4542</v>
      </c>
    </row>
    <row r="3295" spans="1:7" x14ac:dyDescent="0.2">
      <c r="A3295" t="s">
        <v>6</v>
      </c>
      <c r="B3295" s="1">
        <v>43976</v>
      </c>
      <c r="C3295">
        <v>0</v>
      </c>
      <c r="D3295">
        <v>42</v>
      </c>
      <c r="E3295">
        <v>57.800000000000004</v>
      </c>
      <c r="F3295">
        <v>8</v>
      </c>
      <c r="G3295">
        <v>890</v>
      </c>
    </row>
    <row r="3296" spans="1:7" x14ac:dyDescent="0.2">
      <c r="A3296" t="s">
        <v>7</v>
      </c>
      <c r="B3296" s="1">
        <v>43976</v>
      </c>
      <c r="C3296">
        <v>6</v>
      </c>
      <c r="D3296">
        <v>512</v>
      </c>
      <c r="E3296">
        <v>436.8</v>
      </c>
      <c r="F3296">
        <v>97</v>
      </c>
      <c r="G3296">
        <v>2983</v>
      </c>
    </row>
    <row r="3297" spans="1:7" x14ac:dyDescent="0.2">
      <c r="A3297" t="s">
        <v>8</v>
      </c>
      <c r="B3297" s="1">
        <v>43976</v>
      </c>
      <c r="C3297">
        <v>13</v>
      </c>
      <c r="D3297">
        <v>578</v>
      </c>
      <c r="E3297">
        <v>604</v>
      </c>
      <c r="F3297">
        <v>106</v>
      </c>
      <c r="G3297">
        <v>3214</v>
      </c>
    </row>
    <row r="3298" spans="1:7" x14ac:dyDescent="0.2">
      <c r="A3298" t="s">
        <v>9</v>
      </c>
      <c r="B3298" s="1">
        <v>43976</v>
      </c>
      <c r="C3298">
        <v>3</v>
      </c>
      <c r="D3298">
        <v>520</v>
      </c>
      <c r="E3298">
        <v>333.1</v>
      </c>
      <c r="F3298">
        <v>73</v>
      </c>
      <c r="G3298">
        <v>3188</v>
      </c>
    </row>
    <row r="3299" spans="1:7" x14ac:dyDescent="0.2">
      <c r="A3299" t="s">
        <v>10</v>
      </c>
      <c r="B3299" s="1">
        <v>43976</v>
      </c>
      <c r="C3299">
        <v>3</v>
      </c>
      <c r="D3299">
        <v>405</v>
      </c>
      <c r="E3299">
        <v>325.10000000000002</v>
      </c>
      <c r="F3299">
        <v>77</v>
      </c>
      <c r="G3299">
        <v>2804</v>
      </c>
    </row>
    <row r="3300" spans="1:7" x14ac:dyDescent="0.2">
      <c r="A3300" t="s">
        <v>11</v>
      </c>
      <c r="B3300" s="1">
        <v>43976</v>
      </c>
      <c r="C3300">
        <v>3</v>
      </c>
      <c r="D3300">
        <v>211</v>
      </c>
      <c r="E3300">
        <v>301.2</v>
      </c>
      <c r="F3300">
        <v>88</v>
      </c>
      <c r="G3300">
        <v>1498</v>
      </c>
    </row>
    <row r="3301" spans="1:7" x14ac:dyDescent="0.2">
      <c r="A3301" t="s">
        <v>12</v>
      </c>
      <c r="B3301" s="1">
        <v>43976</v>
      </c>
      <c r="C3301">
        <v>10</v>
      </c>
      <c r="D3301">
        <v>404</v>
      </c>
      <c r="E3301">
        <v>669.7</v>
      </c>
      <c r="F3301">
        <v>50</v>
      </c>
      <c r="G3301">
        <v>1731</v>
      </c>
    </row>
    <row r="3302" spans="1:7" x14ac:dyDescent="0.2">
      <c r="A3302" t="s">
        <v>13</v>
      </c>
      <c r="B3302" s="1">
        <v>43976</v>
      </c>
      <c r="C3302">
        <v>4</v>
      </c>
      <c r="D3302">
        <v>353</v>
      </c>
      <c r="E3302">
        <v>373.20000000000005</v>
      </c>
      <c r="F3302">
        <v>148</v>
      </c>
      <c r="G3302">
        <v>1850</v>
      </c>
    </row>
    <row r="3303" spans="1:7" x14ac:dyDescent="0.2">
      <c r="A3303" t="s">
        <v>14</v>
      </c>
      <c r="B3303" s="1">
        <v>43976</v>
      </c>
      <c r="C3303">
        <v>0</v>
      </c>
      <c r="D3303">
        <v>608</v>
      </c>
      <c r="E3303">
        <v>424.20000000000005</v>
      </c>
      <c r="F3303">
        <v>83</v>
      </c>
      <c r="G3303">
        <v>3593</v>
      </c>
    </row>
    <row r="3304" spans="1:7" x14ac:dyDescent="0.2">
      <c r="A3304" t="s">
        <v>15</v>
      </c>
      <c r="B3304" s="1">
        <v>43976</v>
      </c>
      <c r="C3304">
        <v>1</v>
      </c>
      <c r="D3304">
        <v>837</v>
      </c>
      <c r="E3304">
        <v>541.1</v>
      </c>
      <c r="F3304">
        <v>42</v>
      </c>
      <c r="G3304">
        <v>3763</v>
      </c>
    </row>
    <row r="3305" spans="1:7" x14ac:dyDescent="0.2">
      <c r="A3305" t="s">
        <v>16</v>
      </c>
      <c r="B3305" s="1">
        <v>43976</v>
      </c>
      <c r="C3305">
        <v>0</v>
      </c>
      <c r="D3305">
        <v>120</v>
      </c>
      <c r="F3305">
        <v>10</v>
      </c>
      <c r="G3305">
        <v>525</v>
      </c>
    </row>
    <row r="3306" spans="1:7" x14ac:dyDescent="0.2">
      <c r="A3306" t="s">
        <v>17</v>
      </c>
      <c r="B3306" s="1">
        <v>43976</v>
      </c>
      <c r="C3306">
        <v>0</v>
      </c>
      <c r="D3306">
        <v>278</v>
      </c>
      <c r="E3306">
        <v>221</v>
      </c>
      <c r="F3306">
        <v>24</v>
      </c>
      <c r="G3306">
        <v>2085</v>
      </c>
    </row>
    <row r="3307" spans="1:7" x14ac:dyDescent="0.2">
      <c r="A3307" t="s">
        <v>18</v>
      </c>
      <c r="B3307" s="1">
        <v>43976</v>
      </c>
      <c r="C3307">
        <v>3</v>
      </c>
      <c r="D3307">
        <v>287</v>
      </c>
      <c r="E3307">
        <v>216.70000000000002</v>
      </c>
      <c r="F3307">
        <v>28</v>
      </c>
      <c r="G3307">
        <v>1994</v>
      </c>
    </row>
    <row r="3308" spans="1:7" x14ac:dyDescent="0.2">
      <c r="A3308" t="s">
        <v>19</v>
      </c>
      <c r="B3308" s="1">
        <v>43976</v>
      </c>
      <c r="C3308">
        <v>15</v>
      </c>
      <c r="D3308">
        <v>1606</v>
      </c>
      <c r="E3308">
        <v>665.7</v>
      </c>
      <c r="F3308">
        <v>138</v>
      </c>
      <c r="G3308">
        <v>6448</v>
      </c>
    </row>
    <row r="3309" spans="1:7" x14ac:dyDescent="0.2">
      <c r="A3309" t="s">
        <v>20</v>
      </c>
      <c r="B3309" s="1">
        <v>43976</v>
      </c>
      <c r="C3309">
        <v>4</v>
      </c>
      <c r="D3309">
        <v>1277</v>
      </c>
      <c r="E3309">
        <v>517</v>
      </c>
      <c r="F3309">
        <v>123</v>
      </c>
      <c r="G3309">
        <v>6694</v>
      </c>
    </row>
    <row r="3310" spans="1:7" x14ac:dyDescent="0.2">
      <c r="A3310" t="s">
        <v>21</v>
      </c>
      <c r="B3310" s="1">
        <v>43976</v>
      </c>
      <c r="C3310">
        <v>1</v>
      </c>
      <c r="D3310">
        <v>345</v>
      </c>
      <c r="E3310">
        <v>367.20000000000005</v>
      </c>
      <c r="F3310">
        <v>16</v>
      </c>
      <c r="G3310">
        <v>1962</v>
      </c>
    </row>
    <row r="3311" spans="1:7" x14ac:dyDescent="0.2">
      <c r="A3311" t="s">
        <v>22</v>
      </c>
      <c r="B3311" s="1">
        <v>43976</v>
      </c>
      <c r="C3311">
        <v>1</v>
      </c>
      <c r="D3311">
        <v>81</v>
      </c>
      <c r="F3311">
        <v>41</v>
      </c>
      <c r="G3311">
        <v>1919</v>
      </c>
    </row>
    <row r="3312" spans="1:7" x14ac:dyDescent="0.2">
      <c r="A3312" t="s">
        <v>23</v>
      </c>
      <c r="B3312" s="1">
        <v>43976</v>
      </c>
      <c r="C3312">
        <v>8</v>
      </c>
      <c r="D3312">
        <v>650</v>
      </c>
      <c r="E3312">
        <v>486.6</v>
      </c>
      <c r="F3312">
        <v>109</v>
      </c>
      <c r="G3312">
        <v>3887</v>
      </c>
    </row>
    <row r="3313" spans="1:7" x14ac:dyDescent="0.2">
      <c r="A3313" t="s">
        <v>24</v>
      </c>
      <c r="B3313" s="1">
        <v>43976</v>
      </c>
      <c r="C3313">
        <v>11</v>
      </c>
      <c r="D3313">
        <v>625</v>
      </c>
      <c r="E3313">
        <v>459.70000000000005</v>
      </c>
      <c r="F3313">
        <v>116</v>
      </c>
      <c r="G3313">
        <v>3433</v>
      </c>
    </row>
    <row r="3314" spans="1:7" x14ac:dyDescent="0.2">
      <c r="A3314" t="s">
        <v>1</v>
      </c>
      <c r="B3314" s="1">
        <v>43975</v>
      </c>
      <c r="C3314">
        <v>0</v>
      </c>
      <c r="D3314">
        <v>331</v>
      </c>
      <c r="E3314">
        <v>473.8</v>
      </c>
      <c r="F3314">
        <v>17</v>
      </c>
      <c r="G3314">
        <v>1526</v>
      </c>
    </row>
    <row r="3315" spans="1:7" x14ac:dyDescent="0.2">
      <c r="A3315" t="s">
        <v>2</v>
      </c>
      <c r="B3315" s="1">
        <v>43975</v>
      </c>
      <c r="C3315">
        <v>0</v>
      </c>
      <c r="D3315">
        <v>516</v>
      </c>
      <c r="E3315">
        <v>350.90000000000003</v>
      </c>
      <c r="F3315">
        <v>43</v>
      </c>
      <c r="G3315">
        <v>3590</v>
      </c>
    </row>
    <row r="3316" spans="1:7" x14ac:dyDescent="0.2">
      <c r="A3316" t="s">
        <v>3</v>
      </c>
      <c r="B3316" s="1">
        <v>43975</v>
      </c>
      <c r="C3316">
        <v>2</v>
      </c>
      <c r="D3316">
        <v>690</v>
      </c>
      <c r="E3316">
        <v>381.1</v>
      </c>
      <c r="F3316">
        <v>65</v>
      </c>
      <c r="G3316">
        <v>3627</v>
      </c>
    </row>
    <row r="3317" spans="1:7" x14ac:dyDescent="0.2">
      <c r="A3317" t="s">
        <v>4</v>
      </c>
      <c r="B3317" s="1">
        <v>43975</v>
      </c>
      <c r="C3317">
        <v>12</v>
      </c>
      <c r="D3317">
        <v>2043</v>
      </c>
      <c r="E3317">
        <v>556.80000000000007</v>
      </c>
      <c r="F3317">
        <v>241</v>
      </c>
      <c r="G3317">
        <v>8951</v>
      </c>
    </row>
    <row r="3318" spans="1:7" x14ac:dyDescent="0.2">
      <c r="A3318" t="s">
        <v>5</v>
      </c>
      <c r="B3318" s="1">
        <v>43975</v>
      </c>
      <c r="C3318">
        <v>1</v>
      </c>
      <c r="D3318">
        <v>733</v>
      </c>
      <c r="E3318">
        <v>388.3</v>
      </c>
      <c r="F3318">
        <v>47</v>
      </c>
      <c r="G3318">
        <v>4493</v>
      </c>
    </row>
    <row r="3319" spans="1:7" x14ac:dyDescent="0.2">
      <c r="A3319" t="s">
        <v>6</v>
      </c>
      <c r="B3319" s="1">
        <v>43975</v>
      </c>
      <c r="C3319">
        <v>0</v>
      </c>
      <c r="D3319">
        <v>42</v>
      </c>
      <c r="E3319">
        <v>57.800000000000004</v>
      </c>
      <c r="F3319">
        <v>10</v>
      </c>
      <c r="G3319">
        <v>882</v>
      </c>
    </row>
    <row r="3320" spans="1:7" x14ac:dyDescent="0.2">
      <c r="A3320" t="s">
        <v>7</v>
      </c>
      <c r="B3320" s="1">
        <v>43975</v>
      </c>
      <c r="C3320">
        <v>2</v>
      </c>
      <c r="D3320">
        <v>506</v>
      </c>
      <c r="E3320">
        <v>431.70000000000005</v>
      </c>
      <c r="F3320">
        <v>76</v>
      </c>
      <c r="G3320">
        <v>2886</v>
      </c>
    </row>
    <row r="3321" spans="1:7" x14ac:dyDescent="0.2">
      <c r="A3321" t="s">
        <v>8</v>
      </c>
      <c r="B3321" s="1">
        <v>43975</v>
      </c>
      <c r="C3321">
        <v>6</v>
      </c>
      <c r="D3321">
        <v>565</v>
      </c>
      <c r="E3321">
        <v>590.4</v>
      </c>
      <c r="F3321">
        <v>141</v>
      </c>
      <c r="G3321">
        <v>3108</v>
      </c>
    </row>
    <row r="3322" spans="1:7" x14ac:dyDescent="0.2">
      <c r="A3322" t="s">
        <v>9</v>
      </c>
      <c r="B3322" s="1">
        <v>43975</v>
      </c>
      <c r="C3322">
        <v>6</v>
      </c>
      <c r="D3322">
        <v>517</v>
      </c>
      <c r="E3322">
        <v>331.20000000000005</v>
      </c>
      <c r="F3322">
        <v>64</v>
      </c>
      <c r="G3322">
        <v>3115</v>
      </c>
    </row>
    <row r="3323" spans="1:7" x14ac:dyDescent="0.2">
      <c r="A3323" t="s">
        <v>10</v>
      </c>
      <c r="B3323" s="1">
        <v>43975</v>
      </c>
      <c r="C3323">
        <v>0</v>
      </c>
      <c r="D3323">
        <v>402</v>
      </c>
      <c r="E3323">
        <v>322.70000000000005</v>
      </c>
      <c r="F3323">
        <v>85</v>
      </c>
      <c r="G3323">
        <v>2727</v>
      </c>
    </row>
    <row r="3324" spans="1:7" x14ac:dyDescent="0.2">
      <c r="A3324" t="s">
        <v>11</v>
      </c>
      <c r="B3324" s="1">
        <v>43975</v>
      </c>
      <c r="C3324">
        <v>1</v>
      </c>
      <c r="D3324">
        <v>208</v>
      </c>
      <c r="E3324">
        <v>297</v>
      </c>
      <c r="F3324">
        <v>63</v>
      </c>
      <c r="G3324">
        <v>1410</v>
      </c>
    </row>
    <row r="3325" spans="1:7" x14ac:dyDescent="0.2">
      <c r="A3325" t="s">
        <v>12</v>
      </c>
      <c r="B3325" s="1">
        <v>43975</v>
      </c>
      <c r="C3325">
        <v>2</v>
      </c>
      <c r="D3325">
        <v>394</v>
      </c>
      <c r="E3325">
        <v>653.1</v>
      </c>
      <c r="F3325">
        <v>45</v>
      </c>
      <c r="G3325">
        <v>1681</v>
      </c>
    </row>
    <row r="3326" spans="1:7" x14ac:dyDescent="0.2">
      <c r="A3326" t="s">
        <v>13</v>
      </c>
      <c r="B3326" s="1">
        <v>43975</v>
      </c>
      <c r="C3326">
        <v>3</v>
      </c>
      <c r="D3326">
        <v>349</v>
      </c>
      <c r="E3326">
        <v>369</v>
      </c>
      <c r="F3326">
        <v>37</v>
      </c>
      <c r="G3326">
        <v>1702</v>
      </c>
    </row>
    <row r="3327" spans="1:7" x14ac:dyDescent="0.2">
      <c r="A3327" t="s">
        <v>14</v>
      </c>
      <c r="B3327" s="1">
        <v>43975</v>
      </c>
      <c r="C3327">
        <v>1</v>
      </c>
      <c r="D3327">
        <v>608</v>
      </c>
      <c r="E3327">
        <v>424.20000000000005</v>
      </c>
      <c r="F3327">
        <v>70</v>
      </c>
      <c r="G3327">
        <v>3510</v>
      </c>
    </row>
    <row r="3328" spans="1:7" x14ac:dyDescent="0.2">
      <c r="A3328" t="s">
        <v>15</v>
      </c>
      <c r="B3328" s="1">
        <v>43975</v>
      </c>
      <c r="C3328">
        <v>0</v>
      </c>
      <c r="D3328">
        <v>836</v>
      </c>
      <c r="E3328">
        <v>540.5</v>
      </c>
      <c r="F3328">
        <v>49</v>
      </c>
      <c r="G3328">
        <v>3721</v>
      </c>
    </row>
    <row r="3329" spans="1:7" x14ac:dyDescent="0.2">
      <c r="A3329" t="s">
        <v>16</v>
      </c>
      <c r="B3329" s="1">
        <v>43975</v>
      </c>
      <c r="C3329">
        <v>0</v>
      </c>
      <c r="D3329">
        <v>120</v>
      </c>
      <c r="F3329">
        <v>1</v>
      </c>
      <c r="G3329">
        <v>515</v>
      </c>
    </row>
    <row r="3330" spans="1:7" x14ac:dyDescent="0.2">
      <c r="A3330" t="s">
        <v>17</v>
      </c>
      <c r="B3330" s="1">
        <v>43975</v>
      </c>
      <c r="C3330">
        <v>0</v>
      </c>
      <c r="D3330">
        <v>278</v>
      </c>
      <c r="E3330">
        <v>221</v>
      </c>
      <c r="F3330">
        <v>19</v>
      </c>
      <c r="G3330">
        <v>2061</v>
      </c>
    </row>
    <row r="3331" spans="1:7" x14ac:dyDescent="0.2">
      <c r="A3331" t="s">
        <v>18</v>
      </c>
      <c r="B3331" s="1">
        <v>43975</v>
      </c>
      <c r="C3331">
        <v>3</v>
      </c>
      <c r="D3331">
        <v>284</v>
      </c>
      <c r="E3331">
        <v>214.4</v>
      </c>
      <c r="F3331">
        <v>36</v>
      </c>
      <c r="G3331">
        <v>1966</v>
      </c>
    </row>
    <row r="3332" spans="1:7" x14ac:dyDescent="0.2">
      <c r="A3332" t="s">
        <v>19</v>
      </c>
      <c r="B3332" s="1">
        <v>43975</v>
      </c>
      <c r="C3332">
        <v>13</v>
      </c>
      <c r="D3332">
        <v>1591</v>
      </c>
      <c r="E3332">
        <v>659.40000000000009</v>
      </c>
      <c r="F3332">
        <v>140</v>
      </c>
      <c r="G3332">
        <v>6310</v>
      </c>
    </row>
    <row r="3333" spans="1:7" x14ac:dyDescent="0.2">
      <c r="A3333" t="s">
        <v>20</v>
      </c>
      <c r="B3333" s="1">
        <v>43975</v>
      </c>
      <c r="C3333">
        <v>3</v>
      </c>
      <c r="D3333">
        <v>1273</v>
      </c>
      <c r="E3333">
        <v>515.4</v>
      </c>
      <c r="F3333">
        <v>249</v>
      </c>
      <c r="G3333">
        <v>6571</v>
      </c>
    </row>
    <row r="3334" spans="1:7" x14ac:dyDescent="0.2">
      <c r="A3334" t="s">
        <v>21</v>
      </c>
      <c r="B3334" s="1">
        <v>43975</v>
      </c>
      <c r="C3334">
        <v>0</v>
      </c>
      <c r="D3334">
        <v>344</v>
      </c>
      <c r="E3334">
        <v>366.1</v>
      </c>
      <c r="F3334">
        <v>28</v>
      </c>
      <c r="G3334">
        <v>1946</v>
      </c>
    </row>
    <row r="3335" spans="1:7" x14ac:dyDescent="0.2">
      <c r="A3335" t="s">
        <v>22</v>
      </c>
      <c r="B3335" s="1">
        <v>43975</v>
      </c>
      <c r="C3335">
        <v>1</v>
      </c>
      <c r="D3335">
        <v>80</v>
      </c>
      <c r="F3335">
        <v>20</v>
      </c>
      <c r="G3335">
        <v>1878</v>
      </c>
    </row>
    <row r="3336" spans="1:7" x14ac:dyDescent="0.2">
      <c r="A3336" t="s">
        <v>23</v>
      </c>
      <c r="B3336" s="1">
        <v>43975</v>
      </c>
      <c r="C3336">
        <v>5</v>
      </c>
      <c r="D3336">
        <v>642</v>
      </c>
      <c r="E3336">
        <v>480.6</v>
      </c>
      <c r="F3336">
        <v>54</v>
      </c>
      <c r="G3336">
        <v>3778</v>
      </c>
    </row>
    <row r="3337" spans="1:7" x14ac:dyDescent="0.2">
      <c r="A3337" t="s">
        <v>24</v>
      </c>
      <c r="B3337" s="1">
        <v>43975</v>
      </c>
      <c r="C3337">
        <v>21</v>
      </c>
      <c r="D3337">
        <v>614</v>
      </c>
      <c r="E3337">
        <v>451.6</v>
      </c>
      <c r="F3337">
        <v>158</v>
      </c>
      <c r="G3337">
        <v>3317</v>
      </c>
    </row>
    <row r="3338" spans="1:7" x14ac:dyDescent="0.2">
      <c r="A3338" t="s">
        <v>1</v>
      </c>
      <c r="B3338" s="1">
        <v>43974</v>
      </c>
      <c r="C3338">
        <v>1</v>
      </c>
      <c r="D3338">
        <v>331</v>
      </c>
      <c r="E3338">
        <v>473.8</v>
      </c>
      <c r="F3338">
        <v>29</v>
      </c>
      <c r="G3338">
        <v>1509</v>
      </c>
    </row>
    <row r="3339" spans="1:7" x14ac:dyDescent="0.2">
      <c r="A3339" t="s">
        <v>2</v>
      </c>
      <c r="B3339" s="1">
        <v>43974</v>
      </c>
      <c r="C3339">
        <v>1</v>
      </c>
      <c r="D3339">
        <v>516</v>
      </c>
      <c r="E3339">
        <v>350.90000000000003</v>
      </c>
      <c r="F3339">
        <v>77</v>
      </c>
      <c r="G3339">
        <v>3547</v>
      </c>
    </row>
    <row r="3340" spans="1:7" x14ac:dyDescent="0.2">
      <c r="A3340" t="s">
        <v>3</v>
      </c>
      <c r="B3340" s="1">
        <v>43974</v>
      </c>
      <c r="C3340">
        <v>7</v>
      </c>
      <c r="D3340">
        <v>688</v>
      </c>
      <c r="E3340">
        <v>380</v>
      </c>
      <c r="F3340">
        <v>190</v>
      </c>
      <c r="G3340">
        <v>3562</v>
      </c>
    </row>
    <row r="3341" spans="1:7" x14ac:dyDescent="0.2">
      <c r="A3341" t="s">
        <v>4</v>
      </c>
      <c r="B3341" s="1">
        <v>43974</v>
      </c>
      <c r="C3341">
        <v>20</v>
      </c>
      <c r="D3341">
        <v>2031</v>
      </c>
      <c r="E3341">
        <v>553.6</v>
      </c>
      <c r="F3341">
        <v>290</v>
      </c>
      <c r="G3341">
        <v>8710</v>
      </c>
    </row>
    <row r="3342" spans="1:7" x14ac:dyDescent="0.2">
      <c r="A3342" t="s">
        <v>5</v>
      </c>
      <c r="B3342" s="1">
        <v>43974</v>
      </c>
      <c r="C3342">
        <v>1</v>
      </c>
      <c r="D3342">
        <v>732</v>
      </c>
      <c r="E3342">
        <v>387.8</v>
      </c>
      <c r="F3342">
        <v>103</v>
      </c>
      <c r="G3342">
        <v>4446</v>
      </c>
    </row>
    <row r="3343" spans="1:7" x14ac:dyDescent="0.2">
      <c r="A3343" t="s">
        <v>6</v>
      </c>
      <c r="B3343" s="1">
        <v>43974</v>
      </c>
      <c r="C3343">
        <v>0</v>
      </c>
      <c r="D3343">
        <v>42</v>
      </c>
      <c r="E3343">
        <v>57.800000000000004</v>
      </c>
      <c r="F3343">
        <v>11</v>
      </c>
      <c r="G3343">
        <v>872</v>
      </c>
    </row>
    <row r="3344" spans="1:7" x14ac:dyDescent="0.2">
      <c r="A3344" t="s">
        <v>7</v>
      </c>
      <c r="B3344" s="1">
        <v>43974</v>
      </c>
      <c r="C3344">
        <v>8</v>
      </c>
      <c r="D3344">
        <v>504</v>
      </c>
      <c r="E3344">
        <v>430</v>
      </c>
      <c r="F3344">
        <v>136</v>
      </c>
      <c r="G3344">
        <v>2810</v>
      </c>
    </row>
    <row r="3345" spans="1:7" x14ac:dyDescent="0.2">
      <c r="A3345" t="s">
        <v>8</v>
      </c>
      <c r="B3345" s="1">
        <v>43974</v>
      </c>
      <c r="C3345">
        <v>2</v>
      </c>
      <c r="D3345">
        <v>559</v>
      </c>
      <c r="E3345">
        <v>584.1</v>
      </c>
      <c r="F3345">
        <v>110</v>
      </c>
      <c r="G3345">
        <v>2967</v>
      </c>
    </row>
    <row r="3346" spans="1:7" x14ac:dyDescent="0.2">
      <c r="A3346" t="s">
        <v>9</v>
      </c>
      <c r="B3346" s="1">
        <v>43974</v>
      </c>
      <c r="C3346">
        <v>13</v>
      </c>
      <c r="D3346">
        <v>511</v>
      </c>
      <c r="E3346">
        <v>327.40000000000003</v>
      </c>
      <c r="F3346">
        <v>185</v>
      </c>
      <c r="G3346">
        <v>3051</v>
      </c>
    </row>
    <row r="3347" spans="1:7" x14ac:dyDescent="0.2">
      <c r="A3347" t="s">
        <v>10</v>
      </c>
      <c r="B3347" s="1">
        <v>43974</v>
      </c>
      <c r="C3347">
        <v>9</v>
      </c>
      <c r="D3347">
        <v>402</v>
      </c>
      <c r="E3347">
        <v>322.70000000000005</v>
      </c>
      <c r="F3347">
        <v>133</v>
      </c>
      <c r="G3347">
        <v>2642</v>
      </c>
    </row>
    <row r="3348" spans="1:7" x14ac:dyDescent="0.2">
      <c r="A3348" t="s">
        <v>11</v>
      </c>
      <c r="B3348" s="1">
        <v>43974</v>
      </c>
      <c r="C3348">
        <v>5</v>
      </c>
      <c r="D3348">
        <v>207</v>
      </c>
      <c r="E3348">
        <v>295.5</v>
      </c>
      <c r="F3348">
        <v>65</v>
      </c>
      <c r="G3348">
        <v>1347</v>
      </c>
    </row>
    <row r="3349" spans="1:7" x14ac:dyDescent="0.2">
      <c r="A3349" t="s">
        <v>12</v>
      </c>
      <c r="B3349" s="1">
        <v>43974</v>
      </c>
      <c r="C3349">
        <v>5</v>
      </c>
      <c r="D3349">
        <v>392</v>
      </c>
      <c r="E3349">
        <v>649.80000000000007</v>
      </c>
      <c r="F3349">
        <v>64</v>
      </c>
      <c r="G3349">
        <v>1636</v>
      </c>
    </row>
    <row r="3350" spans="1:7" x14ac:dyDescent="0.2">
      <c r="A3350" t="s">
        <v>13</v>
      </c>
      <c r="B3350" s="1">
        <v>43974</v>
      </c>
      <c r="C3350">
        <v>1</v>
      </c>
      <c r="D3350">
        <v>346</v>
      </c>
      <c r="E3350">
        <v>365.8</v>
      </c>
      <c r="F3350">
        <v>33</v>
      </c>
      <c r="G3350">
        <v>1665</v>
      </c>
    </row>
    <row r="3351" spans="1:7" x14ac:dyDescent="0.2">
      <c r="A3351" t="s">
        <v>14</v>
      </c>
      <c r="B3351" s="1">
        <v>43974</v>
      </c>
      <c r="C3351">
        <v>1</v>
      </c>
      <c r="D3351">
        <v>607</v>
      </c>
      <c r="E3351">
        <v>423.5</v>
      </c>
      <c r="F3351">
        <v>147</v>
      </c>
      <c r="G3351">
        <v>3440</v>
      </c>
    </row>
    <row r="3352" spans="1:7" x14ac:dyDescent="0.2">
      <c r="A3352" t="s">
        <v>15</v>
      </c>
      <c r="B3352" s="1">
        <v>43974</v>
      </c>
      <c r="C3352">
        <v>3</v>
      </c>
      <c r="D3352">
        <v>836</v>
      </c>
      <c r="E3352">
        <v>540.5</v>
      </c>
      <c r="F3352">
        <v>185</v>
      </c>
      <c r="G3352">
        <v>3672</v>
      </c>
    </row>
    <row r="3353" spans="1:7" x14ac:dyDescent="0.2">
      <c r="A3353" t="s">
        <v>16</v>
      </c>
      <c r="B3353" s="1">
        <v>43974</v>
      </c>
      <c r="C3353">
        <v>0</v>
      </c>
      <c r="D3353">
        <v>120</v>
      </c>
      <c r="F3353">
        <v>8</v>
      </c>
      <c r="G3353">
        <v>514</v>
      </c>
    </row>
    <row r="3354" spans="1:7" x14ac:dyDescent="0.2">
      <c r="A3354" t="s">
        <v>17</v>
      </c>
      <c r="B3354" s="1">
        <v>43974</v>
      </c>
      <c r="C3354">
        <v>1</v>
      </c>
      <c r="D3354">
        <v>278</v>
      </c>
      <c r="E3354">
        <v>221</v>
      </c>
      <c r="F3354">
        <v>39</v>
      </c>
      <c r="G3354">
        <v>2042</v>
      </c>
    </row>
    <row r="3355" spans="1:7" x14ac:dyDescent="0.2">
      <c r="A3355" t="s">
        <v>18</v>
      </c>
      <c r="B3355" s="1">
        <v>43974</v>
      </c>
      <c r="C3355">
        <v>5</v>
      </c>
      <c r="D3355">
        <v>281</v>
      </c>
      <c r="E3355">
        <v>212.20000000000002</v>
      </c>
      <c r="F3355">
        <v>128</v>
      </c>
      <c r="G3355">
        <v>1930</v>
      </c>
    </row>
    <row r="3356" spans="1:7" x14ac:dyDescent="0.2">
      <c r="A3356" t="s">
        <v>19</v>
      </c>
      <c r="B3356" s="1">
        <v>43974</v>
      </c>
      <c r="C3356">
        <v>14</v>
      </c>
      <c r="D3356">
        <v>1578</v>
      </c>
      <c r="E3356">
        <v>654.1</v>
      </c>
      <c r="F3356">
        <v>178</v>
      </c>
      <c r="G3356">
        <v>6170</v>
      </c>
    </row>
    <row r="3357" spans="1:7" x14ac:dyDescent="0.2">
      <c r="A3357" t="s">
        <v>20</v>
      </c>
      <c r="B3357" s="1">
        <v>43974</v>
      </c>
      <c r="C3357">
        <v>12</v>
      </c>
      <c r="D3357">
        <v>1270</v>
      </c>
      <c r="E3357">
        <v>514.20000000000005</v>
      </c>
      <c r="F3357">
        <v>317</v>
      </c>
      <c r="G3357">
        <v>6322</v>
      </c>
    </row>
    <row r="3358" spans="1:7" x14ac:dyDescent="0.2">
      <c r="A3358" t="s">
        <v>21</v>
      </c>
      <c r="B3358" s="1">
        <v>43974</v>
      </c>
      <c r="C3358">
        <v>1</v>
      </c>
      <c r="D3358">
        <v>344</v>
      </c>
      <c r="E3358">
        <v>366.1</v>
      </c>
      <c r="F3358">
        <v>47</v>
      </c>
      <c r="G3358">
        <v>1918</v>
      </c>
    </row>
    <row r="3359" spans="1:7" x14ac:dyDescent="0.2">
      <c r="A3359" t="s">
        <v>22</v>
      </c>
      <c r="B3359" s="1">
        <v>43974</v>
      </c>
      <c r="C3359">
        <v>0</v>
      </c>
      <c r="D3359">
        <v>79</v>
      </c>
      <c r="F3359">
        <v>59</v>
      </c>
      <c r="G3359">
        <v>1858</v>
      </c>
    </row>
    <row r="3360" spans="1:7" x14ac:dyDescent="0.2">
      <c r="A3360" t="s">
        <v>23</v>
      </c>
      <c r="B3360" s="1">
        <v>43974</v>
      </c>
      <c r="C3360">
        <v>2</v>
      </c>
      <c r="D3360">
        <v>637</v>
      </c>
      <c r="E3360">
        <v>476.8</v>
      </c>
      <c r="F3360">
        <v>115</v>
      </c>
      <c r="G3360">
        <v>3724</v>
      </c>
    </row>
    <row r="3361" spans="1:7" x14ac:dyDescent="0.2">
      <c r="A3361" t="s">
        <v>24</v>
      </c>
      <c r="B3361" s="1">
        <v>43974</v>
      </c>
      <c r="C3361">
        <v>11</v>
      </c>
      <c r="D3361">
        <v>593</v>
      </c>
      <c r="E3361">
        <v>436.20000000000005</v>
      </c>
      <c r="F3361">
        <v>177</v>
      </c>
      <c r="G3361">
        <v>3159</v>
      </c>
    </row>
    <row r="3362" spans="1:7" x14ac:dyDescent="0.2">
      <c r="A3362" t="s">
        <v>1</v>
      </c>
      <c r="B3362" s="1">
        <v>43973</v>
      </c>
      <c r="C3362">
        <v>1</v>
      </c>
      <c r="D3362">
        <v>330</v>
      </c>
      <c r="E3362">
        <v>472.40000000000003</v>
      </c>
      <c r="F3362">
        <v>39</v>
      </c>
      <c r="G3362">
        <v>1480</v>
      </c>
    </row>
    <row r="3363" spans="1:7" x14ac:dyDescent="0.2">
      <c r="A3363" t="s">
        <v>2</v>
      </c>
      <c r="B3363" s="1">
        <v>43973</v>
      </c>
      <c r="C3363">
        <v>4</v>
      </c>
      <c r="D3363">
        <v>515</v>
      </c>
      <c r="E3363">
        <v>350.20000000000005</v>
      </c>
      <c r="F3363">
        <v>155</v>
      </c>
      <c r="G3363">
        <v>3470</v>
      </c>
    </row>
    <row r="3364" spans="1:7" x14ac:dyDescent="0.2">
      <c r="A3364" t="s">
        <v>3</v>
      </c>
      <c r="B3364" s="1">
        <v>43973</v>
      </c>
      <c r="C3364">
        <v>4</v>
      </c>
      <c r="D3364">
        <v>681</v>
      </c>
      <c r="E3364">
        <v>376.1</v>
      </c>
      <c r="F3364">
        <v>184</v>
      </c>
      <c r="G3364">
        <v>3372</v>
      </c>
    </row>
    <row r="3365" spans="1:7" x14ac:dyDescent="0.2">
      <c r="A3365" t="s">
        <v>4</v>
      </c>
      <c r="B3365" s="1">
        <v>43973</v>
      </c>
      <c r="C3365">
        <v>11</v>
      </c>
      <c r="D3365">
        <v>2011</v>
      </c>
      <c r="E3365">
        <v>548.1</v>
      </c>
      <c r="F3365">
        <v>245</v>
      </c>
      <c r="G3365">
        <v>8420</v>
      </c>
    </row>
    <row r="3366" spans="1:7" x14ac:dyDescent="0.2">
      <c r="A3366" t="s">
        <v>5</v>
      </c>
      <c r="B3366" s="1">
        <v>43973</v>
      </c>
      <c r="C3366">
        <v>5</v>
      </c>
      <c r="D3366">
        <v>731</v>
      </c>
      <c r="E3366">
        <v>387.20000000000005</v>
      </c>
      <c r="F3366">
        <v>136</v>
      </c>
      <c r="G3366">
        <v>4343</v>
      </c>
    </row>
    <row r="3367" spans="1:7" x14ac:dyDescent="0.2">
      <c r="A3367" t="s">
        <v>6</v>
      </c>
      <c r="B3367" s="1">
        <v>43973</v>
      </c>
      <c r="C3367">
        <v>1</v>
      </c>
      <c r="D3367">
        <v>42</v>
      </c>
      <c r="E3367">
        <v>57.800000000000004</v>
      </c>
      <c r="F3367">
        <v>31</v>
      </c>
      <c r="G3367">
        <v>861</v>
      </c>
    </row>
    <row r="3368" spans="1:7" x14ac:dyDescent="0.2">
      <c r="A3368" t="s">
        <v>7</v>
      </c>
      <c r="B3368" s="1">
        <v>43973</v>
      </c>
      <c r="C3368">
        <v>14</v>
      </c>
      <c r="D3368">
        <v>496</v>
      </c>
      <c r="E3368">
        <v>423.20000000000005</v>
      </c>
      <c r="F3368">
        <v>167</v>
      </c>
      <c r="G3368">
        <v>2674</v>
      </c>
    </row>
    <row r="3369" spans="1:7" x14ac:dyDescent="0.2">
      <c r="A3369" t="s">
        <v>8</v>
      </c>
      <c r="B3369" s="1">
        <v>43973</v>
      </c>
      <c r="C3369">
        <v>17</v>
      </c>
      <c r="D3369">
        <v>557</v>
      </c>
      <c r="E3369">
        <v>582.1</v>
      </c>
      <c r="F3369">
        <v>179</v>
      </c>
      <c r="G3369">
        <v>2857</v>
      </c>
    </row>
    <row r="3370" spans="1:7" x14ac:dyDescent="0.2">
      <c r="A3370" t="s">
        <v>9</v>
      </c>
      <c r="B3370" s="1">
        <v>43973</v>
      </c>
      <c r="C3370">
        <v>14</v>
      </c>
      <c r="D3370">
        <v>498</v>
      </c>
      <c r="E3370">
        <v>319</v>
      </c>
      <c r="F3370">
        <v>221</v>
      </c>
      <c r="G3370">
        <v>2866</v>
      </c>
    </row>
    <row r="3371" spans="1:7" x14ac:dyDescent="0.2">
      <c r="A3371" t="s">
        <v>10</v>
      </c>
      <c r="B3371" s="1">
        <v>43973</v>
      </c>
      <c r="C3371">
        <v>3</v>
      </c>
      <c r="D3371">
        <v>393</v>
      </c>
      <c r="E3371">
        <v>315.5</v>
      </c>
      <c r="F3371">
        <v>49</v>
      </c>
      <c r="G3371">
        <v>2509</v>
      </c>
    </row>
    <row r="3372" spans="1:7" x14ac:dyDescent="0.2">
      <c r="A3372" t="s">
        <v>11</v>
      </c>
      <c r="B3372" s="1">
        <v>43973</v>
      </c>
      <c r="C3372">
        <v>3</v>
      </c>
      <c r="D3372">
        <v>202</v>
      </c>
      <c r="E3372">
        <v>288.40000000000003</v>
      </c>
      <c r="F3372">
        <v>111</v>
      </c>
      <c r="G3372">
        <v>1282</v>
      </c>
    </row>
    <row r="3373" spans="1:7" x14ac:dyDescent="0.2">
      <c r="A3373" t="s">
        <v>12</v>
      </c>
      <c r="B3373" s="1">
        <v>43973</v>
      </c>
      <c r="C3373">
        <v>6</v>
      </c>
      <c r="D3373">
        <v>387</v>
      </c>
      <c r="E3373">
        <v>641.5</v>
      </c>
      <c r="F3373">
        <v>85</v>
      </c>
      <c r="G3373">
        <v>1572</v>
      </c>
    </row>
    <row r="3374" spans="1:7" x14ac:dyDescent="0.2">
      <c r="A3374" t="s">
        <v>13</v>
      </c>
      <c r="B3374" s="1">
        <v>43973</v>
      </c>
      <c r="C3374">
        <v>5</v>
      </c>
      <c r="D3374">
        <v>345</v>
      </c>
      <c r="E3374">
        <v>364.70000000000005</v>
      </c>
      <c r="F3374">
        <v>33</v>
      </c>
      <c r="G3374">
        <v>1632</v>
      </c>
    </row>
    <row r="3375" spans="1:7" x14ac:dyDescent="0.2">
      <c r="A3375" t="s">
        <v>14</v>
      </c>
      <c r="B3375" s="1">
        <v>43973</v>
      </c>
      <c r="C3375">
        <v>3</v>
      </c>
      <c r="D3375">
        <v>606</v>
      </c>
      <c r="E3375">
        <v>422.8</v>
      </c>
      <c r="F3375">
        <v>183</v>
      </c>
      <c r="G3375">
        <v>3293</v>
      </c>
    </row>
    <row r="3376" spans="1:7" x14ac:dyDescent="0.2">
      <c r="A3376" t="s">
        <v>15</v>
      </c>
      <c r="B3376" s="1">
        <v>43973</v>
      </c>
      <c r="C3376">
        <v>4</v>
      </c>
      <c r="D3376">
        <v>833</v>
      </c>
      <c r="E3376">
        <v>538.5</v>
      </c>
      <c r="F3376">
        <v>116</v>
      </c>
      <c r="G3376">
        <v>3487</v>
      </c>
    </row>
    <row r="3377" spans="1:7" x14ac:dyDescent="0.2">
      <c r="A3377" t="s">
        <v>16</v>
      </c>
      <c r="B3377" s="1">
        <v>43973</v>
      </c>
      <c r="C3377">
        <v>0</v>
      </c>
      <c r="D3377">
        <v>120</v>
      </c>
      <c r="F3377">
        <v>4</v>
      </c>
      <c r="G3377">
        <v>506</v>
      </c>
    </row>
    <row r="3378" spans="1:7" x14ac:dyDescent="0.2">
      <c r="A3378" t="s">
        <v>17</v>
      </c>
      <c r="B3378" s="1">
        <v>43973</v>
      </c>
      <c r="C3378">
        <v>0</v>
      </c>
      <c r="D3378">
        <v>277</v>
      </c>
      <c r="E3378">
        <v>220.20000000000002</v>
      </c>
      <c r="F3378">
        <v>56</v>
      </c>
      <c r="G3378">
        <v>2003</v>
      </c>
    </row>
    <row r="3379" spans="1:7" x14ac:dyDescent="0.2">
      <c r="A3379" t="s">
        <v>18</v>
      </c>
      <c r="B3379" s="1">
        <v>43973</v>
      </c>
      <c r="C3379">
        <v>1</v>
      </c>
      <c r="D3379">
        <v>276</v>
      </c>
      <c r="E3379">
        <v>208.4</v>
      </c>
      <c r="F3379">
        <v>56</v>
      </c>
      <c r="G3379">
        <v>1802</v>
      </c>
    </row>
    <row r="3380" spans="1:7" x14ac:dyDescent="0.2">
      <c r="A3380" t="s">
        <v>19</v>
      </c>
      <c r="B3380" s="1">
        <v>43973</v>
      </c>
      <c r="C3380">
        <v>18</v>
      </c>
      <c r="D3380">
        <v>1564</v>
      </c>
      <c r="E3380">
        <v>648.30000000000007</v>
      </c>
      <c r="F3380">
        <v>251</v>
      </c>
      <c r="G3380">
        <v>5992</v>
      </c>
    </row>
    <row r="3381" spans="1:7" x14ac:dyDescent="0.2">
      <c r="A3381" t="s">
        <v>20</v>
      </c>
      <c r="B3381" s="1">
        <v>43973</v>
      </c>
      <c r="C3381">
        <v>0</v>
      </c>
      <c r="D3381">
        <v>1258</v>
      </c>
      <c r="E3381">
        <v>509.3</v>
      </c>
      <c r="F3381">
        <v>148</v>
      </c>
      <c r="G3381">
        <v>6005</v>
      </c>
    </row>
    <row r="3382" spans="1:7" x14ac:dyDescent="0.2">
      <c r="A3382" t="s">
        <v>21</v>
      </c>
      <c r="B3382" s="1">
        <v>43973</v>
      </c>
      <c r="C3382">
        <v>0</v>
      </c>
      <c r="D3382">
        <v>343</v>
      </c>
      <c r="E3382">
        <v>365</v>
      </c>
      <c r="F3382">
        <v>37</v>
      </c>
      <c r="G3382">
        <v>1871</v>
      </c>
    </row>
    <row r="3383" spans="1:7" x14ac:dyDescent="0.2">
      <c r="A3383" t="s">
        <v>22</v>
      </c>
      <c r="B3383" s="1">
        <v>43973</v>
      </c>
      <c r="C3383">
        <v>0</v>
      </c>
      <c r="D3383">
        <v>79</v>
      </c>
      <c r="F3383">
        <v>29</v>
      </c>
      <c r="G3383">
        <v>1799</v>
      </c>
    </row>
    <row r="3384" spans="1:7" x14ac:dyDescent="0.2">
      <c r="A3384" t="s">
        <v>23</v>
      </c>
      <c r="B3384" s="1">
        <v>43973</v>
      </c>
      <c r="C3384">
        <v>7</v>
      </c>
      <c r="D3384">
        <v>635</v>
      </c>
      <c r="E3384">
        <v>475.3</v>
      </c>
      <c r="F3384">
        <v>209</v>
      </c>
      <c r="G3384">
        <v>3609</v>
      </c>
    </row>
    <row r="3385" spans="1:7" x14ac:dyDescent="0.2">
      <c r="A3385" t="s">
        <v>24</v>
      </c>
      <c r="B3385" s="1">
        <v>43973</v>
      </c>
      <c r="C3385">
        <v>16</v>
      </c>
      <c r="D3385">
        <v>582</v>
      </c>
      <c r="E3385">
        <v>428.1</v>
      </c>
      <c r="F3385">
        <v>139</v>
      </c>
      <c r="G3385">
        <v>2982</v>
      </c>
    </row>
    <row r="3386" spans="1:7" x14ac:dyDescent="0.2">
      <c r="A3386" t="s">
        <v>1</v>
      </c>
      <c r="B3386" s="1">
        <v>43972</v>
      </c>
      <c r="C3386">
        <v>0</v>
      </c>
      <c r="D3386">
        <v>329</v>
      </c>
      <c r="E3386">
        <v>470.90000000000003</v>
      </c>
      <c r="F3386">
        <v>35</v>
      </c>
      <c r="G3386">
        <v>1441</v>
      </c>
    </row>
    <row r="3387" spans="1:7" x14ac:dyDescent="0.2">
      <c r="A3387" t="s">
        <v>2</v>
      </c>
      <c r="B3387" s="1">
        <v>43972</v>
      </c>
      <c r="C3387">
        <v>2</v>
      </c>
      <c r="D3387">
        <v>511</v>
      </c>
      <c r="E3387">
        <v>347.5</v>
      </c>
      <c r="F3387">
        <v>108</v>
      </c>
      <c r="G3387">
        <v>3315</v>
      </c>
    </row>
    <row r="3388" spans="1:7" x14ac:dyDescent="0.2">
      <c r="A3388" t="s">
        <v>3</v>
      </c>
      <c r="B3388" s="1">
        <v>43972</v>
      </c>
      <c r="C3388">
        <v>7</v>
      </c>
      <c r="D3388">
        <v>677</v>
      </c>
      <c r="E3388">
        <v>373.90000000000003</v>
      </c>
      <c r="F3388">
        <v>106</v>
      </c>
      <c r="G3388">
        <v>3188</v>
      </c>
    </row>
    <row r="3389" spans="1:7" x14ac:dyDescent="0.2">
      <c r="A3389" t="s">
        <v>4</v>
      </c>
      <c r="B3389" s="1">
        <v>43972</v>
      </c>
      <c r="C3389">
        <v>14</v>
      </c>
      <c r="D3389">
        <v>2000</v>
      </c>
      <c r="E3389">
        <v>545.1</v>
      </c>
      <c r="F3389">
        <v>330</v>
      </c>
      <c r="G3389">
        <v>8175</v>
      </c>
    </row>
    <row r="3390" spans="1:7" x14ac:dyDescent="0.2">
      <c r="A3390" t="s">
        <v>5</v>
      </c>
      <c r="B3390" s="1">
        <v>43972</v>
      </c>
      <c r="C3390">
        <v>2</v>
      </c>
      <c r="D3390">
        <v>726</v>
      </c>
      <c r="E3390">
        <v>384.6</v>
      </c>
      <c r="F3390">
        <v>78</v>
      </c>
      <c r="G3390">
        <v>4207</v>
      </c>
    </row>
    <row r="3391" spans="1:7" x14ac:dyDescent="0.2">
      <c r="A3391" t="s">
        <v>6</v>
      </c>
      <c r="B3391" s="1">
        <v>43972</v>
      </c>
      <c r="C3391">
        <v>0</v>
      </c>
      <c r="D3391">
        <v>41</v>
      </c>
      <c r="E3391">
        <v>56.400000000000006</v>
      </c>
      <c r="F3391">
        <v>116</v>
      </c>
      <c r="G3391">
        <v>830</v>
      </c>
    </row>
    <row r="3392" spans="1:7" x14ac:dyDescent="0.2">
      <c r="A3392" t="s">
        <v>7</v>
      </c>
      <c r="B3392" s="1">
        <v>43972</v>
      </c>
      <c r="C3392">
        <v>15</v>
      </c>
      <c r="D3392">
        <v>482</v>
      </c>
      <c r="E3392">
        <v>411.3</v>
      </c>
      <c r="F3392">
        <v>151</v>
      </c>
      <c r="G3392">
        <v>2507</v>
      </c>
    </row>
    <row r="3393" spans="1:7" x14ac:dyDescent="0.2">
      <c r="A3393" t="s">
        <v>8</v>
      </c>
      <c r="B3393" s="1">
        <v>43972</v>
      </c>
      <c r="C3393">
        <v>20</v>
      </c>
      <c r="D3393">
        <v>540</v>
      </c>
      <c r="E3393">
        <v>564.30000000000007</v>
      </c>
      <c r="F3393">
        <v>204</v>
      </c>
      <c r="G3393">
        <v>2678</v>
      </c>
    </row>
    <row r="3394" spans="1:7" x14ac:dyDescent="0.2">
      <c r="A3394" t="s">
        <v>9</v>
      </c>
      <c r="B3394" s="1">
        <v>43972</v>
      </c>
      <c r="C3394">
        <v>8</v>
      </c>
      <c r="D3394">
        <v>484</v>
      </c>
      <c r="E3394">
        <v>310.10000000000002</v>
      </c>
      <c r="F3394">
        <v>141</v>
      </c>
      <c r="G3394">
        <v>2645</v>
      </c>
    </row>
    <row r="3395" spans="1:7" x14ac:dyDescent="0.2">
      <c r="A3395" t="s">
        <v>10</v>
      </c>
      <c r="B3395" s="1">
        <v>43972</v>
      </c>
      <c r="C3395">
        <v>5</v>
      </c>
      <c r="D3395">
        <v>390</v>
      </c>
      <c r="E3395">
        <v>313.10000000000002</v>
      </c>
      <c r="F3395">
        <v>203</v>
      </c>
      <c r="G3395">
        <v>2460</v>
      </c>
    </row>
    <row r="3396" spans="1:7" x14ac:dyDescent="0.2">
      <c r="A3396" t="s">
        <v>11</v>
      </c>
      <c r="B3396" s="1">
        <v>43972</v>
      </c>
      <c r="C3396">
        <v>4</v>
      </c>
      <c r="D3396">
        <v>199</v>
      </c>
      <c r="E3396">
        <v>284.10000000000002</v>
      </c>
      <c r="F3396">
        <v>78</v>
      </c>
      <c r="G3396">
        <v>1171</v>
      </c>
    </row>
    <row r="3397" spans="1:7" x14ac:dyDescent="0.2">
      <c r="A3397" t="s">
        <v>12</v>
      </c>
      <c r="B3397" s="1">
        <v>43972</v>
      </c>
      <c r="C3397">
        <v>3</v>
      </c>
      <c r="D3397">
        <v>381</v>
      </c>
      <c r="E3397">
        <v>631.6</v>
      </c>
      <c r="F3397">
        <v>54</v>
      </c>
      <c r="G3397">
        <v>1487</v>
      </c>
    </row>
    <row r="3398" spans="1:7" x14ac:dyDescent="0.2">
      <c r="A3398" t="s">
        <v>13</v>
      </c>
      <c r="B3398" s="1">
        <v>43972</v>
      </c>
      <c r="C3398">
        <v>4</v>
      </c>
      <c r="D3398">
        <v>340</v>
      </c>
      <c r="E3398">
        <v>359.40000000000003</v>
      </c>
      <c r="F3398">
        <v>30</v>
      </c>
      <c r="G3398">
        <v>1599</v>
      </c>
    </row>
    <row r="3399" spans="1:7" x14ac:dyDescent="0.2">
      <c r="A3399" t="s">
        <v>14</v>
      </c>
      <c r="B3399" s="1">
        <v>43972</v>
      </c>
      <c r="C3399">
        <v>2</v>
      </c>
      <c r="D3399">
        <v>603</v>
      </c>
      <c r="E3399">
        <v>420.8</v>
      </c>
      <c r="F3399">
        <v>160</v>
      </c>
      <c r="G3399">
        <v>3110</v>
      </c>
    </row>
    <row r="3400" spans="1:7" x14ac:dyDescent="0.2">
      <c r="A3400" t="s">
        <v>15</v>
      </c>
      <c r="B3400" s="1">
        <v>43972</v>
      </c>
      <c r="C3400">
        <v>3</v>
      </c>
      <c r="D3400">
        <v>829</v>
      </c>
      <c r="E3400">
        <v>536</v>
      </c>
      <c r="F3400">
        <v>164</v>
      </c>
      <c r="G3400">
        <v>3371</v>
      </c>
    </row>
    <row r="3401" spans="1:7" x14ac:dyDescent="0.2">
      <c r="A3401" t="s">
        <v>16</v>
      </c>
      <c r="B3401" s="1">
        <v>43972</v>
      </c>
      <c r="C3401">
        <v>0</v>
      </c>
      <c r="D3401">
        <v>120</v>
      </c>
      <c r="F3401">
        <v>4</v>
      </c>
      <c r="G3401">
        <v>502</v>
      </c>
    </row>
    <row r="3402" spans="1:7" x14ac:dyDescent="0.2">
      <c r="A3402" t="s">
        <v>17</v>
      </c>
      <c r="B3402" s="1">
        <v>43972</v>
      </c>
      <c r="C3402">
        <v>0</v>
      </c>
      <c r="D3402">
        <v>277</v>
      </c>
      <c r="E3402">
        <v>220.20000000000002</v>
      </c>
      <c r="F3402">
        <v>50</v>
      </c>
      <c r="G3402">
        <v>1947</v>
      </c>
    </row>
    <row r="3403" spans="1:7" x14ac:dyDescent="0.2">
      <c r="A3403" t="s">
        <v>18</v>
      </c>
      <c r="B3403" s="1">
        <v>43972</v>
      </c>
      <c r="C3403">
        <v>4</v>
      </c>
      <c r="D3403">
        <v>275</v>
      </c>
      <c r="E3403">
        <v>207.60000000000002</v>
      </c>
      <c r="F3403">
        <v>108</v>
      </c>
      <c r="G3403">
        <v>1746</v>
      </c>
    </row>
    <row r="3404" spans="1:7" x14ac:dyDescent="0.2">
      <c r="A3404" t="s">
        <v>19</v>
      </c>
      <c r="B3404" s="1">
        <v>43972</v>
      </c>
      <c r="C3404">
        <v>19</v>
      </c>
      <c r="D3404">
        <v>1546</v>
      </c>
      <c r="E3404">
        <v>640.80000000000007</v>
      </c>
      <c r="F3404">
        <v>214</v>
      </c>
      <c r="G3404">
        <v>5741</v>
      </c>
    </row>
    <row r="3405" spans="1:7" x14ac:dyDescent="0.2">
      <c r="A3405" t="s">
        <v>20</v>
      </c>
      <c r="B3405" s="1">
        <v>43972</v>
      </c>
      <c r="C3405">
        <v>2</v>
      </c>
      <c r="D3405">
        <v>1258</v>
      </c>
      <c r="E3405">
        <v>509.3</v>
      </c>
      <c r="F3405">
        <v>158</v>
      </c>
      <c r="G3405">
        <v>5857</v>
      </c>
    </row>
    <row r="3406" spans="1:7" x14ac:dyDescent="0.2">
      <c r="A3406" t="s">
        <v>21</v>
      </c>
      <c r="B3406" s="1">
        <v>43972</v>
      </c>
      <c r="C3406">
        <v>1</v>
      </c>
      <c r="D3406">
        <v>343</v>
      </c>
      <c r="E3406">
        <v>365</v>
      </c>
      <c r="F3406">
        <v>40</v>
      </c>
      <c r="G3406">
        <v>1834</v>
      </c>
    </row>
    <row r="3407" spans="1:7" x14ac:dyDescent="0.2">
      <c r="A3407" t="s">
        <v>22</v>
      </c>
      <c r="B3407" s="1">
        <v>43972</v>
      </c>
      <c r="C3407">
        <v>0</v>
      </c>
      <c r="D3407">
        <v>79</v>
      </c>
      <c r="F3407">
        <v>33</v>
      </c>
      <c r="G3407">
        <v>1770</v>
      </c>
    </row>
    <row r="3408" spans="1:7" x14ac:dyDescent="0.2">
      <c r="A3408" t="s">
        <v>23</v>
      </c>
      <c r="B3408" s="1">
        <v>43972</v>
      </c>
      <c r="C3408">
        <v>4</v>
      </c>
      <c r="D3408">
        <v>628</v>
      </c>
      <c r="E3408">
        <v>470.1</v>
      </c>
      <c r="F3408">
        <v>86</v>
      </c>
      <c r="G3408">
        <v>3400</v>
      </c>
    </row>
    <row r="3409" spans="1:7" x14ac:dyDescent="0.2">
      <c r="A3409" t="s">
        <v>24</v>
      </c>
      <c r="B3409" s="1">
        <v>43972</v>
      </c>
      <c r="C3409">
        <v>13</v>
      </c>
      <c r="D3409">
        <v>566</v>
      </c>
      <c r="E3409">
        <v>416.3</v>
      </c>
      <c r="F3409">
        <v>136</v>
      </c>
      <c r="G3409">
        <v>2843</v>
      </c>
    </row>
    <row r="3410" spans="1:7" x14ac:dyDescent="0.2">
      <c r="A3410" t="s">
        <v>1</v>
      </c>
      <c r="B3410" s="1">
        <v>43971</v>
      </c>
      <c r="C3410">
        <v>2</v>
      </c>
      <c r="D3410">
        <v>329</v>
      </c>
      <c r="E3410">
        <v>470.90000000000003</v>
      </c>
      <c r="F3410">
        <v>58</v>
      </c>
      <c r="G3410">
        <v>1406</v>
      </c>
    </row>
    <row r="3411" spans="1:7" x14ac:dyDescent="0.2">
      <c r="A3411" t="s">
        <v>2</v>
      </c>
      <c r="B3411" s="1">
        <v>43971</v>
      </c>
      <c r="C3411">
        <v>1</v>
      </c>
      <c r="D3411">
        <v>509</v>
      </c>
      <c r="E3411">
        <v>346.1</v>
      </c>
      <c r="F3411">
        <v>147</v>
      </c>
      <c r="G3411">
        <v>3207</v>
      </c>
    </row>
    <row r="3412" spans="1:7" x14ac:dyDescent="0.2">
      <c r="A3412" t="s">
        <v>3</v>
      </c>
      <c r="B3412" s="1">
        <v>43971</v>
      </c>
      <c r="C3412">
        <v>6</v>
      </c>
      <c r="D3412">
        <v>670</v>
      </c>
      <c r="E3412">
        <v>370</v>
      </c>
      <c r="F3412">
        <v>133</v>
      </c>
      <c r="G3412">
        <v>3082</v>
      </c>
    </row>
    <row r="3413" spans="1:7" x14ac:dyDescent="0.2">
      <c r="A3413" t="s">
        <v>4</v>
      </c>
      <c r="B3413" s="1">
        <v>43971</v>
      </c>
      <c r="C3413">
        <v>14</v>
      </c>
      <c r="D3413">
        <v>1986</v>
      </c>
      <c r="E3413">
        <v>541.30000000000007</v>
      </c>
      <c r="F3413">
        <v>225</v>
      </c>
      <c r="G3413">
        <v>7845</v>
      </c>
    </row>
    <row r="3414" spans="1:7" x14ac:dyDescent="0.2">
      <c r="A3414" t="s">
        <v>5</v>
      </c>
      <c r="B3414" s="1">
        <v>43971</v>
      </c>
      <c r="C3414">
        <v>26</v>
      </c>
      <c r="D3414">
        <v>724</v>
      </c>
      <c r="E3414">
        <v>383.5</v>
      </c>
      <c r="F3414">
        <v>130</v>
      </c>
      <c r="G3414">
        <v>4129</v>
      </c>
    </row>
    <row r="3415" spans="1:7" x14ac:dyDescent="0.2">
      <c r="A3415" t="s">
        <v>6</v>
      </c>
      <c r="B3415" s="1">
        <v>43971</v>
      </c>
      <c r="C3415">
        <v>2</v>
      </c>
      <c r="D3415">
        <v>41</v>
      </c>
      <c r="E3415">
        <v>56.400000000000006</v>
      </c>
      <c r="F3415">
        <v>23</v>
      </c>
      <c r="G3415">
        <v>714</v>
      </c>
    </row>
    <row r="3416" spans="1:7" x14ac:dyDescent="0.2">
      <c r="A3416" t="s">
        <v>7</v>
      </c>
      <c r="B3416" s="1">
        <v>43971</v>
      </c>
      <c r="C3416">
        <v>13</v>
      </c>
      <c r="D3416">
        <v>467</v>
      </c>
      <c r="E3416">
        <v>398.5</v>
      </c>
      <c r="F3416">
        <v>161</v>
      </c>
      <c r="G3416">
        <v>2356</v>
      </c>
    </row>
    <row r="3417" spans="1:7" x14ac:dyDescent="0.2">
      <c r="A3417" t="s">
        <v>8</v>
      </c>
      <c r="B3417" s="1">
        <v>43971</v>
      </c>
      <c r="C3417">
        <v>31</v>
      </c>
      <c r="D3417">
        <v>520</v>
      </c>
      <c r="E3417">
        <v>543.4</v>
      </c>
      <c r="F3417">
        <v>154</v>
      </c>
      <c r="G3417">
        <v>2474</v>
      </c>
    </row>
    <row r="3418" spans="1:7" x14ac:dyDescent="0.2">
      <c r="A3418" t="s">
        <v>9</v>
      </c>
      <c r="B3418" s="1">
        <v>43971</v>
      </c>
      <c r="C3418">
        <v>7</v>
      </c>
      <c r="D3418">
        <v>476</v>
      </c>
      <c r="E3418">
        <v>304.90000000000003</v>
      </c>
      <c r="F3418">
        <v>71</v>
      </c>
      <c r="G3418">
        <v>2504</v>
      </c>
    </row>
    <row r="3419" spans="1:7" x14ac:dyDescent="0.2">
      <c r="A3419" t="s">
        <v>10</v>
      </c>
      <c r="B3419" s="1">
        <v>43971</v>
      </c>
      <c r="C3419">
        <v>5</v>
      </c>
      <c r="D3419">
        <v>385</v>
      </c>
      <c r="E3419">
        <v>309.10000000000002</v>
      </c>
      <c r="F3419">
        <v>175</v>
      </c>
      <c r="G3419">
        <v>2257</v>
      </c>
    </row>
    <row r="3420" spans="1:7" x14ac:dyDescent="0.2">
      <c r="A3420" t="s">
        <v>11</v>
      </c>
      <c r="B3420" s="1">
        <v>43971</v>
      </c>
      <c r="C3420">
        <v>5</v>
      </c>
      <c r="D3420">
        <v>195</v>
      </c>
      <c r="E3420">
        <v>278.40000000000003</v>
      </c>
      <c r="F3420">
        <v>53</v>
      </c>
      <c r="G3420">
        <v>1093</v>
      </c>
    </row>
    <row r="3421" spans="1:7" x14ac:dyDescent="0.2">
      <c r="A3421" t="s">
        <v>12</v>
      </c>
      <c r="B3421" s="1">
        <v>43971</v>
      </c>
      <c r="C3421">
        <v>8</v>
      </c>
      <c r="D3421">
        <v>378</v>
      </c>
      <c r="E3421">
        <v>626.6</v>
      </c>
      <c r="F3421">
        <v>50</v>
      </c>
      <c r="G3421">
        <v>1433</v>
      </c>
    </row>
    <row r="3422" spans="1:7" x14ac:dyDescent="0.2">
      <c r="A3422" t="s">
        <v>13</v>
      </c>
      <c r="B3422" s="1">
        <v>43971</v>
      </c>
      <c r="C3422">
        <v>0</v>
      </c>
      <c r="D3422">
        <v>336</v>
      </c>
      <c r="E3422">
        <v>355.20000000000005</v>
      </c>
      <c r="F3422">
        <v>31</v>
      </c>
      <c r="G3422">
        <v>1569</v>
      </c>
    </row>
    <row r="3423" spans="1:7" x14ac:dyDescent="0.2">
      <c r="A3423" t="s">
        <v>14</v>
      </c>
      <c r="B3423" s="1">
        <v>43971</v>
      </c>
      <c r="C3423">
        <v>0</v>
      </c>
      <c r="D3423">
        <v>601</v>
      </c>
      <c r="E3423">
        <v>419.40000000000003</v>
      </c>
      <c r="F3423">
        <v>116</v>
      </c>
      <c r="G3423">
        <v>2950</v>
      </c>
    </row>
    <row r="3424" spans="1:7" x14ac:dyDescent="0.2">
      <c r="A3424" t="s">
        <v>15</v>
      </c>
      <c r="B3424" s="1">
        <v>43971</v>
      </c>
      <c r="C3424">
        <v>2</v>
      </c>
      <c r="D3424">
        <v>826</v>
      </c>
      <c r="E3424">
        <v>534</v>
      </c>
      <c r="F3424">
        <v>84</v>
      </c>
      <c r="G3424">
        <v>3207</v>
      </c>
    </row>
    <row r="3425" spans="1:7" x14ac:dyDescent="0.2">
      <c r="A3425" t="s">
        <v>16</v>
      </c>
      <c r="B3425" s="1">
        <v>43971</v>
      </c>
      <c r="C3425">
        <v>0</v>
      </c>
      <c r="D3425">
        <v>120</v>
      </c>
      <c r="F3425">
        <v>8</v>
      </c>
      <c r="G3425">
        <v>498</v>
      </c>
    </row>
    <row r="3426" spans="1:7" x14ac:dyDescent="0.2">
      <c r="A3426" t="s">
        <v>17</v>
      </c>
      <c r="B3426" s="1">
        <v>43971</v>
      </c>
      <c r="C3426">
        <v>0</v>
      </c>
      <c r="D3426">
        <v>277</v>
      </c>
      <c r="E3426">
        <v>220.20000000000002</v>
      </c>
      <c r="F3426">
        <v>33</v>
      </c>
      <c r="G3426">
        <v>1897</v>
      </c>
    </row>
    <row r="3427" spans="1:7" x14ac:dyDescent="0.2">
      <c r="A3427" t="s">
        <v>18</v>
      </c>
      <c r="B3427" s="1">
        <v>43971</v>
      </c>
      <c r="C3427">
        <v>11</v>
      </c>
      <c r="D3427">
        <v>271</v>
      </c>
      <c r="E3427">
        <v>204.60000000000002</v>
      </c>
      <c r="F3427">
        <v>105</v>
      </c>
      <c r="G3427">
        <v>1638</v>
      </c>
    </row>
    <row r="3428" spans="1:7" x14ac:dyDescent="0.2">
      <c r="A3428" t="s">
        <v>19</v>
      </c>
      <c r="B3428" s="1">
        <v>43971</v>
      </c>
      <c r="C3428">
        <v>14</v>
      </c>
      <c r="D3428">
        <v>1527</v>
      </c>
      <c r="E3428">
        <v>632.90000000000009</v>
      </c>
      <c r="F3428">
        <v>163</v>
      </c>
      <c r="G3428">
        <v>5527</v>
      </c>
    </row>
    <row r="3429" spans="1:7" x14ac:dyDescent="0.2">
      <c r="A3429" t="s">
        <v>20</v>
      </c>
      <c r="B3429" s="1">
        <v>43971</v>
      </c>
      <c r="C3429">
        <v>1</v>
      </c>
      <c r="D3429">
        <v>1256</v>
      </c>
      <c r="E3429">
        <v>508.5</v>
      </c>
      <c r="F3429">
        <v>186</v>
      </c>
      <c r="G3429">
        <v>5699</v>
      </c>
    </row>
    <row r="3430" spans="1:7" x14ac:dyDescent="0.2">
      <c r="A3430" t="s">
        <v>21</v>
      </c>
      <c r="B3430" s="1">
        <v>43971</v>
      </c>
      <c r="C3430">
        <v>2</v>
      </c>
      <c r="D3430">
        <v>342</v>
      </c>
      <c r="E3430">
        <v>364</v>
      </c>
      <c r="F3430">
        <v>87</v>
      </c>
      <c r="G3430">
        <v>1794</v>
      </c>
    </row>
    <row r="3431" spans="1:7" x14ac:dyDescent="0.2">
      <c r="A3431" t="s">
        <v>22</v>
      </c>
      <c r="B3431" s="1">
        <v>43971</v>
      </c>
      <c r="C3431">
        <v>0</v>
      </c>
      <c r="D3431">
        <v>79</v>
      </c>
      <c r="F3431">
        <v>37</v>
      </c>
      <c r="G3431">
        <v>1737</v>
      </c>
    </row>
    <row r="3432" spans="1:7" x14ac:dyDescent="0.2">
      <c r="A3432" t="s">
        <v>23</v>
      </c>
      <c r="B3432" s="1">
        <v>43971</v>
      </c>
      <c r="C3432">
        <v>5</v>
      </c>
      <c r="D3432">
        <v>624</v>
      </c>
      <c r="E3432">
        <v>467.1</v>
      </c>
      <c r="F3432">
        <v>74</v>
      </c>
      <c r="G3432">
        <v>3314</v>
      </c>
    </row>
    <row r="3433" spans="1:7" x14ac:dyDescent="0.2">
      <c r="A3433" t="s">
        <v>24</v>
      </c>
      <c r="B3433" s="1">
        <v>43971</v>
      </c>
      <c r="C3433">
        <v>11</v>
      </c>
      <c r="D3433">
        <v>553</v>
      </c>
      <c r="E3433">
        <v>406.70000000000005</v>
      </c>
      <c r="F3433">
        <v>136</v>
      </c>
      <c r="G3433">
        <v>2707</v>
      </c>
    </row>
    <row r="3434" spans="1:7" x14ac:dyDescent="0.2">
      <c r="A3434" t="s">
        <v>1</v>
      </c>
      <c r="B3434" s="1">
        <v>43970</v>
      </c>
      <c r="C3434">
        <v>1</v>
      </c>
      <c r="D3434">
        <v>327</v>
      </c>
      <c r="E3434">
        <v>468.1</v>
      </c>
      <c r="F3434">
        <v>16</v>
      </c>
      <c r="G3434">
        <v>1348</v>
      </c>
    </row>
    <row r="3435" spans="1:7" x14ac:dyDescent="0.2">
      <c r="A3435" t="s">
        <v>2</v>
      </c>
      <c r="B3435" s="1">
        <v>43970</v>
      </c>
      <c r="C3435">
        <v>9</v>
      </c>
      <c r="D3435">
        <v>508</v>
      </c>
      <c r="E3435">
        <v>345.5</v>
      </c>
      <c r="F3435">
        <v>152</v>
      </c>
      <c r="G3435">
        <v>3060</v>
      </c>
    </row>
    <row r="3436" spans="1:7" x14ac:dyDescent="0.2">
      <c r="A3436" t="s">
        <v>3</v>
      </c>
      <c r="B3436" s="1">
        <v>43970</v>
      </c>
      <c r="C3436">
        <v>4</v>
      </c>
      <c r="D3436">
        <v>664</v>
      </c>
      <c r="E3436">
        <v>366.70000000000005</v>
      </c>
      <c r="F3436">
        <v>62</v>
      </c>
      <c r="G3436">
        <v>2949</v>
      </c>
    </row>
    <row r="3437" spans="1:7" x14ac:dyDescent="0.2">
      <c r="A3437" t="s">
        <v>4</v>
      </c>
      <c r="B3437" s="1">
        <v>43970</v>
      </c>
      <c r="C3437">
        <v>17</v>
      </c>
      <c r="D3437">
        <v>1972</v>
      </c>
      <c r="E3437">
        <v>537.5</v>
      </c>
      <c r="F3437">
        <v>180</v>
      </c>
      <c r="G3437">
        <v>7620</v>
      </c>
    </row>
    <row r="3438" spans="1:7" x14ac:dyDescent="0.2">
      <c r="A3438" t="s">
        <v>5</v>
      </c>
      <c r="B3438" s="1">
        <v>43970</v>
      </c>
      <c r="C3438">
        <v>25</v>
      </c>
      <c r="D3438">
        <v>698</v>
      </c>
      <c r="E3438">
        <v>369.8</v>
      </c>
      <c r="F3438">
        <v>235</v>
      </c>
      <c r="G3438">
        <v>3999</v>
      </c>
    </row>
    <row r="3439" spans="1:7" x14ac:dyDescent="0.2">
      <c r="A3439" t="s">
        <v>6</v>
      </c>
      <c r="B3439" s="1">
        <v>43970</v>
      </c>
      <c r="C3439">
        <v>0</v>
      </c>
      <c r="D3439">
        <v>39</v>
      </c>
      <c r="E3439">
        <v>53.6</v>
      </c>
      <c r="F3439">
        <v>16</v>
      </c>
      <c r="G3439">
        <v>691</v>
      </c>
    </row>
    <row r="3440" spans="1:7" x14ac:dyDescent="0.2">
      <c r="A3440" t="s">
        <v>7</v>
      </c>
      <c r="B3440" s="1">
        <v>43970</v>
      </c>
      <c r="C3440">
        <v>13</v>
      </c>
      <c r="D3440">
        <v>454</v>
      </c>
      <c r="E3440">
        <v>387.40000000000003</v>
      </c>
      <c r="F3440">
        <v>149</v>
      </c>
      <c r="G3440">
        <v>2195</v>
      </c>
    </row>
    <row r="3441" spans="1:7" x14ac:dyDescent="0.2">
      <c r="A3441" t="s">
        <v>8</v>
      </c>
      <c r="B3441" s="1">
        <v>43970</v>
      </c>
      <c r="C3441">
        <v>17</v>
      </c>
      <c r="D3441">
        <v>489</v>
      </c>
      <c r="E3441">
        <v>511</v>
      </c>
      <c r="F3441">
        <v>109</v>
      </c>
      <c r="G3441">
        <v>2320</v>
      </c>
    </row>
    <row r="3442" spans="1:7" x14ac:dyDescent="0.2">
      <c r="A3442" t="s">
        <v>9</v>
      </c>
      <c r="B3442" s="1">
        <v>43970</v>
      </c>
      <c r="C3442">
        <v>9</v>
      </c>
      <c r="D3442">
        <v>469</v>
      </c>
      <c r="E3442">
        <v>300.40000000000003</v>
      </c>
      <c r="F3442">
        <v>151</v>
      </c>
      <c r="G3442">
        <v>2433</v>
      </c>
    </row>
    <row r="3443" spans="1:7" x14ac:dyDescent="0.2">
      <c r="A3443" t="s">
        <v>10</v>
      </c>
      <c r="B3443" s="1">
        <v>43970</v>
      </c>
      <c r="C3443">
        <v>3</v>
      </c>
      <c r="D3443">
        <v>380</v>
      </c>
      <c r="E3443">
        <v>305.10000000000002</v>
      </c>
      <c r="F3443">
        <v>114</v>
      </c>
      <c r="G3443">
        <v>2082</v>
      </c>
    </row>
    <row r="3444" spans="1:7" x14ac:dyDescent="0.2">
      <c r="A3444" t="s">
        <v>11</v>
      </c>
      <c r="B3444" s="1">
        <v>43970</v>
      </c>
      <c r="C3444">
        <v>6</v>
      </c>
      <c r="D3444">
        <v>190</v>
      </c>
      <c r="E3444">
        <v>271.3</v>
      </c>
      <c r="F3444">
        <v>19</v>
      </c>
      <c r="G3444">
        <v>1040</v>
      </c>
    </row>
    <row r="3445" spans="1:7" x14ac:dyDescent="0.2">
      <c r="A3445" t="s">
        <v>12</v>
      </c>
      <c r="B3445" s="1">
        <v>43970</v>
      </c>
      <c r="C3445">
        <v>14</v>
      </c>
      <c r="D3445">
        <v>370</v>
      </c>
      <c r="E3445">
        <v>613.30000000000007</v>
      </c>
      <c r="F3445">
        <v>45</v>
      </c>
      <c r="G3445">
        <v>1383</v>
      </c>
    </row>
    <row r="3446" spans="1:7" x14ac:dyDescent="0.2">
      <c r="A3446" t="s">
        <v>13</v>
      </c>
      <c r="B3446" s="1">
        <v>43970</v>
      </c>
      <c r="C3446">
        <v>1</v>
      </c>
      <c r="D3446">
        <v>336</v>
      </c>
      <c r="E3446">
        <v>355.20000000000005</v>
      </c>
      <c r="F3446">
        <v>48</v>
      </c>
      <c r="G3446">
        <v>1538</v>
      </c>
    </row>
    <row r="3447" spans="1:7" x14ac:dyDescent="0.2">
      <c r="A3447" t="s">
        <v>14</v>
      </c>
      <c r="B3447" s="1">
        <v>43970</v>
      </c>
      <c r="C3447">
        <v>5</v>
      </c>
      <c r="D3447">
        <v>601</v>
      </c>
      <c r="E3447">
        <v>419.40000000000003</v>
      </c>
      <c r="F3447">
        <v>87</v>
      </c>
      <c r="G3447">
        <v>2834</v>
      </c>
    </row>
    <row r="3448" spans="1:7" x14ac:dyDescent="0.2">
      <c r="A3448" t="s">
        <v>15</v>
      </c>
      <c r="B3448" s="1">
        <v>43970</v>
      </c>
      <c r="C3448">
        <v>3</v>
      </c>
      <c r="D3448">
        <v>824</v>
      </c>
      <c r="E3448">
        <v>532.70000000000005</v>
      </c>
      <c r="F3448">
        <v>90</v>
      </c>
      <c r="G3448">
        <v>3123</v>
      </c>
    </row>
    <row r="3449" spans="1:7" x14ac:dyDescent="0.2">
      <c r="A3449" t="s">
        <v>16</v>
      </c>
      <c r="B3449" s="1">
        <v>43970</v>
      </c>
      <c r="C3449">
        <v>2</v>
      </c>
      <c r="D3449">
        <v>120</v>
      </c>
      <c r="F3449">
        <v>13</v>
      </c>
      <c r="G3449">
        <v>490</v>
      </c>
    </row>
    <row r="3450" spans="1:7" x14ac:dyDescent="0.2">
      <c r="A3450" t="s">
        <v>17</v>
      </c>
      <c r="B3450" s="1">
        <v>43970</v>
      </c>
      <c r="C3450">
        <v>1</v>
      </c>
      <c r="D3450">
        <v>277</v>
      </c>
      <c r="E3450">
        <v>220.20000000000002</v>
      </c>
      <c r="F3450">
        <v>41</v>
      </c>
      <c r="G3450">
        <v>1864</v>
      </c>
    </row>
    <row r="3451" spans="1:7" x14ac:dyDescent="0.2">
      <c r="A3451" t="s">
        <v>18</v>
      </c>
      <c r="B3451" s="1">
        <v>43970</v>
      </c>
      <c r="C3451">
        <v>2</v>
      </c>
      <c r="D3451">
        <v>260</v>
      </c>
      <c r="E3451">
        <v>196.3</v>
      </c>
      <c r="F3451">
        <v>82</v>
      </c>
      <c r="G3451">
        <v>1533</v>
      </c>
    </row>
    <row r="3452" spans="1:7" x14ac:dyDescent="0.2">
      <c r="A3452" t="s">
        <v>19</v>
      </c>
      <c r="B3452" s="1">
        <v>43970</v>
      </c>
      <c r="C3452">
        <v>16</v>
      </c>
      <c r="D3452">
        <v>1513</v>
      </c>
      <c r="E3452">
        <v>627.1</v>
      </c>
      <c r="F3452">
        <v>128</v>
      </c>
      <c r="G3452">
        <v>5364</v>
      </c>
    </row>
    <row r="3453" spans="1:7" x14ac:dyDescent="0.2">
      <c r="A3453" t="s">
        <v>20</v>
      </c>
      <c r="B3453" s="1">
        <v>43970</v>
      </c>
      <c r="C3453">
        <v>10</v>
      </c>
      <c r="D3453">
        <v>1255</v>
      </c>
      <c r="E3453">
        <v>508.1</v>
      </c>
      <c r="F3453">
        <v>157</v>
      </c>
      <c r="G3453">
        <v>5513</v>
      </c>
    </row>
    <row r="3454" spans="1:7" x14ac:dyDescent="0.2">
      <c r="A3454" t="s">
        <v>21</v>
      </c>
      <c r="B3454" s="1">
        <v>43970</v>
      </c>
      <c r="C3454">
        <v>10</v>
      </c>
      <c r="D3454">
        <v>340</v>
      </c>
      <c r="E3454">
        <v>361.90000000000003</v>
      </c>
      <c r="F3454">
        <v>109</v>
      </c>
      <c r="G3454">
        <v>1707</v>
      </c>
    </row>
    <row r="3455" spans="1:7" x14ac:dyDescent="0.2">
      <c r="A3455" t="s">
        <v>22</v>
      </c>
      <c r="B3455" s="1">
        <v>43970</v>
      </c>
      <c r="C3455">
        <v>3</v>
      </c>
      <c r="D3455">
        <v>79</v>
      </c>
      <c r="F3455">
        <v>44</v>
      </c>
      <c r="G3455">
        <v>1700</v>
      </c>
    </row>
    <row r="3456" spans="1:7" x14ac:dyDescent="0.2">
      <c r="A3456" t="s">
        <v>23</v>
      </c>
      <c r="B3456" s="1">
        <v>43970</v>
      </c>
      <c r="C3456">
        <v>8</v>
      </c>
      <c r="D3456">
        <v>619</v>
      </c>
      <c r="E3456">
        <v>463.40000000000003</v>
      </c>
      <c r="F3456">
        <v>96</v>
      </c>
      <c r="G3456">
        <v>3240</v>
      </c>
    </row>
    <row r="3457" spans="1:7" x14ac:dyDescent="0.2">
      <c r="A3457" t="s">
        <v>24</v>
      </c>
      <c r="B3457" s="1">
        <v>43970</v>
      </c>
      <c r="C3457">
        <v>34</v>
      </c>
      <c r="D3457">
        <v>542</v>
      </c>
      <c r="E3457">
        <v>398.70000000000005</v>
      </c>
      <c r="F3457">
        <v>120</v>
      </c>
      <c r="G3457">
        <v>2571</v>
      </c>
    </row>
    <row r="3458" spans="1:7" x14ac:dyDescent="0.2">
      <c r="A3458" t="s">
        <v>1</v>
      </c>
      <c r="B3458" s="1">
        <v>43969</v>
      </c>
      <c r="C3458">
        <v>1</v>
      </c>
      <c r="D3458">
        <v>326</v>
      </c>
      <c r="E3458">
        <v>466.6</v>
      </c>
      <c r="F3458">
        <v>20</v>
      </c>
      <c r="G3458">
        <v>1332</v>
      </c>
    </row>
    <row r="3459" spans="1:7" x14ac:dyDescent="0.2">
      <c r="A3459" t="s">
        <v>2</v>
      </c>
      <c r="B3459" s="1">
        <v>43969</v>
      </c>
      <c r="C3459">
        <v>3</v>
      </c>
      <c r="D3459">
        <v>499</v>
      </c>
      <c r="E3459">
        <v>339.3</v>
      </c>
      <c r="F3459">
        <v>44</v>
      </c>
      <c r="G3459">
        <v>2908</v>
      </c>
    </row>
    <row r="3460" spans="1:7" x14ac:dyDescent="0.2">
      <c r="A3460" t="s">
        <v>3</v>
      </c>
      <c r="B3460" s="1">
        <v>43969</v>
      </c>
      <c r="C3460">
        <v>2</v>
      </c>
      <c r="D3460">
        <v>660</v>
      </c>
      <c r="E3460">
        <v>364.5</v>
      </c>
      <c r="F3460">
        <v>51</v>
      </c>
      <c r="G3460">
        <v>2887</v>
      </c>
    </row>
    <row r="3461" spans="1:7" x14ac:dyDescent="0.2">
      <c r="A3461" t="s">
        <v>4</v>
      </c>
      <c r="B3461" s="1">
        <v>43969</v>
      </c>
      <c r="C3461">
        <v>9</v>
      </c>
      <c r="D3461">
        <v>1955</v>
      </c>
      <c r="E3461">
        <v>532.80000000000007</v>
      </c>
      <c r="F3461">
        <v>119</v>
      </c>
      <c r="G3461">
        <v>7440</v>
      </c>
    </row>
    <row r="3462" spans="1:7" x14ac:dyDescent="0.2">
      <c r="A3462" t="s">
        <v>5</v>
      </c>
      <c r="B3462" s="1">
        <v>43969</v>
      </c>
      <c r="C3462">
        <v>9</v>
      </c>
      <c r="D3462">
        <v>673</v>
      </c>
      <c r="E3462">
        <v>356.5</v>
      </c>
      <c r="F3462">
        <v>181</v>
      </c>
      <c r="G3462">
        <v>3764</v>
      </c>
    </row>
    <row r="3463" spans="1:7" x14ac:dyDescent="0.2">
      <c r="A3463" t="s">
        <v>6</v>
      </c>
      <c r="B3463" s="1">
        <v>43969</v>
      </c>
      <c r="C3463">
        <v>0</v>
      </c>
      <c r="D3463">
        <v>39</v>
      </c>
      <c r="E3463">
        <v>53.6</v>
      </c>
      <c r="F3463">
        <v>19</v>
      </c>
      <c r="G3463">
        <v>675</v>
      </c>
    </row>
    <row r="3464" spans="1:7" x14ac:dyDescent="0.2">
      <c r="A3464" t="s">
        <v>7</v>
      </c>
      <c r="B3464" s="1">
        <v>43969</v>
      </c>
      <c r="C3464">
        <v>5</v>
      </c>
      <c r="D3464">
        <v>441</v>
      </c>
      <c r="E3464">
        <v>376.3</v>
      </c>
      <c r="F3464">
        <v>74</v>
      </c>
      <c r="G3464">
        <v>2046</v>
      </c>
    </row>
    <row r="3465" spans="1:7" x14ac:dyDescent="0.2">
      <c r="A3465" t="s">
        <v>8</v>
      </c>
      <c r="B3465" s="1">
        <v>43969</v>
      </c>
      <c r="C3465">
        <v>15</v>
      </c>
      <c r="D3465">
        <v>472</v>
      </c>
      <c r="E3465">
        <v>493.20000000000005</v>
      </c>
      <c r="F3465">
        <v>138</v>
      </c>
      <c r="G3465">
        <v>2211</v>
      </c>
    </row>
    <row r="3466" spans="1:7" x14ac:dyDescent="0.2">
      <c r="A3466" t="s">
        <v>9</v>
      </c>
      <c r="B3466" s="1">
        <v>43969</v>
      </c>
      <c r="C3466">
        <v>8</v>
      </c>
      <c r="D3466">
        <v>460</v>
      </c>
      <c r="E3466">
        <v>294.7</v>
      </c>
      <c r="F3466">
        <v>73</v>
      </c>
      <c r="G3466">
        <v>2282</v>
      </c>
    </row>
    <row r="3467" spans="1:7" x14ac:dyDescent="0.2">
      <c r="A3467" t="s">
        <v>10</v>
      </c>
      <c r="B3467" s="1">
        <v>43969</v>
      </c>
      <c r="C3467">
        <v>9</v>
      </c>
      <c r="D3467">
        <v>377</v>
      </c>
      <c r="E3467">
        <v>302.7</v>
      </c>
      <c r="F3467">
        <v>73</v>
      </c>
      <c r="G3467">
        <v>1968</v>
      </c>
    </row>
    <row r="3468" spans="1:7" x14ac:dyDescent="0.2">
      <c r="A3468" t="s">
        <v>11</v>
      </c>
      <c r="B3468" s="1">
        <v>43969</v>
      </c>
      <c r="C3468">
        <v>3</v>
      </c>
      <c r="D3468">
        <v>184</v>
      </c>
      <c r="E3468">
        <v>262.7</v>
      </c>
      <c r="F3468">
        <v>27</v>
      </c>
      <c r="G3468">
        <v>1021</v>
      </c>
    </row>
    <row r="3469" spans="1:7" x14ac:dyDescent="0.2">
      <c r="A3469" t="s">
        <v>12</v>
      </c>
      <c r="B3469" s="1">
        <v>43969</v>
      </c>
      <c r="C3469">
        <v>7</v>
      </c>
      <c r="D3469">
        <v>356</v>
      </c>
      <c r="E3469">
        <v>590.1</v>
      </c>
      <c r="F3469">
        <v>30</v>
      </c>
      <c r="G3469">
        <v>1338</v>
      </c>
    </row>
    <row r="3470" spans="1:7" x14ac:dyDescent="0.2">
      <c r="A3470" t="s">
        <v>13</v>
      </c>
      <c r="B3470" s="1">
        <v>43969</v>
      </c>
      <c r="C3470">
        <v>17</v>
      </c>
      <c r="D3470">
        <v>335</v>
      </c>
      <c r="E3470">
        <v>354.20000000000005</v>
      </c>
      <c r="F3470">
        <v>50</v>
      </c>
      <c r="G3470">
        <v>1490</v>
      </c>
    </row>
    <row r="3471" spans="1:7" x14ac:dyDescent="0.2">
      <c r="A3471" t="s">
        <v>14</v>
      </c>
      <c r="B3471" s="1">
        <v>43969</v>
      </c>
      <c r="C3471">
        <v>2</v>
      </c>
      <c r="D3471">
        <v>596</v>
      </c>
      <c r="E3471">
        <v>415.90000000000003</v>
      </c>
      <c r="F3471">
        <v>51</v>
      </c>
      <c r="G3471">
        <v>2747</v>
      </c>
    </row>
    <row r="3472" spans="1:7" x14ac:dyDescent="0.2">
      <c r="A3472" t="s">
        <v>15</v>
      </c>
      <c r="B3472" s="1">
        <v>43969</v>
      </c>
      <c r="C3472">
        <v>8</v>
      </c>
      <c r="D3472">
        <v>821</v>
      </c>
      <c r="E3472">
        <v>530.80000000000007</v>
      </c>
      <c r="F3472">
        <v>68</v>
      </c>
      <c r="G3472">
        <v>3033</v>
      </c>
    </row>
    <row r="3473" spans="1:7" x14ac:dyDescent="0.2">
      <c r="A3473" t="s">
        <v>16</v>
      </c>
      <c r="B3473" s="1">
        <v>43969</v>
      </c>
      <c r="C3473">
        <v>2</v>
      </c>
      <c r="D3473">
        <v>118</v>
      </c>
      <c r="F3473">
        <v>9</v>
      </c>
      <c r="G3473">
        <v>477</v>
      </c>
    </row>
    <row r="3474" spans="1:7" x14ac:dyDescent="0.2">
      <c r="A3474" t="s">
        <v>17</v>
      </c>
      <c r="B3474" s="1">
        <v>43969</v>
      </c>
      <c r="C3474">
        <v>3</v>
      </c>
      <c r="D3474">
        <v>276</v>
      </c>
      <c r="E3474">
        <v>219.4</v>
      </c>
      <c r="F3474">
        <v>32</v>
      </c>
      <c r="G3474">
        <v>1823</v>
      </c>
    </row>
    <row r="3475" spans="1:7" x14ac:dyDescent="0.2">
      <c r="A3475" t="s">
        <v>18</v>
      </c>
      <c r="B3475" s="1">
        <v>43969</v>
      </c>
      <c r="C3475">
        <v>1</v>
      </c>
      <c r="D3475">
        <v>258</v>
      </c>
      <c r="E3475">
        <v>194.8</v>
      </c>
      <c r="F3475">
        <v>29</v>
      </c>
      <c r="G3475">
        <v>1451</v>
      </c>
    </row>
    <row r="3476" spans="1:7" x14ac:dyDescent="0.2">
      <c r="A3476" t="s">
        <v>19</v>
      </c>
      <c r="B3476" s="1">
        <v>43969</v>
      </c>
      <c r="C3476">
        <v>27</v>
      </c>
      <c r="D3476">
        <v>1497</v>
      </c>
      <c r="E3476">
        <v>620.5</v>
      </c>
      <c r="F3476">
        <v>149</v>
      </c>
      <c r="G3476">
        <v>5236</v>
      </c>
    </row>
    <row r="3477" spans="1:7" x14ac:dyDescent="0.2">
      <c r="A3477" t="s">
        <v>20</v>
      </c>
      <c r="B3477" s="1">
        <v>43969</v>
      </c>
      <c r="C3477">
        <v>14</v>
      </c>
      <c r="D3477">
        <v>1245</v>
      </c>
      <c r="E3477">
        <v>504.1</v>
      </c>
      <c r="F3477">
        <v>113</v>
      </c>
      <c r="G3477">
        <v>5356</v>
      </c>
    </row>
    <row r="3478" spans="1:7" x14ac:dyDescent="0.2">
      <c r="A3478" t="s">
        <v>21</v>
      </c>
      <c r="B3478" s="1">
        <v>43969</v>
      </c>
      <c r="C3478">
        <v>1</v>
      </c>
      <c r="D3478">
        <v>330</v>
      </c>
      <c r="E3478">
        <v>351.20000000000005</v>
      </c>
      <c r="F3478">
        <v>22</v>
      </c>
      <c r="G3478">
        <v>1598</v>
      </c>
    </row>
    <row r="3479" spans="1:7" x14ac:dyDescent="0.2">
      <c r="A3479" t="s">
        <v>22</v>
      </c>
      <c r="B3479" s="1">
        <v>43969</v>
      </c>
      <c r="C3479">
        <v>2</v>
      </c>
      <c r="D3479">
        <v>76</v>
      </c>
      <c r="F3479">
        <v>12</v>
      </c>
      <c r="G3479">
        <v>1656</v>
      </c>
    </row>
    <row r="3480" spans="1:7" x14ac:dyDescent="0.2">
      <c r="A3480" t="s">
        <v>23</v>
      </c>
      <c r="B3480" s="1">
        <v>43969</v>
      </c>
      <c r="C3480">
        <v>5</v>
      </c>
      <c r="D3480">
        <v>611</v>
      </c>
      <c r="E3480">
        <v>457.40000000000003</v>
      </c>
      <c r="F3480">
        <v>152</v>
      </c>
      <c r="G3480">
        <v>3144</v>
      </c>
    </row>
    <row r="3481" spans="1:7" x14ac:dyDescent="0.2">
      <c r="A3481" t="s">
        <v>24</v>
      </c>
      <c r="B3481" s="1">
        <v>43969</v>
      </c>
      <c r="C3481">
        <v>15</v>
      </c>
      <c r="D3481">
        <v>508</v>
      </c>
      <c r="E3481">
        <v>373.6</v>
      </c>
      <c r="F3481">
        <v>88</v>
      </c>
      <c r="G3481">
        <v>2451</v>
      </c>
    </row>
    <row r="3482" spans="1:7" x14ac:dyDescent="0.2">
      <c r="A3482" t="s">
        <v>1</v>
      </c>
      <c r="B3482" s="1">
        <v>43968</v>
      </c>
      <c r="C3482">
        <v>3</v>
      </c>
      <c r="D3482">
        <v>325</v>
      </c>
      <c r="E3482">
        <v>465.20000000000005</v>
      </c>
      <c r="F3482">
        <v>21</v>
      </c>
      <c r="G3482">
        <v>1312</v>
      </c>
    </row>
    <row r="3483" spans="1:7" x14ac:dyDescent="0.2">
      <c r="A3483" t="s">
        <v>2</v>
      </c>
      <c r="B3483" s="1">
        <v>43968</v>
      </c>
      <c r="C3483">
        <v>9</v>
      </c>
      <c r="D3483">
        <v>496</v>
      </c>
      <c r="E3483">
        <v>337.3</v>
      </c>
      <c r="F3483">
        <v>45</v>
      </c>
      <c r="G3483">
        <v>2864</v>
      </c>
    </row>
    <row r="3484" spans="1:7" x14ac:dyDescent="0.2">
      <c r="A3484" t="s">
        <v>3</v>
      </c>
      <c r="B3484" s="1">
        <v>43968</v>
      </c>
      <c r="C3484">
        <v>2</v>
      </c>
      <c r="D3484">
        <v>658</v>
      </c>
      <c r="E3484">
        <v>363.40000000000003</v>
      </c>
      <c r="F3484">
        <v>24</v>
      </c>
      <c r="G3484">
        <v>2836</v>
      </c>
    </row>
    <row r="3485" spans="1:7" x14ac:dyDescent="0.2">
      <c r="A3485" t="s">
        <v>4</v>
      </c>
      <c r="B3485" s="1">
        <v>43968</v>
      </c>
      <c r="C3485">
        <v>7</v>
      </c>
      <c r="D3485">
        <v>1946</v>
      </c>
      <c r="E3485">
        <v>530.4</v>
      </c>
      <c r="F3485">
        <v>103</v>
      </c>
      <c r="G3485">
        <v>7321</v>
      </c>
    </row>
    <row r="3486" spans="1:7" x14ac:dyDescent="0.2">
      <c r="A3486" t="s">
        <v>5</v>
      </c>
      <c r="B3486" s="1">
        <v>43968</v>
      </c>
      <c r="C3486">
        <v>5</v>
      </c>
      <c r="D3486">
        <v>664</v>
      </c>
      <c r="E3486">
        <v>351.70000000000005</v>
      </c>
      <c r="F3486">
        <v>88</v>
      </c>
      <c r="G3486">
        <v>3583</v>
      </c>
    </row>
    <row r="3487" spans="1:7" x14ac:dyDescent="0.2">
      <c r="A3487" t="s">
        <v>6</v>
      </c>
      <c r="B3487" s="1">
        <v>43968</v>
      </c>
      <c r="C3487">
        <v>0</v>
      </c>
      <c r="D3487">
        <v>39</v>
      </c>
      <c r="E3487">
        <v>53.6</v>
      </c>
      <c r="F3487">
        <v>13</v>
      </c>
      <c r="G3487">
        <v>656</v>
      </c>
    </row>
    <row r="3488" spans="1:7" x14ac:dyDescent="0.2">
      <c r="A3488" t="s">
        <v>7</v>
      </c>
      <c r="B3488" s="1">
        <v>43968</v>
      </c>
      <c r="C3488">
        <v>5</v>
      </c>
      <c r="D3488">
        <v>436</v>
      </c>
      <c r="E3488">
        <v>372</v>
      </c>
      <c r="F3488">
        <v>32</v>
      </c>
      <c r="G3488">
        <v>1972</v>
      </c>
    </row>
    <row r="3489" spans="1:7" x14ac:dyDescent="0.2">
      <c r="A3489" t="s">
        <v>8</v>
      </c>
      <c r="B3489" s="1">
        <v>43968</v>
      </c>
      <c r="C3489">
        <v>7</v>
      </c>
      <c r="D3489">
        <v>457</v>
      </c>
      <c r="E3489">
        <v>477.6</v>
      </c>
      <c r="F3489">
        <v>65</v>
      </c>
      <c r="G3489">
        <v>2073</v>
      </c>
    </row>
    <row r="3490" spans="1:7" x14ac:dyDescent="0.2">
      <c r="A3490" t="s">
        <v>9</v>
      </c>
      <c r="B3490" s="1">
        <v>43968</v>
      </c>
      <c r="C3490">
        <v>8</v>
      </c>
      <c r="D3490">
        <v>452</v>
      </c>
      <c r="E3490">
        <v>289.60000000000002</v>
      </c>
      <c r="F3490">
        <v>113</v>
      </c>
      <c r="G3490">
        <v>2209</v>
      </c>
    </row>
    <row r="3491" spans="1:7" x14ac:dyDescent="0.2">
      <c r="A3491" t="s">
        <v>10</v>
      </c>
      <c r="B3491" s="1">
        <v>43968</v>
      </c>
      <c r="C3491">
        <v>13</v>
      </c>
      <c r="D3491">
        <v>368</v>
      </c>
      <c r="E3491">
        <v>295.40000000000003</v>
      </c>
      <c r="F3491">
        <v>125</v>
      </c>
      <c r="G3491">
        <v>1895</v>
      </c>
    </row>
    <row r="3492" spans="1:7" x14ac:dyDescent="0.2">
      <c r="A3492" t="s">
        <v>11</v>
      </c>
      <c r="B3492" s="1">
        <v>43968</v>
      </c>
      <c r="C3492">
        <v>6</v>
      </c>
      <c r="D3492">
        <v>181</v>
      </c>
      <c r="E3492">
        <v>258.40000000000003</v>
      </c>
      <c r="F3492">
        <v>59</v>
      </c>
      <c r="G3492">
        <v>994</v>
      </c>
    </row>
    <row r="3493" spans="1:7" x14ac:dyDescent="0.2">
      <c r="A3493" t="s">
        <v>12</v>
      </c>
      <c r="B3493" s="1">
        <v>43968</v>
      </c>
      <c r="C3493">
        <v>4</v>
      </c>
      <c r="D3493">
        <v>349</v>
      </c>
      <c r="E3493">
        <v>578.5</v>
      </c>
      <c r="F3493">
        <v>22</v>
      </c>
      <c r="G3493">
        <v>1308</v>
      </c>
    </row>
    <row r="3494" spans="1:7" x14ac:dyDescent="0.2">
      <c r="A3494" t="s">
        <v>13</v>
      </c>
      <c r="B3494" s="1">
        <v>43968</v>
      </c>
      <c r="C3494">
        <v>7</v>
      </c>
      <c r="D3494">
        <v>318</v>
      </c>
      <c r="E3494">
        <v>336.20000000000005</v>
      </c>
      <c r="F3494">
        <v>20</v>
      </c>
      <c r="G3494">
        <v>1440</v>
      </c>
    </row>
    <row r="3495" spans="1:7" x14ac:dyDescent="0.2">
      <c r="A3495" t="s">
        <v>14</v>
      </c>
      <c r="B3495" s="1">
        <v>43968</v>
      </c>
      <c r="C3495">
        <v>2</v>
      </c>
      <c r="D3495">
        <v>594</v>
      </c>
      <c r="E3495">
        <v>414.5</v>
      </c>
      <c r="F3495">
        <v>31</v>
      </c>
      <c r="G3495">
        <v>2696</v>
      </c>
    </row>
    <row r="3496" spans="1:7" x14ac:dyDescent="0.2">
      <c r="A3496" t="s">
        <v>15</v>
      </c>
      <c r="B3496" s="1">
        <v>43968</v>
      </c>
      <c r="C3496">
        <v>0</v>
      </c>
      <c r="D3496">
        <v>813</v>
      </c>
      <c r="E3496">
        <v>525.6</v>
      </c>
      <c r="F3496">
        <v>26</v>
      </c>
      <c r="G3496">
        <v>2965</v>
      </c>
    </row>
    <row r="3497" spans="1:7" x14ac:dyDescent="0.2">
      <c r="A3497" t="s">
        <v>16</v>
      </c>
      <c r="B3497" s="1">
        <v>43968</v>
      </c>
      <c r="C3497">
        <v>0</v>
      </c>
      <c r="D3497">
        <v>116</v>
      </c>
      <c r="F3497">
        <v>10</v>
      </c>
      <c r="G3497">
        <v>468</v>
      </c>
    </row>
    <row r="3498" spans="1:7" x14ac:dyDescent="0.2">
      <c r="A3498" t="s">
        <v>17</v>
      </c>
      <c r="B3498" s="1">
        <v>43968</v>
      </c>
      <c r="C3498">
        <v>1</v>
      </c>
      <c r="D3498">
        <v>273</v>
      </c>
      <c r="E3498">
        <v>217</v>
      </c>
      <c r="F3498">
        <v>18</v>
      </c>
      <c r="G3498">
        <v>1791</v>
      </c>
    </row>
    <row r="3499" spans="1:7" x14ac:dyDescent="0.2">
      <c r="A3499" t="s">
        <v>18</v>
      </c>
      <c r="B3499" s="1">
        <v>43968</v>
      </c>
      <c r="C3499">
        <v>2</v>
      </c>
      <c r="D3499">
        <v>257</v>
      </c>
      <c r="E3499">
        <v>194.10000000000002</v>
      </c>
      <c r="F3499">
        <v>52</v>
      </c>
      <c r="G3499">
        <v>1422</v>
      </c>
    </row>
    <row r="3500" spans="1:7" x14ac:dyDescent="0.2">
      <c r="A3500" t="s">
        <v>19</v>
      </c>
      <c r="B3500" s="1">
        <v>43968</v>
      </c>
      <c r="C3500">
        <v>18</v>
      </c>
      <c r="D3500">
        <v>1470</v>
      </c>
      <c r="E3500">
        <v>609.30000000000007</v>
      </c>
      <c r="F3500">
        <v>109</v>
      </c>
      <c r="G3500">
        <v>5087</v>
      </c>
    </row>
    <row r="3501" spans="1:7" x14ac:dyDescent="0.2">
      <c r="A3501" t="s">
        <v>20</v>
      </c>
      <c r="B3501" s="1">
        <v>43968</v>
      </c>
      <c r="C3501">
        <v>3</v>
      </c>
      <c r="D3501">
        <v>1231</v>
      </c>
      <c r="E3501">
        <v>498.40000000000003</v>
      </c>
      <c r="F3501">
        <v>67</v>
      </c>
      <c r="G3501">
        <v>5243</v>
      </c>
    </row>
    <row r="3502" spans="1:7" x14ac:dyDescent="0.2">
      <c r="A3502" t="s">
        <v>21</v>
      </c>
      <c r="B3502" s="1">
        <v>43968</v>
      </c>
      <c r="C3502">
        <v>7</v>
      </c>
      <c r="D3502">
        <v>329</v>
      </c>
      <c r="E3502">
        <v>350.1</v>
      </c>
      <c r="F3502">
        <v>122</v>
      </c>
      <c r="G3502">
        <v>1576</v>
      </c>
    </row>
    <row r="3503" spans="1:7" x14ac:dyDescent="0.2">
      <c r="A3503" t="s">
        <v>22</v>
      </c>
      <c r="B3503" s="1">
        <v>43968</v>
      </c>
      <c r="C3503">
        <v>1</v>
      </c>
      <c r="D3503">
        <v>74</v>
      </c>
      <c r="F3503">
        <v>22</v>
      </c>
      <c r="G3503">
        <v>1644</v>
      </c>
    </row>
    <row r="3504" spans="1:7" x14ac:dyDescent="0.2">
      <c r="A3504" t="s">
        <v>23</v>
      </c>
      <c r="B3504" s="1">
        <v>43968</v>
      </c>
      <c r="C3504">
        <v>3</v>
      </c>
      <c r="D3504">
        <v>606</v>
      </c>
      <c r="E3504">
        <v>453.6</v>
      </c>
      <c r="F3504">
        <v>123</v>
      </c>
      <c r="G3504">
        <v>2992</v>
      </c>
    </row>
    <row r="3505" spans="1:7" x14ac:dyDescent="0.2">
      <c r="A3505" t="s">
        <v>24</v>
      </c>
      <c r="B3505" s="1">
        <v>43968</v>
      </c>
      <c r="C3505">
        <v>5</v>
      </c>
      <c r="D3505">
        <v>493</v>
      </c>
      <c r="E3505">
        <v>362.6</v>
      </c>
      <c r="F3505">
        <v>43</v>
      </c>
      <c r="G3505">
        <v>2363</v>
      </c>
    </row>
    <row r="3506" spans="1:7" x14ac:dyDescent="0.2">
      <c r="A3506" t="s">
        <v>1</v>
      </c>
      <c r="B3506" s="1">
        <v>43967</v>
      </c>
      <c r="C3506">
        <v>4</v>
      </c>
      <c r="D3506">
        <v>322</v>
      </c>
      <c r="E3506">
        <v>460.90000000000003</v>
      </c>
      <c r="F3506">
        <v>90</v>
      </c>
      <c r="G3506">
        <v>1291</v>
      </c>
    </row>
    <row r="3507" spans="1:7" x14ac:dyDescent="0.2">
      <c r="A3507" t="s">
        <v>2</v>
      </c>
      <c r="B3507" s="1">
        <v>43967</v>
      </c>
      <c r="C3507">
        <v>3</v>
      </c>
      <c r="D3507">
        <v>487</v>
      </c>
      <c r="E3507">
        <v>331.20000000000005</v>
      </c>
      <c r="F3507">
        <v>50</v>
      </c>
      <c r="G3507">
        <v>2819</v>
      </c>
    </row>
    <row r="3508" spans="1:7" x14ac:dyDescent="0.2">
      <c r="A3508" t="s">
        <v>3</v>
      </c>
      <c r="B3508" s="1">
        <v>43967</v>
      </c>
      <c r="C3508">
        <v>6</v>
      </c>
      <c r="D3508">
        <v>656</v>
      </c>
      <c r="E3508">
        <v>362.3</v>
      </c>
      <c r="F3508">
        <v>71</v>
      </c>
      <c r="G3508">
        <v>2812</v>
      </c>
    </row>
    <row r="3509" spans="1:7" x14ac:dyDescent="0.2">
      <c r="A3509" t="s">
        <v>4</v>
      </c>
      <c r="B3509" s="1">
        <v>43967</v>
      </c>
      <c r="C3509">
        <v>10</v>
      </c>
      <c r="D3509">
        <v>1939</v>
      </c>
      <c r="E3509">
        <v>528.5</v>
      </c>
      <c r="F3509">
        <v>155</v>
      </c>
      <c r="G3509">
        <v>7218</v>
      </c>
    </row>
    <row r="3510" spans="1:7" x14ac:dyDescent="0.2">
      <c r="A3510" t="s">
        <v>5</v>
      </c>
      <c r="B3510" s="1">
        <v>43967</v>
      </c>
      <c r="C3510">
        <v>9</v>
      </c>
      <c r="D3510">
        <v>659</v>
      </c>
      <c r="E3510">
        <v>349.1</v>
      </c>
      <c r="F3510">
        <v>188</v>
      </c>
      <c r="G3510">
        <v>3495</v>
      </c>
    </row>
    <row r="3511" spans="1:7" x14ac:dyDescent="0.2">
      <c r="A3511" t="s">
        <v>6</v>
      </c>
      <c r="B3511" s="1">
        <v>43967</v>
      </c>
      <c r="C3511">
        <v>0</v>
      </c>
      <c r="D3511">
        <v>39</v>
      </c>
      <c r="E3511">
        <v>53.6</v>
      </c>
      <c r="F3511">
        <v>7</v>
      </c>
      <c r="G3511">
        <v>643</v>
      </c>
    </row>
    <row r="3512" spans="1:7" x14ac:dyDescent="0.2">
      <c r="A3512" t="s">
        <v>7</v>
      </c>
      <c r="B3512" s="1">
        <v>43967</v>
      </c>
      <c r="C3512">
        <v>11</v>
      </c>
      <c r="D3512">
        <v>431</v>
      </c>
      <c r="E3512">
        <v>367.70000000000005</v>
      </c>
      <c r="F3512">
        <v>76</v>
      </c>
      <c r="G3512">
        <v>1940</v>
      </c>
    </row>
    <row r="3513" spans="1:7" x14ac:dyDescent="0.2">
      <c r="A3513" t="s">
        <v>8</v>
      </c>
      <c r="B3513" s="1">
        <v>43967</v>
      </c>
      <c r="C3513">
        <v>21</v>
      </c>
      <c r="D3513">
        <v>450</v>
      </c>
      <c r="E3513">
        <v>470.20000000000005</v>
      </c>
      <c r="F3513">
        <v>146</v>
      </c>
      <c r="G3513">
        <v>2008</v>
      </c>
    </row>
    <row r="3514" spans="1:7" x14ac:dyDescent="0.2">
      <c r="A3514" t="s">
        <v>9</v>
      </c>
      <c r="B3514" s="1">
        <v>43967</v>
      </c>
      <c r="C3514">
        <v>2</v>
      </c>
      <c r="D3514">
        <v>444</v>
      </c>
      <c r="E3514">
        <v>284.40000000000003</v>
      </c>
      <c r="F3514">
        <v>51</v>
      </c>
      <c r="G3514">
        <v>2096</v>
      </c>
    </row>
    <row r="3515" spans="1:7" x14ac:dyDescent="0.2">
      <c r="A3515" t="s">
        <v>10</v>
      </c>
      <c r="B3515" s="1">
        <v>43967</v>
      </c>
      <c r="C3515">
        <v>10</v>
      </c>
      <c r="D3515">
        <v>355</v>
      </c>
      <c r="E3515">
        <v>285</v>
      </c>
      <c r="F3515">
        <v>128</v>
      </c>
      <c r="G3515">
        <v>1770</v>
      </c>
    </row>
    <row r="3516" spans="1:7" x14ac:dyDescent="0.2">
      <c r="A3516" t="s">
        <v>11</v>
      </c>
      <c r="B3516" s="1">
        <v>43967</v>
      </c>
      <c r="C3516">
        <v>5</v>
      </c>
      <c r="D3516">
        <v>175</v>
      </c>
      <c r="E3516">
        <v>249.8</v>
      </c>
      <c r="F3516">
        <v>57</v>
      </c>
      <c r="G3516">
        <v>935</v>
      </c>
    </row>
    <row r="3517" spans="1:7" x14ac:dyDescent="0.2">
      <c r="A3517" t="s">
        <v>12</v>
      </c>
      <c r="B3517" s="1">
        <v>43967</v>
      </c>
      <c r="C3517">
        <v>6</v>
      </c>
      <c r="D3517">
        <v>345</v>
      </c>
      <c r="E3517">
        <v>571.9</v>
      </c>
      <c r="F3517">
        <v>43</v>
      </c>
      <c r="G3517">
        <v>1286</v>
      </c>
    </row>
    <row r="3518" spans="1:7" x14ac:dyDescent="0.2">
      <c r="A3518" t="s">
        <v>13</v>
      </c>
      <c r="B3518" s="1">
        <v>43967</v>
      </c>
      <c r="C3518">
        <v>1</v>
      </c>
      <c r="D3518">
        <v>311</v>
      </c>
      <c r="E3518">
        <v>328.8</v>
      </c>
      <c r="F3518">
        <v>41</v>
      </c>
      <c r="G3518">
        <v>1420</v>
      </c>
    </row>
    <row r="3519" spans="1:7" x14ac:dyDescent="0.2">
      <c r="A3519" t="s">
        <v>14</v>
      </c>
      <c r="B3519" s="1">
        <v>43967</v>
      </c>
      <c r="C3519">
        <v>27</v>
      </c>
      <c r="D3519">
        <v>592</v>
      </c>
      <c r="E3519">
        <v>413.1</v>
      </c>
      <c r="F3519">
        <v>96</v>
      </c>
      <c r="G3519">
        <v>2665</v>
      </c>
    </row>
    <row r="3520" spans="1:7" x14ac:dyDescent="0.2">
      <c r="A3520" t="s">
        <v>15</v>
      </c>
      <c r="B3520" s="1">
        <v>43967</v>
      </c>
      <c r="C3520">
        <v>2</v>
      </c>
      <c r="D3520">
        <v>813</v>
      </c>
      <c r="E3520">
        <v>525.6</v>
      </c>
      <c r="F3520">
        <v>32</v>
      </c>
      <c r="G3520">
        <v>2939</v>
      </c>
    </row>
    <row r="3521" spans="1:7" x14ac:dyDescent="0.2">
      <c r="A3521" t="s">
        <v>16</v>
      </c>
      <c r="B3521" s="1">
        <v>43967</v>
      </c>
      <c r="C3521">
        <v>0</v>
      </c>
      <c r="D3521">
        <v>116</v>
      </c>
      <c r="F3521">
        <v>4</v>
      </c>
      <c r="G3521">
        <v>458</v>
      </c>
    </row>
    <row r="3522" spans="1:7" x14ac:dyDescent="0.2">
      <c r="A3522" t="s">
        <v>17</v>
      </c>
      <c r="B3522" s="1">
        <v>43967</v>
      </c>
      <c r="C3522">
        <v>2</v>
      </c>
      <c r="D3522">
        <v>272</v>
      </c>
      <c r="E3522">
        <v>216.20000000000002</v>
      </c>
      <c r="F3522">
        <v>24</v>
      </c>
      <c r="G3522">
        <v>1773</v>
      </c>
    </row>
    <row r="3523" spans="1:7" x14ac:dyDescent="0.2">
      <c r="A3523" t="s">
        <v>18</v>
      </c>
      <c r="B3523" s="1">
        <v>43967</v>
      </c>
      <c r="C3523">
        <v>5</v>
      </c>
      <c r="D3523">
        <v>255</v>
      </c>
      <c r="E3523">
        <v>192.5</v>
      </c>
      <c r="F3523">
        <v>68</v>
      </c>
      <c r="G3523">
        <v>1370</v>
      </c>
    </row>
    <row r="3524" spans="1:7" x14ac:dyDescent="0.2">
      <c r="A3524" t="s">
        <v>19</v>
      </c>
      <c r="B3524" s="1">
        <v>43967</v>
      </c>
      <c r="C3524">
        <v>24</v>
      </c>
      <c r="D3524">
        <v>1452</v>
      </c>
      <c r="E3524">
        <v>601.80000000000007</v>
      </c>
      <c r="F3524">
        <v>121</v>
      </c>
      <c r="G3524">
        <v>4978</v>
      </c>
    </row>
    <row r="3525" spans="1:7" x14ac:dyDescent="0.2">
      <c r="A3525" t="s">
        <v>20</v>
      </c>
      <c r="B3525" s="1">
        <v>43967</v>
      </c>
      <c r="C3525">
        <v>1</v>
      </c>
      <c r="D3525">
        <v>1228</v>
      </c>
      <c r="E3525">
        <v>497.20000000000005</v>
      </c>
      <c r="F3525">
        <v>50</v>
      </c>
      <c r="G3525">
        <v>5176</v>
      </c>
    </row>
    <row r="3526" spans="1:7" x14ac:dyDescent="0.2">
      <c r="A3526" t="s">
        <v>21</v>
      </c>
      <c r="B3526" s="1">
        <v>43967</v>
      </c>
      <c r="C3526">
        <v>1</v>
      </c>
      <c r="D3526">
        <v>322</v>
      </c>
      <c r="E3526">
        <v>342.70000000000005</v>
      </c>
      <c r="F3526">
        <v>39</v>
      </c>
      <c r="G3526">
        <v>1454</v>
      </c>
    </row>
    <row r="3527" spans="1:7" x14ac:dyDescent="0.2">
      <c r="A3527" t="s">
        <v>22</v>
      </c>
      <c r="B3527" s="1">
        <v>43967</v>
      </c>
      <c r="C3527">
        <v>1</v>
      </c>
      <c r="D3527">
        <v>73</v>
      </c>
      <c r="F3527">
        <v>29</v>
      </c>
      <c r="G3527">
        <v>1622</v>
      </c>
    </row>
    <row r="3528" spans="1:7" x14ac:dyDescent="0.2">
      <c r="A3528" t="s">
        <v>23</v>
      </c>
      <c r="B3528" s="1">
        <v>43967</v>
      </c>
      <c r="C3528">
        <v>5</v>
      </c>
      <c r="D3528">
        <v>603</v>
      </c>
      <c r="E3528">
        <v>451.40000000000003</v>
      </c>
      <c r="F3528">
        <v>218</v>
      </c>
      <c r="G3528">
        <v>2869</v>
      </c>
    </row>
    <row r="3529" spans="1:7" x14ac:dyDescent="0.2">
      <c r="A3529" t="s">
        <v>24</v>
      </c>
      <c r="B3529" s="1">
        <v>43967</v>
      </c>
      <c r="C3529">
        <v>10</v>
      </c>
      <c r="D3529">
        <v>488</v>
      </c>
      <c r="E3529">
        <v>358.90000000000003</v>
      </c>
      <c r="F3529">
        <v>101</v>
      </c>
      <c r="G3529">
        <v>2320</v>
      </c>
    </row>
    <row r="3530" spans="1:7" x14ac:dyDescent="0.2">
      <c r="A3530" t="s">
        <v>1</v>
      </c>
      <c r="B3530" s="1">
        <v>43966</v>
      </c>
      <c r="C3530">
        <v>4</v>
      </c>
      <c r="D3530">
        <v>318</v>
      </c>
      <c r="E3530">
        <v>455.20000000000005</v>
      </c>
      <c r="F3530">
        <v>90</v>
      </c>
      <c r="G3530">
        <v>1201</v>
      </c>
    </row>
    <row r="3531" spans="1:7" x14ac:dyDescent="0.2">
      <c r="A3531" t="s">
        <v>2</v>
      </c>
      <c r="B3531" s="1">
        <v>43966</v>
      </c>
      <c r="C3531">
        <v>2</v>
      </c>
      <c r="D3531">
        <v>484</v>
      </c>
      <c r="E3531">
        <v>329.1</v>
      </c>
      <c r="F3531">
        <v>93</v>
      </c>
      <c r="G3531">
        <v>2769</v>
      </c>
    </row>
    <row r="3532" spans="1:7" x14ac:dyDescent="0.2">
      <c r="A3532" t="s">
        <v>3</v>
      </c>
      <c r="B3532" s="1">
        <v>43966</v>
      </c>
      <c r="C3532">
        <v>3</v>
      </c>
      <c r="D3532">
        <v>650</v>
      </c>
      <c r="E3532">
        <v>359</v>
      </c>
      <c r="F3532">
        <v>89</v>
      </c>
      <c r="G3532">
        <v>2741</v>
      </c>
    </row>
    <row r="3533" spans="1:7" x14ac:dyDescent="0.2">
      <c r="A3533" t="s">
        <v>4</v>
      </c>
      <c r="B3533" s="1">
        <v>43966</v>
      </c>
      <c r="C3533">
        <v>16</v>
      </c>
      <c r="D3533">
        <v>1929</v>
      </c>
      <c r="E3533">
        <v>525.80000000000007</v>
      </c>
      <c r="F3533">
        <v>195</v>
      </c>
      <c r="G3533">
        <v>7063</v>
      </c>
    </row>
    <row r="3534" spans="1:7" x14ac:dyDescent="0.2">
      <c r="A3534" t="s">
        <v>5</v>
      </c>
      <c r="B3534" s="1">
        <v>43966</v>
      </c>
      <c r="C3534">
        <v>12</v>
      </c>
      <c r="D3534">
        <v>650</v>
      </c>
      <c r="E3534">
        <v>344.3</v>
      </c>
      <c r="F3534">
        <v>74</v>
      </c>
      <c r="G3534">
        <v>3307</v>
      </c>
    </row>
    <row r="3535" spans="1:7" x14ac:dyDescent="0.2">
      <c r="A3535" t="s">
        <v>6</v>
      </c>
      <c r="B3535" s="1">
        <v>43966</v>
      </c>
      <c r="C3535">
        <v>0</v>
      </c>
      <c r="D3535">
        <v>39</v>
      </c>
      <c r="E3535">
        <v>53.6</v>
      </c>
      <c r="F3535">
        <v>10</v>
      </c>
      <c r="G3535">
        <v>636</v>
      </c>
    </row>
    <row r="3536" spans="1:7" x14ac:dyDescent="0.2">
      <c r="A3536" t="s">
        <v>7</v>
      </c>
      <c r="B3536" s="1">
        <v>43966</v>
      </c>
      <c r="C3536">
        <v>12</v>
      </c>
      <c r="D3536">
        <v>420</v>
      </c>
      <c r="E3536">
        <v>358.40000000000003</v>
      </c>
      <c r="F3536">
        <v>146</v>
      </c>
      <c r="G3536">
        <v>1864</v>
      </c>
    </row>
    <row r="3537" spans="1:7" x14ac:dyDescent="0.2">
      <c r="A3537" t="s">
        <v>8</v>
      </c>
      <c r="B3537" s="1">
        <v>43966</v>
      </c>
      <c r="C3537">
        <v>17</v>
      </c>
      <c r="D3537">
        <v>429</v>
      </c>
      <c r="E3537">
        <v>448.3</v>
      </c>
      <c r="F3537">
        <v>116</v>
      </c>
      <c r="G3537">
        <v>1862</v>
      </c>
    </row>
    <row r="3538" spans="1:7" x14ac:dyDescent="0.2">
      <c r="A3538" t="s">
        <v>9</v>
      </c>
      <c r="B3538" s="1">
        <v>43966</v>
      </c>
      <c r="C3538">
        <v>14</v>
      </c>
      <c r="D3538">
        <v>442</v>
      </c>
      <c r="E3538">
        <v>283.2</v>
      </c>
      <c r="F3538">
        <v>100</v>
      </c>
      <c r="G3538">
        <v>2045</v>
      </c>
    </row>
    <row r="3539" spans="1:7" x14ac:dyDescent="0.2">
      <c r="A3539" t="s">
        <v>10</v>
      </c>
      <c r="B3539" s="1">
        <v>43966</v>
      </c>
      <c r="C3539">
        <v>9</v>
      </c>
      <c r="D3539">
        <v>345</v>
      </c>
      <c r="E3539">
        <v>277</v>
      </c>
      <c r="F3539">
        <v>104</v>
      </c>
      <c r="G3539">
        <v>1642</v>
      </c>
    </row>
    <row r="3540" spans="1:7" x14ac:dyDescent="0.2">
      <c r="A3540" t="s">
        <v>11</v>
      </c>
      <c r="B3540" s="1">
        <v>43966</v>
      </c>
      <c r="C3540">
        <v>15</v>
      </c>
      <c r="D3540">
        <v>170</v>
      </c>
      <c r="E3540">
        <v>242.70000000000002</v>
      </c>
      <c r="F3540">
        <v>61</v>
      </c>
      <c r="G3540">
        <v>878</v>
      </c>
    </row>
    <row r="3541" spans="1:7" x14ac:dyDescent="0.2">
      <c r="A3541" t="s">
        <v>12</v>
      </c>
      <c r="B3541" s="1">
        <v>43966</v>
      </c>
      <c r="C3541">
        <v>8</v>
      </c>
      <c r="D3541">
        <v>339</v>
      </c>
      <c r="E3541">
        <v>561.9</v>
      </c>
      <c r="F3541">
        <v>52</v>
      </c>
      <c r="G3541">
        <v>1243</v>
      </c>
    </row>
    <row r="3542" spans="1:7" x14ac:dyDescent="0.2">
      <c r="A3542" t="s">
        <v>13</v>
      </c>
      <c r="B3542" s="1">
        <v>43966</v>
      </c>
      <c r="C3542">
        <v>3</v>
      </c>
      <c r="D3542">
        <v>310</v>
      </c>
      <c r="E3542">
        <v>327.70000000000005</v>
      </c>
      <c r="F3542">
        <v>79</v>
      </c>
      <c r="G3542">
        <v>1379</v>
      </c>
    </row>
    <row r="3543" spans="1:7" x14ac:dyDescent="0.2">
      <c r="A3543" t="s">
        <v>14</v>
      </c>
      <c r="B3543" s="1">
        <v>43966</v>
      </c>
      <c r="C3543">
        <v>4</v>
      </c>
      <c r="D3543">
        <v>565</v>
      </c>
      <c r="E3543">
        <v>394.20000000000005</v>
      </c>
      <c r="F3543">
        <v>100</v>
      </c>
      <c r="G3543">
        <v>2569</v>
      </c>
    </row>
    <row r="3544" spans="1:7" x14ac:dyDescent="0.2">
      <c r="A3544" t="s">
        <v>15</v>
      </c>
      <c r="B3544" s="1">
        <v>43966</v>
      </c>
      <c r="C3544">
        <v>2</v>
      </c>
      <c r="D3544">
        <v>811</v>
      </c>
      <c r="E3544">
        <v>524.30000000000007</v>
      </c>
      <c r="F3544">
        <v>49</v>
      </c>
      <c r="G3544">
        <v>2907</v>
      </c>
    </row>
    <row r="3545" spans="1:7" x14ac:dyDescent="0.2">
      <c r="A3545" t="s">
        <v>16</v>
      </c>
      <c r="B3545" s="1">
        <v>43966</v>
      </c>
      <c r="C3545">
        <v>1</v>
      </c>
      <c r="D3545">
        <v>116</v>
      </c>
      <c r="F3545">
        <v>11</v>
      </c>
      <c r="G3545">
        <v>454</v>
      </c>
    </row>
    <row r="3546" spans="1:7" x14ac:dyDescent="0.2">
      <c r="A3546" t="s">
        <v>17</v>
      </c>
      <c r="B3546" s="1">
        <v>43966</v>
      </c>
      <c r="C3546">
        <v>3</v>
      </c>
      <c r="D3546">
        <v>270</v>
      </c>
      <c r="E3546">
        <v>214.60000000000002</v>
      </c>
      <c r="F3546">
        <v>58</v>
      </c>
      <c r="G3546">
        <v>1749</v>
      </c>
    </row>
    <row r="3547" spans="1:7" x14ac:dyDescent="0.2">
      <c r="A3547" t="s">
        <v>18</v>
      </c>
      <c r="B3547" s="1">
        <v>43966</v>
      </c>
      <c r="C3547">
        <v>2</v>
      </c>
      <c r="D3547">
        <v>250</v>
      </c>
      <c r="E3547">
        <v>188.8</v>
      </c>
      <c r="F3547">
        <v>70</v>
      </c>
      <c r="G3547">
        <v>1302</v>
      </c>
    </row>
    <row r="3548" spans="1:7" x14ac:dyDescent="0.2">
      <c r="A3548" t="s">
        <v>19</v>
      </c>
      <c r="B3548" s="1">
        <v>43966</v>
      </c>
      <c r="C3548">
        <v>23</v>
      </c>
      <c r="D3548">
        <v>1428</v>
      </c>
      <c r="E3548">
        <v>591.9</v>
      </c>
      <c r="F3548">
        <v>174</v>
      </c>
      <c r="G3548">
        <v>4857</v>
      </c>
    </row>
    <row r="3549" spans="1:7" x14ac:dyDescent="0.2">
      <c r="A3549" t="s">
        <v>20</v>
      </c>
      <c r="B3549" s="1">
        <v>43966</v>
      </c>
      <c r="C3549">
        <v>5</v>
      </c>
      <c r="D3549">
        <v>1227</v>
      </c>
      <c r="E3549">
        <v>496.8</v>
      </c>
      <c r="F3549">
        <v>204</v>
      </c>
      <c r="G3549">
        <v>5126</v>
      </c>
    </row>
    <row r="3550" spans="1:7" x14ac:dyDescent="0.2">
      <c r="A3550" t="s">
        <v>21</v>
      </c>
      <c r="B3550" s="1">
        <v>43966</v>
      </c>
      <c r="C3550">
        <v>0</v>
      </c>
      <c r="D3550">
        <v>321</v>
      </c>
      <c r="E3550">
        <v>341.6</v>
      </c>
      <c r="F3550">
        <v>28</v>
      </c>
      <c r="G3550">
        <v>1415</v>
      </c>
    </row>
    <row r="3551" spans="1:7" x14ac:dyDescent="0.2">
      <c r="A3551" t="s">
        <v>22</v>
      </c>
      <c r="B3551" s="1">
        <v>43966</v>
      </c>
      <c r="C3551">
        <v>0</v>
      </c>
      <c r="D3551">
        <v>72</v>
      </c>
      <c r="F3551">
        <v>33</v>
      </c>
      <c r="G3551">
        <v>1593</v>
      </c>
    </row>
    <row r="3552" spans="1:7" x14ac:dyDescent="0.2">
      <c r="A3552" t="s">
        <v>23</v>
      </c>
      <c r="B3552" s="1">
        <v>43966</v>
      </c>
      <c r="C3552">
        <v>4</v>
      </c>
      <c r="D3552">
        <v>598</v>
      </c>
      <c r="E3552">
        <v>447.6</v>
      </c>
      <c r="F3552">
        <v>94</v>
      </c>
      <c r="G3552">
        <v>2651</v>
      </c>
    </row>
    <row r="3553" spans="1:7" x14ac:dyDescent="0.2">
      <c r="A3553" t="s">
        <v>24</v>
      </c>
      <c r="B3553" s="1">
        <v>43966</v>
      </c>
      <c r="C3553">
        <v>20</v>
      </c>
      <c r="D3553">
        <v>478</v>
      </c>
      <c r="E3553">
        <v>351.6</v>
      </c>
      <c r="F3553">
        <v>117</v>
      </c>
      <c r="G3553">
        <v>2219</v>
      </c>
    </row>
    <row r="3554" spans="1:7" x14ac:dyDescent="0.2">
      <c r="A3554" t="s">
        <v>1</v>
      </c>
      <c r="B3554" s="1">
        <v>43965</v>
      </c>
      <c r="C3554">
        <v>0</v>
      </c>
      <c r="D3554">
        <v>314</v>
      </c>
      <c r="E3554">
        <v>449.5</v>
      </c>
      <c r="F3554">
        <v>18</v>
      </c>
      <c r="G3554">
        <v>1111</v>
      </c>
    </row>
    <row r="3555" spans="1:7" x14ac:dyDescent="0.2">
      <c r="A3555" t="s">
        <v>2</v>
      </c>
      <c r="B3555" s="1">
        <v>43965</v>
      </c>
      <c r="C3555">
        <v>5</v>
      </c>
      <c r="D3555">
        <v>482</v>
      </c>
      <c r="E3555">
        <v>327.8</v>
      </c>
      <c r="F3555">
        <v>95</v>
      </c>
      <c r="G3555">
        <v>2676</v>
      </c>
    </row>
    <row r="3556" spans="1:7" x14ac:dyDescent="0.2">
      <c r="A3556" t="s">
        <v>3</v>
      </c>
      <c r="B3556" s="1">
        <v>43965</v>
      </c>
      <c r="C3556">
        <v>3</v>
      </c>
      <c r="D3556">
        <v>647</v>
      </c>
      <c r="E3556">
        <v>357.3</v>
      </c>
      <c r="F3556">
        <v>56</v>
      </c>
      <c r="G3556">
        <v>2652</v>
      </c>
    </row>
    <row r="3557" spans="1:7" x14ac:dyDescent="0.2">
      <c r="A3557" t="s">
        <v>4</v>
      </c>
      <c r="B3557" s="1">
        <v>43965</v>
      </c>
      <c r="C3557">
        <v>6</v>
      </c>
      <c r="D3557">
        <v>1913</v>
      </c>
      <c r="E3557">
        <v>521.4</v>
      </c>
      <c r="F3557">
        <v>90</v>
      </c>
      <c r="G3557">
        <v>6868</v>
      </c>
    </row>
    <row r="3558" spans="1:7" x14ac:dyDescent="0.2">
      <c r="A3558" t="s">
        <v>5</v>
      </c>
      <c r="B3558" s="1">
        <v>43965</v>
      </c>
      <c r="C3558">
        <v>10</v>
      </c>
      <c r="D3558">
        <v>638</v>
      </c>
      <c r="E3558">
        <v>338</v>
      </c>
      <c r="F3558">
        <v>92</v>
      </c>
      <c r="G3558">
        <v>3233</v>
      </c>
    </row>
    <row r="3559" spans="1:7" x14ac:dyDescent="0.2">
      <c r="A3559" t="s">
        <v>6</v>
      </c>
      <c r="B3559" s="1">
        <v>43965</v>
      </c>
      <c r="C3559">
        <v>0</v>
      </c>
      <c r="D3559">
        <v>39</v>
      </c>
      <c r="E3559">
        <v>53.6</v>
      </c>
      <c r="F3559">
        <v>26</v>
      </c>
      <c r="G3559">
        <v>626</v>
      </c>
    </row>
    <row r="3560" spans="1:7" x14ac:dyDescent="0.2">
      <c r="A3560" t="s">
        <v>7</v>
      </c>
      <c r="B3560" s="1">
        <v>43965</v>
      </c>
      <c r="C3560">
        <v>14</v>
      </c>
      <c r="D3560">
        <v>408</v>
      </c>
      <c r="E3560">
        <v>348.1</v>
      </c>
      <c r="F3560">
        <v>55</v>
      </c>
      <c r="G3560">
        <v>1718</v>
      </c>
    </row>
    <row r="3561" spans="1:7" x14ac:dyDescent="0.2">
      <c r="A3561" t="s">
        <v>8</v>
      </c>
      <c r="B3561" s="1">
        <v>43965</v>
      </c>
      <c r="C3561">
        <v>14</v>
      </c>
      <c r="D3561">
        <v>412</v>
      </c>
      <c r="E3561">
        <v>430.5</v>
      </c>
      <c r="F3561">
        <v>68</v>
      </c>
      <c r="G3561">
        <v>1746</v>
      </c>
    </row>
    <row r="3562" spans="1:7" x14ac:dyDescent="0.2">
      <c r="A3562" t="s">
        <v>9</v>
      </c>
      <c r="B3562" s="1">
        <v>43965</v>
      </c>
      <c r="C3562">
        <v>12</v>
      </c>
      <c r="D3562">
        <v>428</v>
      </c>
      <c r="E3562">
        <v>274.2</v>
      </c>
      <c r="F3562">
        <v>87</v>
      </c>
      <c r="G3562">
        <v>1945</v>
      </c>
    </row>
    <row r="3563" spans="1:7" x14ac:dyDescent="0.2">
      <c r="A3563" t="s">
        <v>10</v>
      </c>
      <c r="B3563" s="1">
        <v>43965</v>
      </c>
      <c r="C3563">
        <v>7</v>
      </c>
      <c r="D3563">
        <v>336</v>
      </c>
      <c r="E3563">
        <v>269.7</v>
      </c>
      <c r="F3563">
        <v>39</v>
      </c>
      <c r="G3563">
        <v>1538</v>
      </c>
    </row>
    <row r="3564" spans="1:7" x14ac:dyDescent="0.2">
      <c r="A3564" t="s">
        <v>11</v>
      </c>
      <c r="B3564" s="1">
        <v>43965</v>
      </c>
      <c r="C3564">
        <v>3</v>
      </c>
      <c r="D3564">
        <v>155</v>
      </c>
      <c r="E3564">
        <v>221.3</v>
      </c>
      <c r="F3564">
        <v>24</v>
      </c>
      <c r="G3564">
        <v>817</v>
      </c>
    </row>
    <row r="3565" spans="1:7" x14ac:dyDescent="0.2">
      <c r="A3565" t="s">
        <v>12</v>
      </c>
      <c r="B3565" s="1">
        <v>43965</v>
      </c>
      <c r="C3565">
        <v>1</v>
      </c>
      <c r="D3565">
        <v>331</v>
      </c>
      <c r="E3565">
        <v>548.70000000000005</v>
      </c>
      <c r="F3565">
        <v>26</v>
      </c>
      <c r="G3565">
        <v>1191</v>
      </c>
    </row>
    <row r="3566" spans="1:7" x14ac:dyDescent="0.2">
      <c r="A3566" t="s">
        <v>13</v>
      </c>
      <c r="B3566" s="1">
        <v>43965</v>
      </c>
      <c r="C3566">
        <v>0</v>
      </c>
      <c r="D3566">
        <v>307</v>
      </c>
      <c r="E3566">
        <v>324.60000000000002</v>
      </c>
      <c r="F3566">
        <v>30</v>
      </c>
      <c r="G3566">
        <v>1300</v>
      </c>
    </row>
    <row r="3567" spans="1:7" x14ac:dyDescent="0.2">
      <c r="A3567" t="s">
        <v>14</v>
      </c>
      <c r="B3567" s="1">
        <v>43965</v>
      </c>
      <c r="C3567">
        <v>3</v>
      </c>
      <c r="D3567">
        <v>561</v>
      </c>
      <c r="E3567">
        <v>391.40000000000003</v>
      </c>
      <c r="F3567">
        <v>53</v>
      </c>
      <c r="G3567">
        <v>2469</v>
      </c>
    </row>
    <row r="3568" spans="1:7" x14ac:dyDescent="0.2">
      <c r="A3568" t="s">
        <v>15</v>
      </c>
      <c r="B3568" s="1">
        <v>43965</v>
      </c>
      <c r="C3568">
        <v>2</v>
      </c>
      <c r="D3568">
        <v>809</v>
      </c>
      <c r="E3568">
        <v>523</v>
      </c>
      <c r="F3568">
        <v>55</v>
      </c>
      <c r="G3568">
        <v>2858</v>
      </c>
    </row>
    <row r="3569" spans="1:7" x14ac:dyDescent="0.2">
      <c r="A3569" t="s">
        <v>16</v>
      </c>
      <c r="B3569" s="1">
        <v>43965</v>
      </c>
      <c r="C3569">
        <v>1</v>
      </c>
      <c r="D3569">
        <v>115</v>
      </c>
      <c r="F3569">
        <v>6</v>
      </c>
      <c r="G3569">
        <v>443</v>
      </c>
    </row>
    <row r="3570" spans="1:7" x14ac:dyDescent="0.2">
      <c r="A3570" t="s">
        <v>17</v>
      </c>
      <c r="B3570" s="1">
        <v>43965</v>
      </c>
      <c r="C3570">
        <v>4</v>
      </c>
      <c r="D3570">
        <v>267</v>
      </c>
      <c r="E3570">
        <v>212.20000000000002</v>
      </c>
      <c r="F3570">
        <v>60</v>
      </c>
      <c r="G3570">
        <v>1691</v>
      </c>
    </row>
    <row r="3571" spans="1:7" x14ac:dyDescent="0.2">
      <c r="A3571" t="s">
        <v>18</v>
      </c>
      <c r="B3571" s="1">
        <v>43965</v>
      </c>
      <c r="C3571">
        <v>7</v>
      </c>
      <c r="D3571">
        <v>248</v>
      </c>
      <c r="E3571">
        <v>187.3</v>
      </c>
      <c r="F3571">
        <v>91</v>
      </c>
      <c r="G3571">
        <v>1232</v>
      </c>
    </row>
    <row r="3572" spans="1:7" x14ac:dyDescent="0.2">
      <c r="A3572" t="s">
        <v>19</v>
      </c>
      <c r="B3572" s="1">
        <v>43965</v>
      </c>
      <c r="C3572">
        <v>20</v>
      </c>
      <c r="D3572">
        <v>1405</v>
      </c>
      <c r="E3572">
        <v>582.30000000000007</v>
      </c>
      <c r="F3572">
        <v>128</v>
      </c>
      <c r="G3572">
        <v>4683</v>
      </c>
    </row>
    <row r="3573" spans="1:7" x14ac:dyDescent="0.2">
      <c r="A3573" t="s">
        <v>20</v>
      </c>
      <c r="B3573" s="1">
        <v>43965</v>
      </c>
      <c r="C3573">
        <v>3</v>
      </c>
      <c r="D3573">
        <v>1222</v>
      </c>
      <c r="E3573">
        <v>494.8</v>
      </c>
      <c r="F3573">
        <v>170</v>
      </c>
      <c r="G3573">
        <v>4922</v>
      </c>
    </row>
    <row r="3574" spans="1:7" x14ac:dyDescent="0.2">
      <c r="A3574" t="s">
        <v>21</v>
      </c>
      <c r="B3574" s="1">
        <v>43965</v>
      </c>
      <c r="C3574">
        <v>2</v>
      </c>
      <c r="D3574">
        <v>321</v>
      </c>
      <c r="E3574">
        <v>341.6</v>
      </c>
      <c r="F3574">
        <v>147</v>
      </c>
      <c r="G3574">
        <v>1387</v>
      </c>
    </row>
    <row r="3575" spans="1:7" x14ac:dyDescent="0.2">
      <c r="A3575" t="s">
        <v>22</v>
      </c>
      <c r="B3575" s="1">
        <v>43965</v>
      </c>
      <c r="C3575">
        <v>0</v>
      </c>
      <c r="D3575">
        <v>72</v>
      </c>
      <c r="F3575">
        <v>20</v>
      </c>
      <c r="G3575">
        <v>1560</v>
      </c>
    </row>
    <row r="3576" spans="1:7" x14ac:dyDescent="0.2">
      <c r="A3576" t="s">
        <v>23</v>
      </c>
      <c r="B3576" s="1">
        <v>43965</v>
      </c>
      <c r="C3576">
        <v>5</v>
      </c>
      <c r="D3576">
        <v>594</v>
      </c>
      <c r="E3576">
        <v>444.70000000000005</v>
      </c>
      <c r="F3576">
        <v>47</v>
      </c>
      <c r="G3576">
        <v>2557</v>
      </c>
    </row>
    <row r="3577" spans="1:7" x14ac:dyDescent="0.2">
      <c r="A3577" t="s">
        <v>24</v>
      </c>
      <c r="B3577" s="1">
        <v>43965</v>
      </c>
      <c r="C3577">
        <v>10</v>
      </c>
      <c r="D3577">
        <v>458</v>
      </c>
      <c r="E3577">
        <v>336.90000000000003</v>
      </c>
      <c r="F3577">
        <v>86</v>
      </c>
      <c r="G3577">
        <v>2102</v>
      </c>
    </row>
    <row r="3578" spans="1:7" x14ac:dyDescent="0.2">
      <c r="A3578" t="s">
        <v>1</v>
      </c>
      <c r="B3578" s="1">
        <v>43964</v>
      </c>
      <c r="C3578">
        <v>0</v>
      </c>
      <c r="D3578">
        <v>314</v>
      </c>
      <c r="E3578">
        <v>449.5</v>
      </c>
      <c r="F3578">
        <v>23</v>
      </c>
      <c r="G3578">
        <v>1093</v>
      </c>
    </row>
    <row r="3579" spans="1:7" x14ac:dyDescent="0.2">
      <c r="A3579" t="s">
        <v>2</v>
      </c>
      <c r="B3579" s="1">
        <v>43964</v>
      </c>
      <c r="C3579">
        <v>2</v>
      </c>
      <c r="D3579">
        <v>477</v>
      </c>
      <c r="E3579">
        <v>324.40000000000003</v>
      </c>
      <c r="F3579">
        <v>56</v>
      </c>
      <c r="G3579">
        <v>2581</v>
      </c>
    </row>
    <row r="3580" spans="1:7" x14ac:dyDescent="0.2">
      <c r="A3580" t="s">
        <v>3</v>
      </c>
      <c r="B3580" s="1">
        <v>43964</v>
      </c>
      <c r="C3580">
        <v>0</v>
      </c>
      <c r="D3580">
        <v>644</v>
      </c>
      <c r="E3580">
        <v>355.70000000000005</v>
      </c>
      <c r="F3580">
        <v>59</v>
      </c>
      <c r="G3580">
        <v>2596</v>
      </c>
    </row>
    <row r="3581" spans="1:7" x14ac:dyDescent="0.2">
      <c r="A3581" t="s">
        <v>4</v>
      </c>
      <c r="B3581" s="1">
        <v>43964</v>
      </c>
      <c r="C3581">
        <v>8</v>
      </c>
      <c r="D3581">
        <v>1907</v>
      </c>
      <c r="E3581">
        <v>519.80000000000007</v>
      </c>
      <c r="F3581">
        <v>143</v>
      </c>
      <c r="G3581">
        <v>6778</v>
      </c>
    </row>
    <row r="3582" spans="1:7" x14ac:dyDescent="0.2">
      <c r="A3582" t="s">
        <v>5</v>
      </c>
      <c r="B3582" s="1">
        <v>43964</v>
      </c>
      <c r="C3582">
        <v>15</v>
      </c>
      <c r="D3582">
        <v>628</v>
      </c>
      <c r="E3582">
        <v>332.70000000000005</v>
      </c>
      <c r="F3582">
        <v>80</v>
      </c>
      <c r="G3582">
        <v>3141</v>
      </c>
    </row>
    <row r="3583" spans="1:7" x14ac:dyDescent="0.2">
      <c r="A3583" t="s">
        <v>6</v>
      </c>
      <c r="B3583" s="1">
        <v>43964</v>
      </c>
      <c r="C3583">
        <v>1</v>
      </c>
      <c r="D3583">
        <v>39</v>
      </c>
      <c r="E3583">
        <v>53.6</v>
      </c>
      <c r="F3583">
        <v>20</v>
      </c>
      <c r="G3583">
        <v>600</v>
      </c>
    </row>
    <row r="3584" spans="1:7" x14ac:dyDescent="0.2">
      <c r="A3584" t="s">
        <v>7</v>
      </c>
      <c r="B3584" s="1">
        <v>43964</v>
      </c>
      <c r="C3584">
        <v>21</v>
      </c>
      <c r="D3584">
        <v>394</v>
      </c>
      <c r="E3584">
        <v>336.20000000000005</v>
      </c>
      <c r="F3584">
        <v>110</v>
      </c>
      <c r="G3584">
        <v>1663</v>
      </c>
    </row>
    <row r="3585" spans="1:7" x14ac:dyDescent="0.2">
      <c r="A3585" t="s">
        <v>8</v>
      </c>
      <c r="B3585" s="1">
        <v>43964</v>
      </c>
      <c r="C3585">
        <v>10</v>
      </c>
      <c r="D3585">
        <v>398</v>
      </c>
      <c r="E3585">
        <v>415.90000000000003</v>
      </c>
      <c r="F3585">
        <v>80</v>
      </c>
      <c r="G3585">
        <v>1678</v>
      </c>
    </row>
    <row r="3586" spans="1:7" x14ac:dyDescent="0.2">
      <c r="A3586" t="s">
        <v>9</v>
      </c>
      <c r="B3586" s="1">
        <v>43964</v>
      </c>
      <c r="C3586">
        <v>9</v>
      </c>
      <c r="D3586">
        <v>416</v>
      </c>
      <c r="E3586">
        <v>266.5</v>
      </c>
      <c r="F3586">
        <v>83</v>
      </c>
      <c r="G3586">
        <v>1858</v>
      </c>
    </row>
    <row r="3587" spans="1:7" x14ac:dyDescent="0.2">
      <c r="A3587" t="s">
        <v>10</v>
      </c>
      <c r="B3587" s="1">
        <v>43964</v>
      </c>
      <c r="C3587">
        <v>7</v>
      </c>
      <c r="D3587">
        <v>329</v>
      </c>
      <c r="E3587">
        <v>264.10000000000002</v>
      </c>
      <c r="F3587">
        <v>35</v>
      </c>
      <c r="G3587">
        <v>1499</v>
      </c>
    </row>
    <row r="3588" spans="1:7" x14ac:dyDescent="0.2">
      <c r="A3588" t="s">
        <v>11</v>
      </c>
      <c r="B3588" s="1">
        <v>43964</v>
      </c>
      <c r="C3588">
        <v>5</v>
      </c>
      <c r="D3588">
        <v>152</v>
      </c>
      <c r="E3588">
        <v>217</v>
      </c>
      <c r="F3588">
        <v>29</v>
      </c>
      <c r="G3588">
        <v>793</v>
      </c>
    </row>
    <row r="3589" spans="1:7" x14ac:dyDescent="0.2">
      <c r="A3589" t="s">
        <v>12</v>
      </c>
      <c r="B3589" s="1">
        <v>43964</v>
      </c>
      <c r="C3589">
        <v>3</v>
      </c>
      <c r="D3589">
        <v>330</v>
      </c>
      <c r="E3589">
        <v>547</v>
      </c>
      <c r="F3589">
        <v>27</v>
      </c>
      <c r="G3589">
        <v>1165</v>
      </c>
    </row>
    <row r="3590" spans="1:7" x14ac:dyDescent="0.2">
      <c r="A3590" t="s">
        <v>13</v>
      </c>
      <c r="B3590" s="1">
        <v>43964</v>
      </c>
      <c r="C3590">
        <v>10</v>
      </c>
      <c r="D3590">
        <v>307</v>
      </c>
      <c r="E3590">
        <v>324.60000000000002</v>
      </c>
      <c r="F3590">
        <v>41</v>
      </c>
      <c r="G3590">
        <v>1270</v>
      </c>
    </row>
    <row r="3591" spans="1:7" x14ac:dyDescent="0.2">
      <c r="A3591" t="s">
        <v>14</v>
      </c>
      <c r="B3591" s="1">
        <v>43964</v>
      </c>
      <c r="C3591">
        <v>4</v>
      </c>
      <c r="D3591">
        <v>558</v>
      </c>
      <c r="E3591">
        <v>389.40000000000003</v>
      </c>
      <c r="F3591">
        <v>137</v>
      </c>
      <c r="G3591">
        <v>2416</v>
      </c>
    </row>
    <row r="3592" spans="1:7" x14ac:dyDescent="0.2">
      <c r="A3592" t="s">
        <v>15</v>
      </c>
      <c r="B3592" s="1">
        <v>43964</v>
      </c>
      <c r="C3592">
        <v>3</v>
      </c>
      <c r="D3592">
        <v>807</v>
      </c>
      <c r="E3592">
        <v>521.70000000000005</v>
      </c>
      <c r="F3592">
        <v>63</v>
      </c>
      <c r="G3592">
        <v>2803</v>
      </c>
    </row>
    <row r="3593" spans="1:7" x14ac:dyDescent="0.2">
      <c r="A3593" t="s">
        <v>16</v>
      </c>
      <c r="B3593" s="1">
        <v>43964</v>
      </c>
      <c r="C3593">
        <v>3</v>
      </c>
      <c r="D3593">
        <v>114</v>
      </c>
      <c r="F3593">
        <v>9</v>
      </c>
      <c r="G3593">
        <v>437</v>
      </c>
    </row>
    <row r="3594" spans="1:7" x14ac:dyDescent="0.2">
      <c r="A3594" t="s">
        <v>17</v>
      </c>
      <c r="B3594" s="1">
        <v>43964</v>
      </c>
      <c r="C3594">
        <v>3</v>
      </c>
      <c r="D3594">
        <v>263</v>
      </c>
      <c r="E3594">
        <v>209</v>
      </c>
      <c r="F3594">
        <v>53</v>
      </c>
      <c r="G3594">
        <v>1631</v>
      </c>
    </row>
    <row r="3595" spans="1:7" x14ac:dyDescent="0.2">
      <c r="A3595" t="s">
        <v>18</v>
      </c>
      <c r="B3595" s="1">
        <v>43964</v>
      </c>
      <c r="C3595">
        <v>4</v>
      </c>
      <c r="D3595">
        <v>241</v>
      </c>
      <c r="E3595">
        <v>182</v>
      </c>
      <c r="F3595">
        <v>36</v>
      </c>
      <c r="G3595">
        <v>1141</v>
      </c>
    </row>
    <row r="3596" spans="1:7" x14ac:dyDescent="0.2">
      <c r="A3596" t="s">
        <v>19</v>
      </c>
      <c r="B3596" s="1">
        <v>43964</v>
      </c>
      <c r="C3596">
        <v>19</v>
      </c>
      <c r="D3596">
        <v>1385</v>
      </c>
      <c r="E3596">
        <v>574.1</v>
      </c>
      <c r="F3596">
        <v>111</v>
      </c>
      <c r="G3596">
        <v>4555</v>
      </c>
    </row>
    <row r="3597" spans="1:7" x14ac:dyDescent="0.2">
      <c r="A3597" t="s">
        <v>20</v>
      </c>
      <c r="B3597" s="1">
        <v>43964</v>
      </c>
      <c r="C3597">
        <v>8</v>
      </c>
      <c r="D3597">
        <v>1219</v>
      </c>
      <c r="E3597">
        <v>493.5</v>
      </c>
      <c r="F3597">
        <v>179</v>
      </c>
      <c r="G3597">
        <v>4752</v>
      </c>
    </row>
    <row r="3598" spans="1:7" x14ac:dyDescent="0.2">
      <c r="A3598" t="s">
        <v>21</v>
      </c>
      <c r="B3598" s="1">
        <v>43964</v>
      </c>
      <c r="C3598">
        <v>1</v>
      </c>
      <c r="D3598">
        <v>319</v>
      </c>
      <c r="E3598">
        <v>339.5</v>
      </c>
      <c r="F3598">
        <v>33</v>
      </c>
      <c r="G3598">
        <v>1240</v>
      </c>
    </row>
    <row r="3599" spans="1:7" x14ac:dyDescent="0.2">
      <c r="A3599" t="s">
        <v>22</v>
      </c>
      <c r="B3599" s="1">
        <v>43964</v>
      </c>
      <c r="C3599">
        <v>2</v>
      </c>
      <c r="D3599">
        <v>72</v>
      </c>
      <c r="F3599">
        <v>42</v>
      </c>
      <c r="G3599">
        <v>1540</v>
      </c>
    </row>
    <row r="3600" spans="1:7" x14ac:dyDescent="0.2">
      <c r="A3600" t="s">
        <v>23</v>
      </c>
      <c r="B3600" s="1">
        <v>43964</v>
      </c>
      <c r="C3600">
        <v>5</v>
      </c>
      <c r="D3600">
        <v>589</v>
      </c>
      <c r="E3600">
        <v>440.90000000000003</v>
      </c>
      <c r="F3600">
        <v>51</v>
      </c>
      <c r="G3600">
        <v>2510</v>
      </c>
    </row>
    <row r="3601" spans="1:7" x14ac:dyDescent="0.2">
      <c r="A3601" t="s">
        <v>24</v>
      </c>
      <c r="B3601" s="1">
        <v>43964</v>
      </c>
      <c r="C3601">
        <v>10</v>
      </c>
      <c r="D3601">
        <v>448</v>
      </c>
      <c r="E3601">
        <v>329.5</v>
      </c>
      <c r="F3601">
        <v>84</v>
      </c>
      <c r="G3601">
        <v>2016</v>
      </c>
    </row>
    <row r="3602" spans="1:7" x14ac:dyDescent="0.2">
      <c r="A3602" t="s">
        <v>1</v>
      </c>
      <c r="B3602" s="1">
        <v>43963</v>
      </c>
      <c r="C3602">
        <v>0</v>
      </c>
      <c r="D3602">
        <v>314</v>
      </c>
      <c r="E3602">
        <v>449.5</v>
      </c>
      <c r="F3602">
        <v>18</v>
      </c>
      <c r="G3602">
        <v>1070</v>
      </c>
    </row>
    <row r="3603" spans="1:7" x14ac:dyDescent="0.2">
      <c r="A3603" t="s">
        <v>2</v>
      </c>
      <c r="B3603" s="1">
        <v>43963</v>
      </c>
      <c r="C3603">
        <v>4</v>
      </c>
      <c r="D3603">
        <v>475</v>
      </c>
      <c r="E3603">
        <v>323</v>
      </c>
      <c r="F3603">
        <v>91</v>
      </c>
      <c r="G3603">
        <v>2525</v>
      </c>
    </row>
    <row r="3604" spans="1:7" x14ac:dyDescent="0.2">
      <c r="A3604" t="s">
        <v>3</v>
      </c>
      <c r="B3604" s="1">
        <v>43963</v>
      </c>
      <c r="C3604">
        <v>1</v>
      </c>
      <c r="D3604">
        <v>644</v>
      </c>
      <c r="E3604">
        <v>355.70000000000005</v>
      </c>
      <c r="F3604">
        <v>47</v>
      </c>
      <c r="G3604">
        <v>2537</v>
      </c>
    </row>
    <row r="3605" spans="1:7" x14ac:dyDescent="0.2">
      <c r="A3605" t="s">
        <v>4</v>
      </c>
      <c r="B3605" s="1">
        <v>43963</v>
      </c>
      <c r="C3605">
        <v>13</v>
      </c>
      <c r="D3605">
        <v>1899</v>
      </c>
      <c r="E3605">
        <v>517.6</v>
      </c>
      <c r="F3605">
        <v>136</v>
      </c>
      <c r="G3605">
        <v>6635</v>
      </c>
    </row>
    <row r="3606" spans="1:7" x14ac:dyDescent="0.2">
      <c r="A3606" t="s">
        <v>5</v>
      </c>
      <c r="B3606" s="1">
        <v>43963</v>
      </c>
      <c r="C3606">
        <v>29</v>
      </c>
      <c r="D3606">
        <v>613</v>
      </c>
      <c r="E3606">
        <v>324.70000000000005</v>
      </c>
      <c r="F3606">
        <v>116</v>
      </c>
      <c r="G3606">
        <v>3061</v>
      </c>
    </row>
    <row r="3607" spans="1:7" x14ac:dyDescent="0.2">
      <c r="A3607" t="s">
        <v>6</v>
      </c>
      <c r="B3607" s="1">
        <v>43963</v>
      </c>
      <c r="C3607">
        <v>0</v>
      </c>
      <c r="D3607">
        <v>38</v>
      </c>
      <c r="E3607">
        <v>52.300000000000004</v>
      </c>
      <c r="F3607">
        <v>9</v>
      </c>
      <c r="G3607">
        <v>580</v>
      </c>
    </row>
    <row r="3608" spans="1:7" x14ac:dyDescent="0.2">
      <c r="A3608" t="s">
        <v>7</v>
      </c>
      <c r="B3608" s="1">
        <v>43963</v>
      </c>
      <c r="C3608">
        <v>14</v>
      </c>
      <c r="D3608">
        <v>373</v>
      </c>
      <c r="E3608">
        <v>318.3</v>
      </c>
      <c r="F3608">
        <v>71</v>
      </c>
      <c r="G3608">
        <v>1553</v>
      </c>
    </row>
    <row r="3609" spans="1:7" x14ac:dyDescent="0.2">
      <c r="A3609" t="s">
        <v>8</v>
      </c>
      <c r="B3609" s="1">
        <v>43963</v>
      </c>
      <c r="C3609">
        <v>13</v>
      </c>
      <c r="D3609">
        <v>388</v>
      </c>
      <c r="E3609">
        <v>405.5</v>
      </c>
      <c r="F3609">
        <v>72</v>
      </c>
      <c r="G3609">
        <v>1598</v>
      </c>
    </row>
    <row r="3610" spans="1:7" x14ac:dyDescent="0.2">
      <c r="A3610" t="s">
        <v>9</v>
      </c>
      <c r="B3610" s="1">
        <v>43963</v>
      </c>
      <c r="C3610">
        <v>9</v>
      </c>
      <c r="D3610">
        <v>407</v>
      </c>
      <c r="E3610">
        <v>260.7</v>
      </c>
      <c r="F3610">
        <v>64</v>
      </c>
      <c r="G3610">
        <v>1775</v>
      </c>
    </row>
    <row r="3611" spans="1:7" x14ac:dyDescent="0.2">
      <c r="A3611" t="s">
        <v>10</v>
      </c>
      <c r="B3611" s="1">
        <v>43963</v>
      </c>
      <c r="C3611">
        <v>2</v>
      </c>
      <c r="D3611">
        <v>322</v>
      </c>
      <c r="E3611">
        <v>258.5</v>
      </c>
      <c r="F3611">
        <v>40</v>
      </c>
      <c r="G3611">
        <v>1464</v>
      </c>
    </row>
    <row r="3612" spans="1:7" x14ac:dyDescent="0.2">
      <c r="A3612" t="s">
        <v>11</v>
      </c>
      <c r="B3612" s="1">
        <v>43963</v>
      </c>
      <c r="C3612">
        <v>3</v>
      </c>
      <c r="D3612">
        <v>147</v>
      </c>
      <c r="E3612">
        <v>209.9</v>
      </c>
      <c r="F3612">
        <v>27</v>
      </c>
      <c r="G3612">
        <v>764</v>
      </c>
    </row>
    <row r="3613" spans="1:7" x14ac:dyDescent="0.2">
      <c r="A3613" t="s">
        <v>12</v>
      </c>
      <c r="B3613" s="1">
        <v>43963</v>
      </c>
      <c r="C3613">
        <v>6</v>
      </c>
      <c r="D3613">
        <v>327</v>
      </c>
      <c r="E3613">
        <v>542.1</v>
      </c>
      <c r="F3613">
        <v>43</v>
      </c>
      <c r="G3613">
        <v>1138</v>
      </c>
    </row>
    <row r="3614" spans="1:7" x14ac:dyDescent="0.2">
      <c r="A3614" t="s">
        <v>13</v>
      </c>
      <c r="B3614" s="1">
        <v>43963</v>
      </c>
      <c r="C3614">
        <v>3</v>
      </c>
      <c r="D3614">
        <v>297</v>
      </c>
      <c r="E3614">
        <v>314</v>
      </c>
      <c r="F3614">
        <v>17</v>
      </c>
      <c r="G3614">
        <v>1229</v>
      </c>
    </row>
    <row r="3615" spans="1:7" x14ac:dyDescent="0.2">
      <c r="A3615" t="s">
        <v>14</v>
      </c>
      <c r="B3615" s="1">
        <v>43963</v>
      </c>
      <c r="C3615">
        <v>3</v>
      </c>
      <c r="D3615">
        <v>554</v>
      </c>
      <c r="E3615">
        <v>386.6</v>
      </c>
      <c r="F3615">
        <v>71</v>
      </c>
      <c r="G3615">
        <v>2279</v>
      </c>
    </row>
    <row r="3616" spans="1:7" x14ac:dyDescent="0.2">
      <c r="A3616" t="s">
        <v>15</v>
      </c>
      <c r="B3616" s="1">
        <v>43963</v>
      </c>
      <c r="C3616">
        <v>3</v>
      </c>
      <c r="D3616">
        <v>804</v>
      </c>
      <c r="E3616">
        <v>519.80000000000007</v>
      </c>
      <c r="F3616">
        <v>54</v>
      </c>
      <c r="G3616">
        <v>2740</v>
      </c>
    </row>
    <row r="3617" spans="1:7" x14ac:dyDescent="0.2">
      <c r="A3617" t="s">
        <v>16</v>
      </c>
      <c r="B3617" s="1">
        <v>43963</v>
      </c>
      <c r="C3617">
        <v>0</v>
      </c>
      <c r="D3617">
        <v>111</v>
      </c>
      <c r="F3617">
        <v>9</v>
      </c>
      <c r="G3617">
        <v>428</v>
      </c>
    </row>
    <row r="3618" spans="1:7" x14ac:dyDescent="0.2">
      <c r="A3618" t="s">
        <v>17</v>
      </c>
      <c r="B3618" s="1">
        <v>43963</v>
      </c>
      <c r="C3618">
        <v>3</v>
      </c>
      <c r="D3618">
        <v>260</v>
      </c>
      <c r="E3618">
        <v>206.60000000000002</v>
      </c>
      <c r="F3618">
        <v>79</v>
      </c>
      <c r="G3618">
        <v>1578</v>
      </c>
    </row>
    <row r="3619" spans="1:7" x14ac:dyDescent="0.2">
      <c r="A3619" t="s">
        <v>18</v>
      </c>
      <c r="B3619" s="1">
        <v>43963</v>
      </c>
      <c r="C3619">
        <v>5</v>
      </c>
      <c r="D3619">
        <v>237</v>
      </c>
      <c r="E3619">
        <v>179</v>
      </c>
      <c r="F3619">
        <v>20</v>
      </c>
      <c r="G3619">
        <v>1105</v>
      </c>
    </row>
    <row r="3620" spans="1:7" x14ac:dyDescent="0.2">
      <c r="A3620" t="s">
        <v>19</v>
      </c>
      <c r="B3620" s="1">
        <v>43963</v>
      </c>
      <c r="C3620">
        <v>20</v>
      </c>
      <c r="D3620">
        <v>1366</v>
      </c>
      <c r="E3620">
        <v>566.20000000000005</v>
      </c>
      <c r="F3620">
        <v>109</v>
      </c>
      <c r="G3620">
        <v>4444</v>
      </c>
    </row>
    <row r="3621" spans="1:7" x14ac:dyDescent="0.2">
      <c r="A3621" t="s">
        <v>20</v>
      </c>
      <c r="B3621" s="1">
        <v>43963</v>
      </c>
      <c r="C3621">
        <v>3</v>
      </c>
      <c r="D3621">
        <v>1211</v>
      </c>
      <c r="E3621">
        <v>490.3</v>
      </c>
      <c r="F3621">
        <v>99</v>
      </c>
      <c r="G3621">
        <v>4573</v>
      </c>
    </row>
    <row r="3622" spans="1:7" x14ac:dyDescent="0.2">
      <c r="A3622" t="s">
        <v>21</v>
      </c>
      <c r="B3622" s="1">
        <v>43963</v>
      </c>
      <c r="C3622">
        <v>1</v>
      </c>
      <c r="D3622">
        <v>318</v>
      </c>
      <c r="E3622">
        <v>338.40000000000003</v>
      </c>
      <c r="F3622">
        <v>25</v>
      </c>
      <c r="G3622">
        <v>1207</v>
      </c>
    </row>
    <row r="3623" spans="1:7" x14ac:dyDescent="0.2">
      <c r="A3623" t="s">
        <v>22</v>
      </c>
      <c r="B3623" s="1">
        <v>43963</v>
      </c>
      <c r="C3623">
        <v>1</v>
      </c>
      <c r="D3623">
        <v>70</v>
      </c>
      <c r="F3623">
        <v>32</v>
      </c>
      <c r="G3623">
        <v>1498</v>
      </c>
    </row>
    <row r="3624" spans="1:7" x14ac:dyDescent="0.2">
      <c r="A3624" t="s">
        <v>23</v>
      </c>
      <c r="B3624" s="1">
        <v>43963</v>
      </c>
      <c r="C3624">
        <v>2</v>
      </c>
      <c r="D3624">
        <v>584</v>
      </c>
      <c r="E3624">
        <v>437.20000000000005</v>
      </c>
      <c r="F3624">
        <v>41</v>
      </c>
      <c r="G3624">
        <v>2459</v>
      </c>
    </row>
    <row r="3625" spans="1:7" x14ac:dyDescent="0.2">
      <c r="A3625" t="s">
        <v>24</v>
      </c>
      <c r="B3625" s="1">
        <v>43963</v>
      </c>
      <c r="C3625">
        <v>12</v>
      </c>
      <c r="D3625">
        <v>438</v>
      </c>
      <c r="E3625">
        <v>322.20000000000005</v>
      </c>
      <c r="F3625">
        <v>85</v>
      </c>
      <c r="G3625">
        <v>1932</v>
      </c>
    </row>
    <row r="3626" spans="1:7" x14ac:dyDescent="0.2">
      <c r="A3626" t="s">
        <v>1</v>
      </c>
      <c r="B3626" s="1">
        <v>43962</v>
      </c>
      <c r="C3626">
        <v>1</v>
      </c>
      <c r="D3626">
        <v>314</v>
      </c>
      <c r="E3626">
        <v>449.5</v>
      </c>
      <c r="F3626">
        <v>16</v>
      </c>
      <c r="G3626">
        <v>1052</v>
      </c>
    </row>
    <row r="3627" spans="1:7" x14ac:dyDescent="0.2">
      <c r="A3627" t="s">
        <v>2</v>
      </c>
      <c r="B3627" s="1">
        <v>43962</v>
      </c>
      <c r="C3627">
        <v>9</v>
      </c>
      <c r="D3627">
        <v>471</v>
      </c>
      <c r="E3627">
        <v>320.3</v>
      </c>
      <c r="F3627">
        <v>81</v>
      </c>
      <c r="G3627">
        <v>2434</v>
      </c>
    </row>
    <row r="3628" spans="1:7" x14ac:dyDescent="0.2">
      <c r="A3628" t="s">
        <v>3</v>
      </c>
      <c r="B3628" s="1">
        <v>43962</v>
      </c>
      <c r="C3628">
        <v>2</v>
      </c>
      <c r="D3628">
        <v>643</v>
      </c>
      <c r="E3628">
        <v>355.1</v>
      </c>
      <c r="F3628">
        <v>46</v>
      </c>
      <c r="G3628">
        <v>2490</v>
      </c>
    </row>
    <row r="3629" spans="1:7" x14ac:dyDescent="0.2">
      <c r="A3629" t="s">
        <v>4</v>
      </c>
      <c r="B3629" s="1">
        <v>43962</v>
      </c>
      <c r="C3629">
        <v>12</v>
      </c>
      <c r="D3629">
        <v>1886</v>
      </c>
      <c r="E3629">
        <v>514</v>
      </c>
      <c r="F3629">
        <v>93</v>
      </c>
      <c r="G3629">
        <v>6499</v>
      </c>
    </row>
    <row r="3630" spans="1:7" x14ac:dyDescent="0.2">
      <c r="A3630" t="s">
        <v>5</v>
      </c>
      <c r="B3630" s="1">
        <v>43962</v>
      </c>
      <c r="C3630">
        <v>8</v>
      </c>
      <c r="D3630">
        <v>584</v>
      </c>
      <c r="E3630">
        <v>309.40000000000003</v>
      </c>
      <c r="F3630">
        <v>62</v>
      </c>
      <c r="G3630">
        <v>2945</v>
      </c>
    </row>
    <row r="3631" spans="1:7" x14ac:dyDescent="0.2">
      <c r="A3631" t="s">
        <v>6</v>
      </c>
      <c r="B3631" s="1">
        <v>43962</v>
      </c>
      <c r="C3631">
        <v>0</v>
      </c>
      <c r="D3631">
        <v>38</v>
      </c>
      <c r="E3631">
        <v>52.300000000000004</v>
      </c>
      <c r="F3631">
        <v>5</v>
      </c>
      <c r="G3631">
        <v>571</v>
      </c>
    </row>
    <row r="3632" spans="1:7" x14ac:dyDescent="0.2">
      <c r="A3632" t="s">
        <v>7</v>
      </c>
      <c r="B3632" s="1">
        <v>43962</v>
      </c>
      <c r="C3632">
        <v>39</v>
      </c>
      <c r="D3632">
        <v>359</v>
      </c>
      <c r="E3632">
        <v>306.3</v>
      </c>
      <c r="F3632">
        <v>85</v>
      </c>
      <c r="G3632">
        <v>1482</v>
      </c>
    </row>
    <row r="3633" spans="1:7" x14ac:dyDescent="0.2">
      <c r="A3633" t="s">
        <v>8</v>
      </c>
      <c r="B3633" s="1">
        <v>43962</v>
      </c>
      <c r="C3633">
        <v>12</v>
      </c>
      <c r="D3633">
        <v>375</v>
      </c>
      <c r="E3633">
        <v>391.90000000000003</v>
      </c>
      <c r="F3633">
        <v>81</v>
      </c>
      <c r="G3633">
        <v>1526</v>
      </c>
    </row>
    <row r="3634" spans="1:7" x14ac:dyDescent="0.2">
      <c r="A3634" t="s">
        <v>9</v>
      </c>
      <c r="B3634" s="1">
        <v>43962</v>
      </c>
      <c r="C3634">
        <v>7</v>
      </c>
      <c r="D3634">
        <v>398</v>
      </c>
      <c r="E3634">
        <v>255</v>
      </c>
      <c r="F3634">
        <v>98</v>
      </c>
      <c r="G3634">
        <v>1711</v>
      </c>
    </row>
    <row r="3635" spans="1:7" x14ac:dyDescent="0.2">
      <c r="A3635" t="s">
        <v>10</v>
      </c>
      <c r="B3635" s="1">
        <v>43962</v>
      </c>
      <c r="C3635">
        <v>5</v>
      </c>
      <c r="D3635">
        <v>320</v>
      </c>
      <c r="E3635">
        <v>256.90000000000003</v>
      </c>
      <c r="F3635">
        <v>47</v>
      </c>
      <c r="G3635">
        <v>1424</v>
      </c>
    </row>
    <row r="3636" spans="1:7" x14ac:dyDescent="0.2">
      <c r="A3636" t="s">
        <v>11</v>
      </c>
      <c r="B3636" s="1">
        <v>43962</v>
      </c>
      <c r="C3636">
        <v>7</v>
      </c>
      <c r="D3636">
        <v>144</v>
      </c>
      <c r="E3636">
        <v>205.60000000000002</v>
      </c>
      <c r="F3636">
        <v>26</v>
      </c>
      <c r="G3636">
        <v>737</v>
      </c>
    </row>
    <row r="3637" spans="1:7" x14ac:dyDescent="0.2">
      <c r="A3637" t="s">
        <v>12</v>
      </c>
      <c r="B3637" s="1">
        <v>43962</v>
      </c>
      <c r="C3637">
        <v>2</v>
      </c>
      <c r="D3637">
        <v>321</v>
      </c>
      <c r="E3637">
        <v>532.1</v>
      </c>
      <c r="F3637">
        <v>12</v>
      </c>
      <c r="G3637">
        <v>1095</v>
      </c>
    </row>
    <row r="3638" spans="1:7" x14ac:dyDescent="0.2">
      <c r="A3638" t="s">
        <v>13</v>
      </c>
      <c r="B3638" s="1">
        <v>43962</v>
      </c>
      <c r="C3638">
        <v>2</v>
      </c>
      <c r="D3638">
        <v>294</v>
      </c>
      <c r="E3638">
        <v>310.8</v>
      </c>
      <c r="F3638">
        <v>12</v>
      </c>
      <c r="G3638">
        <v>1212</v>
      </c>
    </row>
    <row r="3639" spans="1:7" x14ac:dyDescent="0.2">
      <c r="A3639" t="s">
        <v>14</v>
      </c>
      <c r="B3639" s="1">
        <v>43962</v>
      </c>
      <c r="C3639">
        <v>2</v>
      </c>
      <c r="D3639">
        <v>551</v>
      </c>
      <c r="E3639">
        <v>384.5</v>
      </c>
      <c r="F3639">
        <v>47</v>
      </c>
      <c r="G3639">
        <v>2208</v>
      </c>
    </row>
    <row r="3640" spans="1:7" x14ac:dyDescent="0.2">
      <c r="A3640" t="s">
        <v>15</v>
      </c>
      <c r="B3640" s="1">
        <v>43962</v>
      </c>
      <c r="C3640">
        <v>3</v>
      </c>
      <c r="D3640">
        <v>801</v>
      </c>
      <c r="E3640">
        <v>517.9</v>
      </c>
      <c r="F3640">
        <v>43</v>
      </c>
      <c r="G3640">
        <v>2686</v>
      </c>
    </row>
    <row r="3641" spans="1:7" x14ac:dyDescent="0.2">
      <c r="A3641" t="s">
        <v>16</v>
      </c>
      <c r="B3641" s="1">
        <v>43962</v>
      </c>
      <c r="C3641">
        <v>2</v>
      </c>
      <c r="D3641">
        <v>111</v>
      </c>
      <c r="F3641">
        <v>8</v>
      </c>
      <c r="G3641">
        <v>419</v>
      </c>
    </row>
    <row r="3642" spans="1:7" x14ac:dyDescent="0.2">
      <c r="A3642" t="s">
        <v>17</v>
      </c>
      <c r="B3642" s="1">
        <v>43962</v>
      </c>
      <c r="C3642">
        <v>3</v>
      </c>
      <c r="D3642">
        <v>257</v>
      </c>
      <c r="E3642">
        <v>204.3</v>
      </c>
      <c r="F3642">
        <v>40</v>
      </c>
      <c r="G3642">
        <v>1499</v>
      </c>
    </row>
    <row r="3643" spans="1:7" x14ac:dyDescent="0.2">
      <c r="A3643" t="s">
        <v>18</v>
      </c>
      <c r="B3643" s="1">
        <v>43962</v>
      </c>
      <c r="C3643">
        <v>1</v>
      </c>
      <c r="D3643">
        <v>232</v>
      </c>
      <c r="E3643">
        <v>175.20000000000002</v>
      </c>
      <c r="F3643">
        <v>20</v>
      </c>
      <c r="G3643">
        <v>1085</v>
      </c>
    </row>
    <row r="3644" spans="1:7" x14ac:dyDescent="0.2">
      <c r="A3644" t="s">
        <v>19</v>
      </c>
      <c r="B3644" s="1">
        <v>43962</v>
      </c>
      <c r="C3644">
        <v>24</v>
      </c>
      <c r="D3644">
        <v>1346</v>
      </c>
      <c r="E3644">
        <v>557.9</v>
      </c>
      <c r="F3644">
        <v>112</v>
      </c>
      <c r="G3644">
        <v>4335</v>
      </c>
    </row>
    <row r="3645" spans="1:7" x14ac:dyDescent="0.2">
      <c r="A3645" t="s">
        <v>20</v>
      </c>
      <c r="B3645" s="1">
        <v>43962</v>
      </c>
      <c r="C3645">
        <v>10</v>
      </c>
      <c r="D3645">
        <v>1208</v>
      </c>
      <c r="E3645">
        <v>489.1</v>
      </c>
      <c r="F3645">
        <v>219</v>
      </c>
      <c r="G3645">
        <v>4474</v>
      </c>
    </row>
    <row r="3646" spans="1:7" x14ac:dyDescent="0.2">
      <c r="A3646" t="s">
        <v>21</v>
      </c>
      <c r="B3646" s="1">
        <v>43962</v>
      </c>
      <c r="C3646">
        <v>2</v>
      </c>
      <c r="D3646">
        <v>317</v>
      </c>
      <c r="E3646">
        <v>337.40000000000003</v>
      </c>
      <c r="F3646">
        <v>20</v>
      </c>
      <c r="G3646">
        <v>1182</v>
      </c>
    </row>
    <row r="3647" spans="1:7" x14ac:dyDescent="0.2">
      <c r="A3647" t="s">
        <v>22</v>
      </c>
      <c r="B3647" s="1">
        <v>43962</v>
      </c>
      <c r="C3647">
        <v>0</v>
      </c>
      <c r="D3647">
        <v>69</v>
      </c>
      <c r="F3647">
        <v>13</v>
      </c>
      <c r="G3647">
        <v>1466</v>
      </c>
    </row>
    <row r="3648" spans="1:7" x14ac:dyDescent="0.2">
      <c r="A3648" t="s">
        <v>23</v>
      </c>
      <c r="B3648" s="1">
        <v>43962</v>
      </c>
      <c r="C3648">
        <v>6</v>
      </c>
      <c r="D3648">
        <v>582</v>
      </c>
      <c r="E3648">
        <v>435.70000000000005</v>
      </c>
      <c r="F3648">
        <v>36</v>
      </c>
      <c r="G3648">
        <v>2418</v>
      </c>
    </row>
    <row r="3649" spans="1:7" x14ac:dyDescent="0.2">
      <c r="A3649" t="s">
        <v>24</v>
      </c>
      <c r="B3649" s="1">
        <v>43962</v>
      </c>
      <c r="C3649">
        <v>19</v>
      </c>
      <c r="D3649">
        <v>426</v>
      </c>
      <c r="E3649">
        <v>313.3</v>
      </c>
      <c r="F3649">
        <v>85</v>
      </c>
      <c r="G3649">
        <v>1847</v>
      </c>
    </row>
    <row r="3650" spans="1:7" x14ac:dyDescent="0.2">
      <c r="A3650" t="s">
        <v>1</v>
      </c>
      <c r="B3650" s="1">
        <v>43961</v>
      </c>
      <c r="C3650">
        <v>0</v>
      </c>
      <c r="D3650">
        <v>313</v>
      </c>
      <c r="E3650">
        <v>448</v>
      </c>
      <c r="F3650">
        <v>12</v>
      </c>
      <c r="G3650">
        <v>1036</v>
      </c>
    </row>
    <row r="3651" spans="1:7" x14ac:dyDescent="0.2">
      <c r="A3651" t="s">
        <v>2</v>
      </c>
      <c r="B3651" s="1">
        <v>43961</v>
      </c>
      <c r="C3651">
        <v>5</v>
      </c>
      <c r="D3651">
        <v>462</v>
      </c>
      <c r="E3651">
        <v>314.20000000000005</v>
      </c>
      <c r="F3651">
        <v>56</v>
      </c>
      <c r="G3651">
        <v>2353</v>
      </c>
    </row>
    <row r="3652" spans="1:7" x14ac:dyDescent="0.2">
      <c r="A3652" t="s">
        <v>3</v>
      </c>
      <c r="B3652" s="1">
        <v>43961</v>
      </c>
      <c r="C3652">
        <v>0</v>
      </c>
      <c r="D3652">
        <v>641</v>
      </c>
      <c r="E3652">
        <v>354</v>
      </c>
      <c r="F3652">
        <v>36</v>
      </c>
      <c r="G3652">
        <v>2444</v>
      </c>
    </row>
    <row r="3653" spans="1:7" x14ac:dyDescent="0.2">
      <c r="A3653" t="s">
        <v>4</v>
      </c>
      <c r="B3653" s="1">
        <v>43961</v>
      </c>
      <c r="C3653">
        <v>14</v>
      </c>
      <c r="D3653">
        <v>1874</v>
      </c>
      <c r="E3653">
        <v>510.8</v>
      </c>
      <c r="F3653">
        <v>215</v>
      </c>
      <c r="G3653">
        <v>6406</v>
      </c>
    </row>
    <row r="3654" spans="1:7" x14ac:dyDescent="0.2">
      <c r="A3654" t="s">
        <v>5</v>
      </c>
      <c r="B3654" s="1">
        <v>43961</v>
      </c>
      <c r="C3654">
        <v>7</v>
      </c>
      <c r="D3654">
        <v>576</v>
      </c>
      <c r="E3654">
        <v>305.10000000000002</v>
      </c>
      <c r="F3654">
        <v>51</v>
      </c>
      <c r="G3654">
        <v>2883</v>
      </c>
    </row>
    <row r="3655" spans="1:7" x14ac:dyDescent="0.2">
      <c r="A3655" t="s">
        <v>6</v>
      </c>
      <c r="B3655" s="1">
        <v>43961</v>
      </c>
      <c r="C3655">
        <v>0</v>
      </c>
      <c r="D3655">
        <v>38</v>
      </c>
      <c r="E3655">
        <v>52.300000000000004</v>
      </c>
      <c r="F3655">
        <v>9</v>
      </c>
      <c r="G3655">
        <v>566</v>
      </c>
    </row>
    <row r="3656" spans="1:7" x14ac:dyDescent="0.2">
      <c r="A3656" t="s">
        <v>7</v>
      </c>
      <c r="B3656" s="1">
        <v>43961</v>
      </c>
      <c r="C3656">
        <v>2</v>
      </c>
      <c r="D3656">
        <v>320</v>
      </c>
      <c r="E3656">
        <v>273</v>
      </c>
      <c r="F3656">
        <v>20</v>
      </c>
      <c r="G3656">
        <v>1397</v>
      </c>
    </row>
    <row r="3657" spans="1:7" x14ac:dyDescent="0.2">
      <c r="A3657" t="s">
        <v>8</v>
      </c>
      <c r="B3657" s="1">
        <v>43961</v>
      </c>
      <c r="C3657">
        <v>3</v>
      </c>
      <c r="D3657">
        <v>363</v>
      </c>
      <c r="E3657">
        <v>379.3</v>
      </c>
      <c r="F3657">
        <v>28</v>
      </c>
      <c r="G3657">
        <v>1445</v>
      </c>
    </row>
    <row r="3658" spans="1:7" x14ac:dyDescent="0.2">
      <c r="A3658" t="s">
        <v>9</v>
      </c>
      <c r="B3658" s="1">
        <v>43961</v>
      </c>
      <c r="C3658">
        <v>4</v>
      </c>
      <c r="D3658">
        <v>391</v>
      </c>
      <c r="E3658">
        <v>250.5</v>
      </c>
      <c r="F3658">
        <v>25</v>
      </c>
      <c r="G3658">
        <v>1613</v>
      </c>
    </row>
    <row r="3659" spans="1:7" x14ac:dyDescent="0.2">
      <c r="A3659" t="s">
        <v>10</v>
      </c>
      <c r="B3659" s="1">
        <v>43961</v>
      </c>
      <c r="C3659">
        <v>5</v>
      </c>
      <c r="D3659">
        <v>315</v>
      </c>
      <c r="E3659">
        <v>252.9</v>
      </c>
      <c r="F3659">
        <v>47</v>
      </c>
      <c r="G3659">
        <v>1377</v>
      </c>
    </row>
    <row r="3660" spans="1:7" x14ac:dyDescent="0.2">
      <c r="A3660" t="s">
        <v>11</v>
      </c>
      <c r="B3660" s="1">
        <v>43961</v>
      </c>
      <c r="C3660">
        <v>5</v>
      </c>
      <c r="D3660">
        <v>137</v>
      </c>
      <c r="E3660">
        <v>195.60000000000002</v>
      </c>
      <c r="F3660">
        <v>20</v>
      </c>
      <c r="G3660">
        <v>711</v>
      </c>
    </row>
    <row r="3661" spans="1:7" x14ac:dyDescent="0.2">
      <c r="A3661" t="s">
        <v>12</v>
      </c>
      <c r="B3661" s="1">
        <v>43961</v>
      </c>
      <c r="C3661">
        <v>0</v>
      </c>
      <c r="D3661">
        <v>319</v>
      </c>
      <c r="E3661">
        <v>528.80000000000007</v>
      </c>
      <c r="F3661">
        <v>10</v>
      </c>
      <c r="G3661">
        <v>1083</v>
      </c>
    </row>
    <row r="3662" spans="1:7" x14ac:dyDescent="0.2">
      <c r="A3662" t="s">
        <v>13</v>
      </c>
      <c r="B3662" s="1">
        <v>43961</v>
      </c>
      <c r="C3662">
        <v>1</v>
      </c>
      <c r="D3662">
        <v>292</v>
      </c>
      <c r="E3662">
        <v>308.70000000000005</v>
      </c>
      <c r="F3662">
        <v>10</v>
      </c>
      <c r="G3662">
        <v>1200</v>
      </c>
    </row>
    <row r="3663" spans="1:7" x14ac:dyDescent="0.2">
      <c r="A3663" t="s">
        <v>14</v>
      </c>
      <c r="B3663" s="1">
        <v>43961</v>
      </c>
      <c r="C3663">
        <v>8</v>
      </c>
      <c r="D3663">
        <v>549</v>
      </c>
      <c r="E3663">
        <v>383.1</v>
      </c>
      <c r="F3663">
        <v>55</v>
      </c>
      <c r="G3663">
        <v>2161</v>
      </c>
    </row>
    <row r="3664" spans="1:7" x14ac:dyDescent="0.2">
      <c r="A3664" t="s">
        <v>15</v>
      </c>
      <c r="B3664" s="1">
        <v>43961</v>
      </c>
      <c r="C3664">
        <v>2</v>
      </c>
      <c r="D3664">
        <v>798</v>
      </c>
      <c r="E3664">
        <v>515.9</v>
      </c>
      <c r="F3664">
        <v>32</v>
      </c>
      <c r="G3664">
        <v>2643</v>
      </c>
    </row>
    <row r="3665" spans="1:7" x14ac:dyDescent="0.2">
      <c r="A3665" t="s">
        <v>16</v>
      </c>
      <c r="B3665" s="1">
        <v>43961</v>
      </c>
      <c r="C3665">
        <v>2</v>
      </c>
      <c r="D3665">
        <v>109</v>
      </c>
      <c r="F3665">
        <v>4</v>
      </c>
      <c r="G3665">
        <v>411</v>
      </c>
    </row>
    <row r="3666" spans="1:7" x14ac:dyDescent="0.2">
      <c r="A3666" t="s">
        <v>17</v>
      </c>
      <c r="B3666" s="1">
        <v>43961</v>
      </c>
      <c r="C3666">
        <v>1</v>
      </c>
      <c r="D3666">
        <v>254</v>
      </c>
      <c r="E3666">
        <v>201.9</v>
      </c>
      <c r="F3666">
        <v>19</v>
      </c>
      <c r="G3666">
        <v>1459</v>
      </c>
    </row>
    <row r="3667" spans="1:7" x14ac:dyDescent="0.2">
      <c r="A3667" t="s">
        <v>18</v>
      </c>
      <c r="B3667" s="1">
        <v>43961</v>
      </c>
      <c r="C3667">
        <v>8</v>
      </c>
      <c r="D3667">
        <v>231</v>
      </c>
      <c r="E3667">
        <v>174.4</v>
      </c>
      <c r="F3667">
        <v>42</v>
      </c>
      <c r="G3667">
        <v>1065</v>
      </c>
    </row>
    <row r="3668" spans="1:7" x14ac:dyDescent="0.2">
      <c r="A3668" t="s">
        <v>19</v>
      </c>
      <c r="B3668" s="1">
        <v>43961</v>
      </c>
      <c r="C3668">
        <v>10</v>
      </c>
      <c r="D3668">
        <v>1322</v>
      </c>
      <c r="E3668">
        <v>547.9</v>
      </c>
      <c r="F3668">
        <v>50</v>
      </c>
      <c r="G3668">
        <v>4223</v>
      </c>
    </row>
    <row r="3669" spans="1:7" x14ac:dyDescent="0.2">
      <c r="A3669" t="s">
        <v>20</v>
      </c>
      <c r="B3669" s="1">
        <v>43961</v>
      </c>
      <c r="C3669">
        <v>14</v>
      </c>
      <c r="D3669">
        <v>1198</v>
      </c>
      <c r="E3669">
        <v>485</v>
      </c>
      <c r="F3669">
        <v>165</v>
      </c>
      <c r="G3669">
        <v>4255</v>
      </c>
    </row>
    <row r="3670" spans="1:7" x14ac:dyDescent="0.2">
      <c r="A3670" t="s">
        <v>21</v>
      </c>
      <c r="B3670" s="1">
        <v>43961</v>
      </c>
      <c r="C3670">
        <v>2</v>
      </c>
      <c r="D3670">
        <v>315</v>
      </c>
      <c r="E3670">
        <v>335.20000000000005</v>
      </c>
      <c r="F3670">
        <v>18</v>
      </c>
      <c r="G3670">
        <v>1162</v>
      </c>
    </row>
    <row r="3671" spans="1:7" x14ac:dyDescent="0.2">
      <c r="A3671" t="s">
        <v>22</v>
      </c>
      <c r="B3671" s="1">
        <v>43961</v>
      </c>
      <c r="C3671">
        <v>0</v>
      </c>
      <c r="D3671">
        <v>69</v>
      </c>
      <c r="F3671">
        <v>18</v>
      </c>
      <c r="G3671">
        <v>1453</v>
      </c>
    </row>
    <row r="3672" spans="1:7" x14ac:dyDescent="0.2">
      <c r="A3672" t="s">
        <v>23</v>
      </c>
      <c r="B3672" s="1">
        <v>43961</v>
      </c>
      <c r="C3672">
        <v>0</v>
      </c>
      <c r="D3672">
        <v>576</v>
      </c>
      <c r="E3672">
        <v>431.20000000000005</v>
      </c>
      <c r="F3672">
        <v>24</v>
      </c>
      <c r="G3672">
        <v>2382</v>
      </c>
    </row>
    <row r="3673" spans="1:7" x14ac:dyDescent="0.2">
      <c r="A3673" t="s">
        <v>24</v>
      </c>
      <c r="B3673" s="1">
        <v>43961</v>
      </c>
      <c r="C3673">
        <v>14</v>
      </c>
      <c r="D3673">
        <v>407</v>
      </c>
      <c r="E3673">
        <v>299.40000000000003</v>
      </c>
      <c r="F3673">
        <v>158</v>
      </c>
      <c r="G3673">
        <v>1762</v>
      </c>
    </row>
    <row r="3674" spans="1:7" x14ac:dyDescent="0.2">
      <c r="A3674" t="s">
        <v>1</v>
      </c>
      <c r="B3674" s="1">
        <v>43960</v>
      </c>
      <c r="C3674">
        <v>3</v>
      </c>
      <c r="D3674">
        <v>313</v>
      </c>
      <c r="E3674">
        <v>448</v>
      </c>
      <c r="F3674">
        <v>15</v>
      </c>
      <c r="G3674">
        <v>1024</v>
      </c>
    </row>
    <row r="3675" spans="1:7" x14ac:dyDescent="0.2">
      <c r="A3675" t="s">
        <v>2</v>
      </c>
      <c r="B3675" s="1">
        <v>43960</v>
      </c>
      <c r="C3675">
        <v>7</v>
      </c>
      <c r="D3675">
        <v>457</v>
      </c>
      <c r="E3675">
        <v>310.8</v>
      </c>
      <c r="F3675">
        <v>97</v>
      </c>
      <c r="G3675">
        <v>2297</v>
      </c>
    </row>
    <row r="3676" spans="1:7" x14ac:dyDescent="0.2">
      <c r="A3676" t="s">
        <v>3</v>
      </c>
      <c r="B3676" s="1">
        <v>43960</v>
      </c>
      <c r="C3676">
        <v>1</v>
      </c>
      <c r="D3676">
        <v>641</v>
      </c>
      <c r="E3676">
        <v>354</v>
      </c>
      <c r="F3676">
        <v>58</v>
      </c>
      <c r="G3676">
        <v>2408</v>
      </c>
    </row>
    <row r="3677" spans="1:7" x14ac:dyDescent="0.2">
      <c r="A3677" t="s">
        <v>4</v>
      </c>
      <c r="B3677" s="1">
        <v>43960</v>
      </c>
      <c r="C3677">
        <v>10</v>
      </c>
      <c r="D3677">
        <v>1860</v>
      </c>
      <c r="E3677">
        <v>506.90000000000003</v>
      </c>
      <c r="F3677">
        <v>73</v>
      </c>
      <c r="G3677">
        <v>6191</v>
      </c>
    </row>
    <row r="3678" spans="1:7" x14ac:dyDescent="0.2">
      <c r="A3678" t="s">
        <v>5</v>
      </c>
      <c r="B3678" s="1">
        <v>43960</v>
      </c>
      <c r="C3678">
        <v>4</v>
      </c>
      <c r="D3678">
        <v>569</v>
      </c>
      <c r="E3678">
        <v>301.40000000000003</v>
      </c>
      <c r="F3678">
        <v>37</v>
      </c>
      <c r="G3678">
        <v>2832</v>
      </c>
    </row>
    <row r="3679" spans="1:7" x14ac:dyDescent="0.2">
      <c r="A3679" t="s">
        <v>6</v>
      </c>
      <c r="B3679" s="1">
        <v>43960</v>
      </c>
      <c r="C3679">
        <v>0</v>
      </c>
      <c r="D3679">
        <v>38</v>
      </c>
      <c r="E3679">
        <v>52.300000000000004</v>
      </c>
      <c r="F3679">
        <v>11</v>
      </c>
      <c r="G3679">
        <v>557</v>
      </c>
    </row>
    <row r="3680" spans="1:7" x14ac:dyDescent="0.2">
      <c r="A3680" t="s">
        <v>7</v>
      </c>
      <c r="B3680" s="1">
        <v>43960</v>
      </c>
      <c r="C3680">
        <v>9</v>
      </c>
      <c r="D3680">
        <v>318</v>
      </c>
      <c r="E3680">
        <v>271.3</v>
      </c>
      <c r="F3680">
        <v>38</v>
      </c>
      <c r="G3680">
        <v>1377</v>
      </c>
    </row>
    <row r="3681" spans="1:7" x14ac:dyDescent="0.2">
      <c r="A3681" t="s">
        <v>8</v>
      </c>
      <c r="B3681" s="1">
        <v>43960</v>
      </c>
      <c r="C3681">
        <v>5</v>
      </c>
      <c r="D3681">
        <v>360</v>
      </c>
      <c r="E3681">
        <v>376.20000000000005</v>
      </c>
      <c r="F3681">
        <v>26</v>
      </c>
      <c r="G3681">
        <v>1417</v>
      </c>
    </row>
    <row r="3682" spans="1:7" x14ac:dyDescent="0.2">
      <c r="A3682" t="s">
        <v>9</v>
      </c>
      <c r="B3682" s="1">
        <v>43960</v>
      </c>
      <c r="C3682">
        <v>37</v>
      </c>
      <c r="D3682">
        <v>387</v>
      </c>
      <c r="E3682">
        <v>247.9</v>
      </c>
      <c r="F3682">
        <v>181</v>
      </c>
      <c r="G3682">
        <v>1588</v>
      </c>
    </row>
    <row r="3683" spans="1:7" x14ac:dyDescent="0.2">
      <c r="A3683" t="s">
        <v>10</v>
      </c>
      <c r="B3683" s="1">
        <v>43960</v>
      </c>
      <c r="C3683">
        <v>5</v>
      </c>
      <c r="D3683">
        <v>310</v>
      </c>
      <c r="E3683">
        <v>248.9</v>
      </c>
      <c r="F3683">
        <v>28</v>
      </c>
      <c r="G3683">
        <v>1330</v>
      </c>
    </row>
    <row r="3684" spans="1:7" x14ac:dyDescent="0.2">
      <c r="A3684" t="s">
        <v>11</v>
      </c>
      <c r="B3684" s="1">
        <v>43960</v>
      </c>
      <c r="C3684">
        <v>1</v>
      </c>
      <c r="D3684">
        <v>132</v>
      </c>
      <c r="E3684">
        <v>188.5</v>
      </c>
      <c r="F3684">
        <v>11</v>
      </c>
      <c r="G3684">
        <v>691</v>
      </c>
    </row>
    <row r="3685" spans="1:7" x14ac:dyDescent="0.2">
      <c r="A3685" t="s">
        <v>12</v>
      </c>
      <c r="B3685" s="1">
        <v>43960</v>
      </c>
      <c r="C3685">
        <v>1</v>
      </c>
      <c r="D3685">
        <v>319</v>
      </c>
      <c r="E3685">
        <v>528.80000000000007</v>
      </c>
      <c r="F3685">
        <v>13</v>
      </c>
      <c r="G3685">
        <v>1073</v>
      </c>
    </row>
    <row r="3686" spans="1:7" x14ac:dyDescent="0.2">
      <c r="A3686" t="s">
        <v>13</v>
      </c>
      <c r="B3686" s="1">
        <v>43960</v>
      </c>
      <c r="C3686">
        <v>0</v>
      </c>
      <c r="D3686">
        <v>291</v>
      </c>
      <c r="E3686">
        <v>307.60000000000002</v>
      </c>
      <c r="F3686">
        <v>21</v>
      </c>
      <c r="G3686">
        <v>1190</v>
      </c>
    </row>
    <row r="3687" spans="1:7" x14ac:dyDescent="0.2">
      <c r="A3687" t="s">
        <v>14</v>
      </c>
      <c r="B3687" s="1">
        <v>43960</v>
      </c>
      <c r="C3687">
        <v>2</v>
      </c>
      <c r="D3687">
        <v>541</v>
      </c>
      <c r="E3687">
        <v>377.5</v>
      </c>
      <c r="F3687">
        <v>81</v>
      </c>
      <c r="G3687">
        <v>2106</v>
      </c>
    </row>
    <row r="3688" spans="1:7" x14ac:dyDescent="0.2">
      <c r="A3688" t="s">
        <v>15</v>
      </c>
      <c r="B3688" s="1">
        <v>43960</v>
      </c>
      <c r="C3688">
        <v>5</v>
      </c>
      <c r="D3688">
        <v>796</v>
      </c>
      <c r="E3688">
        <v>514.6</v>
      </c>
      <c r="F3688">
        <v>55</v>
      </c>
      <c r="G3688">
        <v>2611</v>
      </c>
    </row>
    <row r="3689" spans="1:7" x14ac:dyDescent="0.2">
      <c r="A3689" t="s">
        <v>16</v>
      </c>
      <c r="B3689" s="1">
        <v>43960</v>
      </c>
      <c r="C3689">
        <v>0</v>
      </c>
      <c r="D3689">
        <v>107</v>
      </c>
      <c r="F3689">
        <v>3</v>
      </c>
      <c r="G3689">
        <v>407</v>
      </c>
    </row>
    <row r="3690" spans="1:7" x14ac:dyDescent="0.2">
      <c r="A3690" t="s">
        <v>17</v>
      </c>
      <c r="B3690" s="1">
        <v>43960</v>
      </c>
      <c r="C3690">
        <v>3</v>
      </c>
      <c r="D3690">
        <v>253</v>
      </c>
      <c r="E3690">
        <v>201.10000000000002</v>
      </c>
      <c r="F3690">
        <v>27</v>
      </c>
      <c r="G3690">
        <v>1440</v>
      </c>
    </row>
    <row r="3691" spans="1:7" x14ac:dyDescent="0.2">
      <c r="A3691" t="s">
        <v>18</v>
      </c>
      <c r="B3691" s="1">
        <v>43960</v>
      </c>
      <c r="C3691">
        <v>5</v>
      </c>
      <c r="D3691">
        <v>223</v>
      </c>
      <c r="E3691">
        <v>168.4</v>
      </c>
      <c r="F3691">
        <v>39</v>
      </c>
      <c r="G3691">
        <v>1023</v>
      </c>
    </row>
    <row r="3692" spans="1:7" x14ac:dyDescent="0.2">
      <c r="A3692" t="s">
        <v>19</v>
      </c>
      <c r="B3692" s="1">
        <v>43960</v>
      </c>
      <c r="C3692">
        <v>14</v>
      </c>
      <c r="D3692">
        <v>1312</v>
      </c>
      <c r="E3692">
        <v>543.80000000000007</v>
      </c>
      <c r="F3692">
        <v>72</v>
      </c>
      <c r="G3692">
        <v>4173</v>
      </c>
    </row>
    <row r="3693" spans="1:7" x14ac:dyDescent="0.2">
      <c r="A3693" t="s">
        <v>20</v>
      </c>
      <c r="B3693" s="1">
        <v>43960</v>
      </c>
      <c r="C3693">
        <v>10</v>
      </c>
      <c r="D3693">
        <v>1184</v>
      </c>
      <c r="E3693">
        <v>479.40000000000003</v>
      </c>
      <c r="F3693">
        <v>92</v>
      </c>
      <c r="G3693">
        <v>4090</v>
      </c>
    </row>
    <row r="3694" spans="1:7" x14ac:dyDescent="0.2">
      <c r="A3694" t="s">
        <v>21</v>
      </c>
      <c r="B3694" s="1">
        <v>43960</v>
      </c>
      <c r="C3694">
        <v>1</v>
      </c>
      <c r="D3694">
        <v>313</v>
      </c>
      <c r="E3694">
        <v>333.1</v>
      </c>
      <c r="F3694">
        <v>24</v>
      </c>
      <c r="G3694">
        <v>1144</v>
      </c>
    </row>
    <row r="3695" spans="1:7" x14ac:dyDescent="0.2">
      <c r="A3695" t="s">
        <v>22</v>
      </c>
      <c r="B3695" s="1">
        <v>43960</v>
      </c>
      <c r="C3695">
        <v>0</v>
      </c>
      <c r="D3695">
        <v>69</v>
      </c>
      <c r="F3695">
        <v>15</v>
      </c>
      <c r="G3695">
        <v>1435</v>
      </c>
    </row>
    <row r="3696" spans="1:7" x14ac:dyDescent="0.2">
      <c r="A3696" t="s">
        <v>23</v>
      </c>
      <c r="B3696" s="1">
        <v>43960</v>
      </c>
      <c r="C3696">
        <v>2</v>
      </c>
      <c r="D3696">
        <v>576</v>
      </c>
      <c r="E3696">
        <v>431.20000000000005</v>
      </c>
      <c r="F3696">
        <v>21</v>
      </c>
      <c r="G3696">
        <v>2358</v>
      </c>
    </row>
    <row r="3697" spans="1:7" x14ac:dyDescent="0.2">
      <c r="A3697" t="s">
        <v>24</v>
      </c>
      <c r="B3697" s="1">
        <v>43960</v>
      </c>
      <c r="C3697">
        <v>11</v>
      </c>
      <c r="D3697">
        <v>393</v>
      </c>
      <c r="E3697">
        <v>289.10000000000002</v>
      </c>
      <c r="F3697">
        <v>64</v>
      </c>
      <c r="G3697">
        <v>1604</v>
      </c>
    </row>
    <row r="3698" spans="1:7" x14ac:dyDescent="0.2">
      <c r="A3698" t="s">
        <v>1</v>
      </c>
      <c r="B3698" s="1">
        <v>43959</v>
      </c>
      <c r="C3698">
        <v>0</v>
      </c>
      <c r="D3698">
        <v>310</v>
      </c>
      <c r="E3698">
        <v>443.70000000000005</v>
      </c>
      <c r="F3698">
        <v>31</v>
      </c>
      <c r="G3698">
        <v>1009</v>
      </c>
    </row>
    <row r="3699" spans="1:7" x14ac:dyDescent="0.2">
      <c r="A3699" t="s">
        <v>2</v>
      </c>
      <c r="B3699" s="1">
        <v>43959</v>
      </c>
      <c r="C3699">
        <v>3</v>
      </c>
      <c r="D3699">
        <v>450</v>
      </c>
      <c r="E3699">
        <v>306</v>
      </c>
      <c r="F3699">
        <v>44</v>
      </c>
      <c r="G3699">
        <v>2200</v>
      </c>
    </row>
    <row r="3700" spans="1:7" x14ac:dyDescent="0.2">
      <c r="A3700" t="s">
        <v>3</v>
      </c>
      <c r="B3700" s="1">
        <v>43959</v>
      </c>
      <c r="C3700">
        <v>1</v>
      </c>
      <c r="D3700">
        <v>640</v>
      </c>
      <c r="E3700">
        <v>353.40000000000003</v>
      </c>
      <c r="F3700">
        <v>71</v>
      </c>
      <c r="G3700">
        <v>2350</v>
      </c>
    </row>
    <row r="3701" spans="1:7" x14ac:dyDescent="0.2">
      <c r="A3701" t="s">
        <v>4</v>
      </c>
      <c r="B3701" s="1">
        <v>43959</v>
      </c>
      <c r="C3701">
        <v>9</v>
      </c>
      <c r="D3701">
        <v>1850</v>
      </c>
      <c r="E3701">
        <v>504.20000000000005</v>
      </c>
      <c r="F3701">
        <v>108</v>
      </c>
      <c r="G3701">
        <v>6118</v>
      </c>
    </row>
    <row r="3702" spans="1:7" x14ac:dyDescent="0.2">
      <c r="A3702" t="s">
        <v>5</v>
      </c>
      <c r="B3702" s="1">
        <v>43959</v>
      </c>
      <c r="C3702">
        <v>6</v>
      </c>
      <c r="D3702">
        <v>565</v>
      </c>
      <c r="E3702">
        <v>299.3</v>
      </c>
      <c r="F3702">
        <v>77</v>
      </c>
      <c r="G3702">
        <v>2795</v>
      </c>
    </row>
    <row r="3703" spans="1:7" x14ac:dyDescent="0.2">
      <c r="A3703" t="s">
        <v>6</v>
      </c>
      <c r="B3703" s="1">
        <v>43959</v>
      </c>
      <c r="C3703">
        <v>0</v>
      </c>
      <c r="D3703">
        <v>38</v>
      </c>
      <c r="E3703">
        <v>52.300000000000004</v>
      </c>
      <c r="F3703">
        <v>13</v>
      </c>
      <c r="G3703">
        <v>546</v>
      </c>
    </row>
    <row r="3704" spans="1:7" x14ac:dyDescent="0.2">
      <c r="A3704" t="s">
        <v>7</v>
      </c>
      <c r="B3704" s="1">
        <v>43959</v>
      </c>
      <c r="C3704">
        <v>6</v>
      </c>
      <c r="D3704">
        <v>309</v>
      </c>
      <c r="E3704">
        <v>263.60000000000002</v>
      </c>
      <c r="F3704">
        <v>76</v>
      </c>
      <c r="G3704">
        <v>1339</v>
      </c>
    </row>
    <row r="3705" spans="1:7" x14ac:dyDescent="0.2">
      <c r="A3705" t="s">
        <v>8</v>
      </c>
      <c r="B3705" s="1">
        <v>43959</v>
      </c>
      <c r="C3705">
        <v>10</v>
      </c>
      <c r="D3705">
        <v>355</v>
      </c>
      <c r="E3705">
        <v>371</v>
      </c>
      <c r="F3705">
        <v>42</v>
      </c>
      <c r="G3705">
        <v>1391</v>
      </c>
    </row>
    <row r="3706" spans="1:7" x14ac:dyDescent="0.2">
      <c r="A3706" t="s">
        <v>9</v>
      </c>
      <c r="B3706" s="1">
        <v>43959</v>
      </c>
      <c r="C3706">
        <v>7</v>
      </c>
      <c r="D3706">
        <v>350</v>
      </c>
      <c r="E3706">
        <v>224.20000000000002</v>
      </c>
      <c r="F3706">
        <v>55</v>
      </c>
      <c r="G3706">
        <v>1407</v>
      </c>
    </row>
    <row r="3707" spans="1:7" x14ac:dyDescent="0.2">
      <c r="A3707" t="s">
        <v>10</v>
      </c>
      <c r="B3707" s="1">
        <v>43959</v>
      </c>
      <c r="C3707">
        <v>7</v>
      </c>
      <c r="D3707">
        <v>305</v>
      </c>
      <c r="E3707">
        <v>244.9</v>
      </c>
      <c r="F3707">
        <v>48</v>
      </c>
      <c r="G3707">
        <v>1302</v>
      </c>
    </row>
    <row r="3708" spans="1:7" x14ac:dyDescent="0.2">
      <c r="A3708" t="s">
        <v>11</v>
      </c>
      <c r="B3708" s="1">
        <v>43959</v>
      </c>
      <c r="C3708">
        <v>2</v>
      </c>
      <c r="D3708">
        <v>131</v>
      </c>
      <c r="E3708">
        <v>187</v>
      </c>
      <c r="F3708">
        <v>15</v>
      </c>
      <c r="G3708">
        <v>680</v>
      </c>
    </row>
    <row r="3709" spans="1:7" x14ac:dyDescent="0.2">
      <c r="A3709" t="s">
        <v>12</v>
      </c>
      <c r="B3709" s="1">
        <v>43959</v>
      </c>
      <c r="C3709">
        <v>5</v>
      </c>
      <c r="D3709">
        <v>318</v>
      </c>
      <c r="E3709">
        <v>527.1</v>
      </c>
      <c r="F3709">
        <v>27</v>
      </c>
      <c r="G3709">
        <v>1060</v>
      </c>
    </row>
    <row r="3710" spans="1:7" x14ac:dyDescent="0.2">
      <c r="A3710" t="s">
        <v>13</v>
      </c>
      <c r="B3710" s="1">
        <v>43959</v>
      </c>
      <c r="C3710">
        <v>1</v>
      </c>
      <c r="D3710">
        <v>291</v>
      </c>
      <c r="E3710">
        <v>307.60000000000002</v>
      </c>
      <c r="F3710">
        <v>24</v>
      </c>
      <c r="G3710">
        <v>1169</v>
      </c>
    </row>
    <row r="3711" spans="1:7" x14ac:dyDescent="0.2">
      <c r="A3711" t="s">
        <v>14</v>
      </c>
      <c r="B3711" s="1">
        <v>43959</v>
      </c>
      <c r="C3711">
        <v>8</v>
      </c>
      <c r="D3711">
        <v>539</v>
      </c>
      <c r="E3711">
        <v>376.1</v>
      </c>
      <c r="F3711">
        <v>89</v>
      </c>
      <c r="G3711">
        <v>2025</v>
      </c>
    </row>
    <row r="3712" spans="1:7" x14ac:dyDescent="0.2">
      <c r="A3712" t="s">
        <v>15</v>
      </c>
      <c r="B3712" s="1">
        <v>43959</v>
      </c>
      <c r="C3712">
        <v>11</v>
      </c>
      <c r="D3712">
        <v>791</v>
      </c>
      <c r="E3712">
        <v>511.40000000000003</v>
      </c>
      <c r="F3712">
        <v>112</v>
      </c>
      <c r="G3712">
        <v>2556</v>
      </c>
    </row>
    <row r="3713" spans="1:7" x14ac:dyDescent="0.2">
      <c r="A3713" t="s">
        <v>16</v>
      </c>
      <c r="B3713" s="1">
        <v>43959</v>
      </c>
      <c r="C3713">
        <v>2</v>
      </c>
      <c r="D3713">
        <v>107</v>
      </c>
      <c r="F3713">
        <v>4</v>
      </c>
      <c r="G3713">
        <v>404</v>
      </c>
    </row>
    <row r="3714" spans="1:7" x14ac:dyDescent="0.2">
      <c r="A3714" t="s">
        <v>17</v>
      </c>
      <c r="B3714" s="1">
        <v>43959</v>
      </c>
      <c r="C3714">
        <v>3</v>
      </c>
      <c r="D3714">
        <v>250</v>
      </c>
      <c r="E3714">
        <v>198.70000000000002</v>
      </c>
      <c r="F3714">
        <v>32</v>
      </c>
      <c r="G3714">
        <v>1413</v>
      </c>
    </row>
    <row r="3715" spans="1:7" x14ac:dyDescent="0.2">
      <c r="A3715" t="s">
        <v>18</v>
      </c>
      <c r="B3715" s="1">
        <v>43959</v>
      </c>
      <c r="C3715">
        <v>6</v>
      </c>
      <c r="D3715">
        <v>218</v>
      </c>
      <c r="E3715">
        <v>164.60000000000002</v>
      </c>
      <c r="F3715">
        <v>40</v>
      </c>
      <c r="G3715">
        <v>984</v>
      </c>
    </row>
    <row r="3716" spans="1:7" x14ac:dyDescent="0.2">
      <c r="A3716" t="s">
        <v>19</v>
      </c>
      <c r="B3716" s="1">
        <v>43959</v>
      </c>
      <c r="C3716">
        <v>15</v>
      </c>
      <c r="D3716">
        <v>1298</v>
      </c>
      <c r="E3716">
        <v>538</v>
      </c>
      <c r="F3716">
        <v>79</v>
      </c>
      <c r="G3716">
        <v>4101</v>
      </c>
    </row>
    <row r="3717" spans="1:7" x14ac:dyDescent="0.2">
      <c r="A3717" t="s">
        <v>20</v>
      </c>
      <c r="B3717" s="1">
        <v>43959</v>
      </c>
      <c r="C3717">
        <v>6</v>
      </c>
      <c r="D3717">
        <v>1174</v>
      </c>
      <c r="E3717">
        <v>475.3</v>
      </c>
      <c r="F3717">
        <v>71</v>
      </c>
      <c r="G3717">
        <v>3998</v>
      </c>
    </row>
    <row r="3718" spans="1:7" x14ac:dyDescent="0.2">
      <c r="A3718" t="s">
        <v>21</v>
      </c>
      <c r="B3718" s="1">
        <v>43959</v>
      </c>
      <c r="C3718">
        <v>0</v>
      </c>
      <c r="D3718">
        <v>312</v>
      </c>
      <c r="E3718">
        <v>332.1</v>
      </c>
      <c r="F3718">
        <v>21</v>
      </c>
      <c r="G3718">
        <v>1120</v>
      </c>
    </row>
    <row r="3719" spans="1:7" x14ac:dyDescent="0.2">
      <c r="A3719" t="s">
        <v>22</v>
      </c>
      <c r="B3719" s="1">
        <v>43959</v>
      </c>
      <c r="C3719">
        <v>0</v>
      </c>
      <c r="D3719">
        <v>69</v>
      </c>
      <c r="F3719">
        <v>16</v>
      </c>
      <c r="G3719">
        <v>1420</v>
      </c>
    </row>
    <row r="3720" spans="1:7" x14ac:dyDescent="0.2">
      <c r="A3720" t="s">
        <v>23</v>
      </c>
      <c r="B3720" s="1">
        <v>43959</v>
      </c>
      <c r="C3720">
        <v>3</v>
      </c>
      <c r="D3720">
        <v>574</v>
      </c>
      <c r="E3720">
        <v>429.70000000000005</v>
      </c>
      <c r="F3720">
        <v>39</v>
      </c>
      <c r="G3720">
        <v>2337</v>
      </c>
    </row>
    <row r="3721" spans="1:7" x14ac:dyDescent="0.2">
      <c r="A3721" t="s">
        <v>24</v>
      </c>
      <c r="B3721" s="1">
        <v>43959</v>
      </c>
      <c r="C3721">
        <v>4</v>
      </c>
      <c r="D3721">
        <v>382</v>
      </c>
      <c r="E3721">
        <v>281</v>
      </c>
      <c r="F3721">
        <v>47</v>
      </c>
      <c r="G3721">
        <v>1540</v>
      </c>
    </row>
    <row r="3722" spans="1:7" x14ac:dyDescent="0.2">
      <c r="A3722" t="s">
        <v>1</v>
      </c>
      <c r="B3722" s="1">
        <v>43958</v>
      </c>
      <c r="C3722">
        <v>7</v>
      </c>
      <c r="D3722">
        <v>310</v>
      </c>
      <c r="E3722">
        <v>443.70000000000005</v>
      </c>
      <c r="F3722">
        <v>41</v>
      </c>
      <c r="G3722">
        <v>978</v>
      </c>
    </row>
    <row r="3723" spans="1:7" x14ac:dyDescent="0.2">
      <c r="A3723" t="s">
        <v>2</v>
      </c>
      <c r="B3723" s="1">
        <v>43958</v>
      </c>
      <c r="C3723">
        <v>6</v>
      </c>
      <c r="D3723">
        <v>447</v>
      </c>
      <c r="E3723">
        <v>304</v>
      </c>
      <c r="F3723">
        <v>50</v>
      </c>
      <c r="G3723">
        <v>2156</v>
      </c>
    </row>
    <row r="3724" spans="1:7" x14ac:dyDescent="0.2">
      <c r="A3724" t="s">
        <v>3</v>
      </c>
      <c r="B3724" s="1">
        <v>43958</v>
      </c>
      <c r="C3724">
        <v>7</v>
      </c>
      <c r="D3724">
        <v>639</v>
      </c>
      <c r="E3724">
        <v>352.90000000000003</v>
      </c>
      <c r="F3724">
        <v>76</v>
      </c>
      <c r="G3724">
        <v>2279</v>
      </c>
    </row>
    <row r="3725" spans="1:7" x14ac:dyDescent="0.2">
      <c r="A3725" t="s">
        <v>4</v>
      </c>
      <c r="B3725" s="1">
        <v>43958</v>
      </c>
      <c r="C3725">
        <v>17</v>
      </c>
      <c r="D3725">
        <v>1841</v>
      </c>
      <c r="E3725">
        <v>501.8</v>
      </c>
      <c r="F3725">
        <v>114</v>
      </c>
      <c r="G3725">
        <v>6010</v>
      </c>
    </row>
    <row r="3726" spans="1:7" x14ac:dyDescent="0.2">
      <c r="A3726" t="s">
        <v>5</v>
      </c>
      <c r="B3726" s="1">
        <v>43958</v>
      </c>
      <c r="C3726">
        <v>16</v>
      </c>
      <c r="D3726">
        <v>559</v>
      </c>
      <c r="E3726">
        <v>296.10000000000002</v>
      </c>
      <c r="F3726">
        <v>114</v>
      </c>
      <c r="G3726">
        <v>2718</v>
      </c>
    </row>
    <row r="3727" spans="1:7" x14ac:dyDescent="0.2">
      <c r="A3727" t="s">
        <v>6</v>
      </c>
      <c r="B3727" s="1">
        <v>43958</v>
      </c>
      <c r="C3727">
        <v>0</v>
      </c>
      <c r="D3727">
        <v>38</v>
      </c>
      <c r="E3727">
        <v>52.300000000000004</v>
      </c>
      <c r="F3727">
        <v>15</v>
      </c>
      <c r="G3727">
        <v>533</v>
      </c>
    </row>
    <row r="3728" spans="1:7" x14ac:dyDescent="0.2">
      <c r="A3728" t="s">
        <v>7</v>
      </c>
      <c r="B3728" s="1">
        <v>43958</v>
      </c>
      <c r="C3728">
        <v>7</v>
      </c>
      <c r="D3728">
        <v>303</v>
      </c>
      <c r="E3728">
        <v>258.5</v>
      </c>
      <c r="F3728">
        <v>63</v>
      </c>
      <c r="G3728">
        <v>1263</v>
      </c>
    </row>
    <row r="3729" spans="1:7" x14ac:dyDescent="0.2">
      <c r="A3729" t="s">
        <v>8</v>
      </c>
      <c r="B3729" s="1">
        <v>43958</v>
      </c>
      <c r="C3729">
        <v>13</v>
      </c>
      <c r="D3729">
        <v>345</v>
      </c>
      <c r="E3729">
        <v>360.5</v>
      </c>
      <c r="F3729">
        <v>78</v>
      </c>
      <c r="G3729">
        <v>1349</v>
      </c>
    </row>
    <row r="3730" spans="1:7" x14ac:dyDescent="0.2">
      <c r="A3730" t="s">
        <v>9</v>
      </c>
      <c r="B3730" s="1">
        <v>43958</v>
      </c>
      <c r="C3730">
        <v>3</v>
      </c>
      <c r="D3730">
        <v>343</v>
      </c>
      <c r="E3730">
        <v>219.70000000000002</v>
      </c>
      <c r="F3730">
        <v>37</v>
      </c>
      <c r="G3730">
        <v>1352</v>
      </c>
    </row>
    <row r="3731" spans="1:7" x14ac:dyDescent="0.2">
      <c r="A3731" t="s">
        <v>10</v>
      </c>
      <c r="B3731" s="1">
        <v>43958</v>
      </c>
      <c r="C3731">
        <v>10</v>
      </c>
      <c r="D3731">
        <v>298</v>
      </c>
      <c r="E3731">
        <v>239.20000000000002</v>
      </c>
      <c r="F3731">
        <v>92</v>
      </c>
      <c r="G3731">
        <v>1254</v>
      </c>
    </row>
    <row r="3732" spans="1:7" x14ac:dyDescent="0.2">
      <c r="A3732" t="s">
        <v>11</v>
      </c>
      <c r="B3732" s="1">
        <v>43958</v>
      </c>
      <c r="C3732">
        <v>7</v>
      </c>
      <c r="D3732">
        <v>129</v>
      </c>
      <c r="E3732">
        <v>184.20000000000002</v>
      </c>
      <c r="F3732">
        <v>49</v>
      </c>
      <c r="G3732">
        <v>665</v>
      </c>
    </row>
    <row r="3733" spans="1:7" x14ac:dyDescent="0.2">
      <c r="A3733" t="s">
        <v>12</v>
      </c>
      <c r="B3733" s="1">
        <v>43958</v>
      </c>
      <c r="C3733">
        <v>4</v>
      </c>
      <c r="D3733">
        <v>313</v>
      </c>
      <c r="E3733">
        <v>518.80000000000007</v>
      </c>
      <c r="F3733">
        <v>51</v>
      </c>
      <c r="G3733">
        <v>1033</v>
      </c>
    </row>
    <row r="3734" spans="1:7" x14ac:dyDescent="0.2">
      <c r="A3734" t="s">
        <v>13</v>
      </c>
      <c r="B3734" s="1">
        <v>43958</v>
      </c>
      <c r="C3734">
        <v>9</v>
      </c>
      <c r="D3734">
        <v>290</v>
      </c>
      <c r="E3734">
        <v>306.60000000000002</v>
      </c>
      <c r="F3734">
        <v>59</v>
      </c>
      <c r="G3734">
        <v>1145</v>
      </c>
    </row>
    <row r="3735" spans="1:7" x14ac:dyDescent="0.2">
      <c r="A3735" t="s">
        <v>14</v>
      </c>
      <c r="B3735" s="1">
        <v>43958</v>
      </c>
      <c r="C3735">
        <v>4</v>
      </c>
      <c r="D3735">
        <v>531</v>
      </c>
      <c r="E3735">
        <v>370.5</v>
      </c>
      <c r="F3735">
        <v>68</v>
      </c>
      <c r="G3735">
        <v>1936</v>
      </c>
    </row>
    <row r="3736" spans="1:7" x14ac:dyDescent="0.2">
      <c r="A3736" t="s">
        <v>15</v>
      </c>
      <c r="B3736" s="1">
        <v>43958</v>
      </c>
      <c r="C3736">
        <v>11</v>
      </c>
      <c r="D3736">
        <v>780</v>
      </c>
      <c r="E3736">
        <v>504.3</v>
      </c>
      <c r="F3736">
        <v>64</v>
      </c>
      <c r="G3736">
        <v>2444</v>
      </c>
    </row>
    <row r="3737" spans="1:7" x14ac:dyDescent="0.2">
      <c r="A3737" t="s">
        <v>16</v>
      </c>
      <c r="B3737" s="1">
        <v>43958</v>
      </c>
      <c r="C3737">
        <v>2</v>
      </c>
      <c r="D3737">
        <v>105</v>
      </c>
      <c r="F3737">
        <v>9</v>
      </c>
      <c r="G3737">
        <v>400</v>
      </c>
    </row>
    <row r="3738" spans="1:7" x14ac:dyDescent="0.2">
      <c r="A3738" t="s">
        <v>17</v>
      </c>
      <c r="B3738" s="1">
        <v>43958</v>
      </c>
      <c r="C3738">
        <v>2</v>
      </c>
      <c r="D3738">
        <v>247</v>
      </c>
      <c r="E3738">
        <v>196.3</v>
      </c>
      <c r="F3738">
        <v>44</v>
      </c>
      <c r="G3738">
        <v>1381</v>
      </c>
    </row>
    <row r="3739" spans="1:7" x14ac:dyDescent="0.2">
      <c r="A3739" t="s">
        <v>18</v>
      </c>
      <c r="B3739" s="1">
        <v>43958</v>
      </c>
      <c r="C3739">
        <v>3</v>
      </c>
      <c r="D3739">
        <v>212</v>
      </c>
      <c r="E3739">
        <v>160.10000000000002</v>
      </c>
      <c r="F3739">
        <v>29</v>
      </c>
      <c r="G3739">
        <v>944</v>
      </c>
    </row>
    <row r="3740" spans="1:7" x14ac:dyDescent="0.2">
      <c r="A3740" t="s">
        <v>19</v>
      </c>
      <c r="B3740" s="1">
        <v>43958</v>
      </c>
      <c r="C3740">
        <v>22</v>
      </c>
      <c r="D3740">
        <v>1283</v>
      </c>
      <c r="E3740">
        <v>531.80000000000007</v>
      </c>
      <c r="F3740">
        <v>133</v>
      </c>
      <c r="G3740">
        <v>4022</v>
      </c>
    </row>
    <row r="3741" spans="1:7" x14ac:dyDescent="0.2">
      <c r="A3741" t="s">
        <v>20</v>
      </c>
      <c r="B3741" s="1">
        <v>43958</v>
      </c>
      <c r="C3741">
        <v>9</v>
      </c>
      <c r="D3741">
        <v>1168</v>
      </c>
      <c r="E3741">
        <v>472.90000000000003</v>
      </c>
      <c r="F3741">
        <v>97</v>
      </c>
      <c r="G3741">
        <v>3927</v>
      </c>
    </row>
    <row r="3742" spans="1:7" x14ac:dyDescent="0.2">
      <c r="A3742" t="s">
        <v>21</v>
      </c>
      <c r="B3742" s="1">
        <v>43958</v>
      </c>
      <c r="C3742">
        <v>1</v>
      </c>
      <c r="D3742">
        <v>312</v>
      </c>
      <c r="E3742">
        <v>332.1</v>
      </c>
      <c r="F3742">
        <v>22</v>
      </c>
      <c r="G3742">
        <v>1099</v>
      </c>
    </row>
    <row r="3743" spans="1:7" x14ac:dyDescent="0.2">
      <c r="A3743" t="s">
        <v>22</v>
      </c>
      <c r="B3743" s="1">
        <v>43958</v>
      </c>
      <c r="C3743">
        <v>0</v>
      </c>
      <c r="D3743">
        <v>69</v>
      </c>
      <c r="F3743">
        <v>45</v>
      </c>
      <c r="G3743">
        <v>1404</v>
      </c>
    </row>
    <row r="3744" spans="1:7" x14ac:dyDescent="0.2">
      <c r="A3744" t="s">
        <v>23</v>
      </c>
      <c r="B3744" s="1">
        <v>43958</v>
      </c>
      <c r="C3744">
        <v>5</v>
      </c>
      <c r="D3744">
        <v>571</v>
      </c>
      <c r="E3744">
        <v>427.40000000000003</v>
      </c>
      <c r="F3744">
        <v>49</v>
      </c>
      <c r="G3744">
        <v>2298</v>
      </c>
    </row>
    <row r="3745" spans="1:7" x14ac:dyDescent="0.2">
      <c r="A3745" t="s">
        <v>24</v>
      </c>
      <c r="B3745" s="1">
        <v>43958</v>
      </c>
      <c r="C3745">
        <v>11</v>
      </c>
      <c r="D3745">
        <v>378</v>
      </c>
      <c r="E3745">
        <v>278</v>
      </c>
      <c r="F3745">
        <v>61</v>
      </c>
      <c r="G3745">
        <v>1493</v>
      </c>
    </row>
    <row r="3746" spans="1:7" x14ac:dyDescent="0.2">
      <c r="A3746" t="s">
        <v>1</v>
      </c>
      <c r="B3746" s="1">
        <v>43957</v>
      </c>
      <c r="C3746">
        <v>4</v>
      </c>
      <c r="D3746">
        <v>303</v>
      </c>
      <c r="E3746">
        <v>433.70000000000005</v>
      </c>
      <c r="F3746">
        <v>24</v>
      </c>
      <c r="G3746">
        <v>937</v>
      </c>
    </row>
    <row r="3747" spans="1:7" x14ac:dyDescent="0.2">
      <c r="A3747" t="s">
        <v>2</v>
      </c>
      <c r="B3747" s="1">
        <v>43957</v>
      </c>
      <c r="C3747">
        <v>3</v>
      </c>
      <c r="D3747">
        <v>441</v>
      </c>
      <c r="E3747">
        <v>299.90000000000003</v>
      </c>
      <c r="F3747">
        <v>47</v>
      </c>
      <c r="G3747">
        <v>2106</v>
      </c>
    </row>
    <row r="3748" spans="1:7" x14ac:dyDescent="0.2">
      <c r="A3748" t="s">
        <v>3</v>
      </c>
      <c r="B3748" s="1">
        <v>43957</v>
      </c>
      <c r="C3748">
        <v>2</v>
      </c>
      <c r="D3748">
        <v>632</v>
      </c>
      <c r="E3748">
        <v>349</v>
      </c>
      <c r="F3748">
        <v>48</v>
      </c>
      <c r="G3748">
        <v>2203</v>
      </c>
    </row>
    <row r="3749" spans="1:7" x14ac:dyDescent="0.2">
      <c r="A3749" t="s">
        <v>4</v>
      </c>
      <c r="B3749" s="1">
        <v>43957</v>
      </c>
      <c r="C3749">
        <v>11</v>
      </c>
      <c r="D3749">
        <v>1824</v>
      </c>
      <c r="E3749">
        <v>497.1</v>
      </c>
      <c r="F3749">
        <v>115</v>
      </c>
      <c r="G3749">
        <v>5896</v>
      </c>
    </row>
    <row r="3750" spans="1:7" x14ac:dyDescent="0.2">
      <c r="A3750" t="s">
        <v>5</v>
      </c>
      <c r="B3750" s="1">
        <v>43957</v>
      </c>
      <c r="C3750">
        <v>23</v>
      </c>
      <c r="D3750">
        <v>543</v>
      </c>
      <c r="E3750">
        <v>287.7</v>
      </c>
      <c r="F3750">
        <v>137</v>
      </c>
      <c r="G3750">
        <v>2604</v>
      </c>
    </row>
    <row r="3751" spans="1:7" x14ac:dyDescent="0.2">
      <c r="A3751" t="s">
        <v>6</v>
      </c>
      <c r="B3751" s="1">
        <v>43957</v>
      </c>
      <c r="C3751">
        <v>0</v>
      </c>
      <c r="D3751">
        <v>38</v>
      </c>
      <c r="E3751">
        <v>52.300000000000004</v>
      </c>
      <c r="F3751">
        <v>10</v>
      </c>
      <c r="G3751">
        <v>518</v>
      </c>
    </row>
    <row r="3752" spans="1:7" x14ac:dyDescent="0.2">
      <c r="A3752" t="s">
        <v>7</v>
      </c>
      <c r="B3752" s="1">
        <v>43957</v>
      </c>
      <c r="C3752">
        <v>10</v>
      </c>
      <c r="D3752">
        <v>296</v>
      </c>
      <c r="E3752">
        <v>252.60000000000002</v>
      </c>
      <c r="F3752">
        <v>55</v>
      </c>
      <c r="G3752">
        <v>1200</v>
      </c>
    </row>
    <row r="3753" spans="1:7" x14ac:dyDescent="0.2">
      <c r="A3753" t="s">
        <v>8</v>
      </c>
      <c r="B3753" s="1">
        <v>43957</v>
      </c>
      <c r="C3753">
        <v>16</v>
      </c>
      <c r="D3753">
        <v>332</v>
      </c>
      <c r="E3753">
        <v>346.90000000000003</v>
      </c>
      <c r="F3753">
        <v>111</v>
      </c>
      <c r="G3753">
        <v>1271</v>
      </c>
    </row>
    <row r="3754" spans="1:7" x14ac:dyDescent="0.2">
      <c r="A3754" t="s">
        <v>9</v>
      </c>
      <c r="B3754" s="1">
        <v>43957</v>
      </c>
      <c r="C3754">
        <v>5</v>
      </c>
      <c r="D3754">
        <v>340</v>
      </c>
      <c r="E3754">
        <v>217.8</v>
      </c>
      <c r="F3754">
        <v>67</v>
      </c>
      <c r="G3754">
        <v>1315</v>
      </c>
    </row>
    <row r="3755" spans="1:7" x14ac:dyDescent="0.2">
      <c r="A3755" t="s">
        <v>10</v>
      </c>
      <c r="B3755" s="1">
        <v>43957</v>
      </c>
      <c r="C3755">
        <v>15</v>
      </c>
      <c r="D3755">
        <v>288</v>
      </c>
      <c r="E3755">
        <v>231.20000000000002</v>
      </c>
      <c r="F3755">
        <v>122</v>
      </c>
      <c r="G3755">
        <v>1162</v>
      </c>
    </row>
    <row r="3756" spans="1:7" x14ac:dyDescent="0.2">
      <c r="A3756" t="s">
        <v>11</v>
      </c>
      <c r="B3756" s="1">
        <v>43957</v>
      </c>
      <c r="C3756">
        <v>11</v>
      </c>
      <c r="D3756">
        <v>122</v>
      </c>
      <c r="E3756">
        <v>174.20000000000002</v>
      </c>
      <c r="F3756">
        <v>58</v>
      </c>
      <c r="G3756">
        <v>616</v>
      </c>
    </row>
    <row r="3757" spans="1:7" x14ac:dyDescent="0.2">
      <c r="A3757" t="s">
        <v>12</v>
      </c>
      <c r="B3757" s="1">
        <v>43957</v>
      </c>
      <c r="C3757">
        <v>6</v>
      </c>
      <c r="D3757">
        <v>309</v>
      </c>
      <c r="E3757">
        <v>512.20000000000005</v>
      </c>
      <c r="F3757">
        <v>23</v>
      </c>
      <c r="G3757">
        <v>982</v>
      </c>
    </row>
    <row r="3758" spans="1:7" x14ac:dyDescent="0.2">
      <c r="A3758" t="s">
        <v>13</v>
      </c>
      <c r="B3758" s="1">
        <v>43957</v>
      </c>
      <c r="C3758">
        <v>1</v>
      </c>
      <c r="D3758">
        <v>281</v>
      </c>
      <c r="E3758">
        <v>297.10000000000002</v>
      </c>
      <c r="F3758">
        <v>19</v>
      </c>
      <c r="G3758">
        <v>1086</v>
      </c>
    </row>
    <row r="3759" spans="1:7" x14ac:dyDescent="0.2">
      <c r="A3759" t="s">
        <v>14</v>
      </c>
      <c r="B3759" s="1">
        <v>43957</v>
      </c>
      <c r="C3759">
        <v>4</v>
      </c>
      <c r="D3759">
        <v>527</v>
      </c>
      <c r="E3759">
        <v>367.70000000000005</v>
      </c>
      <c r="F3759">
        <v>46</v>
      </c>
      <c r="G3759">
        <v>1868</v>
      </c>
    </row>
    <row r="3760" spans="1:7" x14ac:dyDescent="0.2">
      <c r="A3760" t="s">
        <v>15</v>
      </c>
      <c r="B3760" s="1">
        <v>43957</v>
      </c>
      <c r="C3760">
        <v>19</v>
      </c>
      <c r="D3760">
        <v>769</v>
      </c>
      <c r="E3760">
        <v>497.20000000000005</v>
      </c>
      <c r="F3760">
        <v>146</v>
      </c>
      <c r="G3760">
        <v>2380</v>
      </c>
    </row>
    <row r="3761" spans="1:7" x14ac:dyDescent="0.2">
      <c r="A3761" t="s">
        <v>16</v>
      </c>
      <c r="B3761" s="1">
        <v>43957</v>
      </c>
      <c r="C3761">
        <v>0</v>
      </c>
      <c r="D3761">
        <v>103</v>
      </c>
      <c r="F3761">
        <v>5</v>
      </c>
      <c r="G3761">
        <v>391</v>
      </c>
    </row>
    <row r="3762" spans="1:7" x14ac:dyDescent="0.2">
      <c r="A3762" t="s">
        <v>17</v>
      </c>
      <c r="B3762" s="1">
        <v>43957</v>
      </c>
      <c r="C3762">
        <v>6</v>
      </c>
      <c r="D3762">
        <v>245</v>
      </c>
      <c r="E3762">
        <v>194.70000000000002</v>
      </c>
      <c r="F3762">
        <v>83</v>
      </c>
      <c r="G3762">
        <v>1337</v>
      </c>
    </row>
    <row r="3763" spans="1:7" x14ac:dyDescent="0.2">
      <c r="A3763" t="s">
        <v>18</v>
      </c>
      <c r="B3763" s="1">
        <v>43957</v>
      </c>
      <c r="C3763">
        <v>3</v>
      </c>
      <c r="D3763">
        <v>209</v>
      </c>
      <c r="E3763">
        <v>157.80000000000001</v>
      </c>
      <c r="F3763">
        <v>34</v>
      </c>
      <c r="G3763">
        <v>915</v>
      </c>
    </row>
    <row r="3764" spans="1:7" x14ac:dyDescent="0.2">
      <c r="A3764" t="s">
        <v>19</v>
      </c>
      <c r="B3764" s="1">
        <v>43957</v>
      </c>
      <c r="C3764">
        <v>10</v>
      </c>
      <c r="D3764">
        <v>1261</v>
      </c>
      <c r="E3764">
        <v>522.70000000000005</v>
      </c>
      <c r="F3764">
        <v>90</v>
      </c>
      <c r="G3764">
        <v>3889</v>
      </c>
    </row>
    <row r="3765" spans="1:7" x14ac:dyDescent="0.2">
      <c r="A3765" t="s">
        <v>20</v>
      </c>
      <c r="B3765" s="1">
        <v>43957</v>
      </c>
      <c r="C3765">
        <v>6</v>
      </c>
      <c r="D3765">
        <v>1159</v>
      </c>
      <c r="E3765">
        <v>469.20000000000005</v>
      </c>
      <c r="F3765">
        <v>92</v>
      </c>
      <c r="G3765">
        <v>3830</v>
      </c>
    </row>
    <row r="3766" spans="1:7" x14ac:dyDescent="0.2">
      <c r="A3766" t="s">
        <v>21</v>
      </c>
      <c r="B3766" s="1">
        <v>43957</v>
      </c>
      <c r="C3766">
        <v>2</v>
      </c>
      <c r="D3766">
        <v>311</v>
      </c>
      <c r="E3766">
        <v>331</v>
      </c>
      <c r="F3766">
        <v>23</v>
      </c>
      <c r="G3766">
        <v>1077</v>
      </c>
    </row>
    <row r="3767" spans="1:7" x14ac:dyDescent="0.2">
      <c r="A3767" t="s">
        <v>22</v>
      </c>
      <c r="B3767" s="1">
        <v>43957</v>
      </c>
      <c r="C3767">
        <v>1</v>
      </c>
      <c r="D3767">
        <v>69</v>
      </c>
      <c r="F3767">
        <v>59</v>
      </c>
      <c r="G3767">
        <v>1359</v>
      </c>
    </row>
    <row r="3768" spans="1:7" x14ac:dyDescent="0.2">
      <c r="A3768" t="s">
        <v>23</v>
      </c>
      <c r="B3768" s="1">
        <v>43957</v>
      </c>
      <c r="C3768">
        <v>3</v>
      </c>
      <c r="D3768">
        <v>566</v>
      </c>
      <c r="E3768">
        <v>423.70000000000005</v>
      </c>
      <c r="F3768">
        <v>55</v>
      </c>
      <c r="G3768">
        <v>2249</v>
      </c>
    </row>
    <row r="3769" spans="1:7" x14ac:dyDescent="0.2">
      <c r="A3769" t="s">
        <v>24</v>
      </c>
      <c r="B3769" s="1">
        <v>43957</v>
      </c>
      <c r="C3769">
        <v>10</v>
      </c>
      <c r="D3769">
        <v>367</v>
      </c>
      <c r="E3769">
        <v>269.90000000000003</v>
      </c>
      <c r="F3769">
        <v>83</v>
      </c>
      <c r="G3769">
        <v>1432</v>
      </c>
    </row>
    <row r="3770" spans="1:7" x14ac:dyDescent="0.2">
      <c r="A3770" t="s">
        <v>1</v>
      </c>
      <c r="B3770" s="1">
        <v>43956</v>
      </c>
      <c r="C3770">
        <v>7</v>
      </c>
      <c r="D3770">
        <v>299</v>
      </c>
      <c r="E3770">
        <v>428</v>
      </c>
      <c r="F3770">
        <v>34</v>
      </c>
      <c r="G3770">
        <v>913</v>
      </c>
    </row>
    <row r="3771" spans="1:7" x14ac:dyDescent="0.2">
      <c r="A3771" t="s">
        <v>2</v>
      </c>
      <c r="B3771" s="1">
        <v>43956</v>
      </c>
      <c r="C3771">
        <v>5</v>
      </c>
      <c r="D3771">
        <v>438</v>
      </c>
      <c r="E3771">
        <v>297.90000000000003</v>
      </c>
      <c r="F3771">
        <v>62</v>
      </c>
      <c r="G3771">
        <v>2059</v>
      </c>
    </row>
    <row r="3772" spans="1:7" x14ac:dyDescent="0.2">
      <c r="A3772" t="s">
        <v>3</v>
      </c>
      <c r="B3772" s="1">
        <v>43956</v>
      </c>
      <c r="C3772">
        <v>8</v>
      </c>
      <c r="D3772">
        <v>630</v>
      </c>
      <c r="E3772">
        <v>347.90000000000003</v>
      </c>
      <c r="F3772">
        <v>67</v>
      </c>
      <c r="G3772">
        <v>2155</v>
      </c>
    </row>
    <row r="3773" spans="1:7" x14ac:dyDescent="0.2">
      <c r="A3773" t="s">
        <v>4</v>
      </c>
      <c r="B3773" s="1">
        <v>43956</v>
      </c>
      <c r="C3773">
        <v>13</v>
      </c>
      <c r="D3773">
        <v>1813</v>
      </c>
      <c r="E3773">
        <v>494.1</v>
      </c>
      <c r="F3773">
        <v>135</v>
      </c>
      <c r="G3773">
        <v>5781</v>
      </c>
    </row>
    <row r="3774" spans="1:7" x14ac:dyDescent="0.2">
      <c r="A3774" t="s">
        <v>5</v>
      </c>
      <c r="B3774" s="1">
        <v>43956</v>
      </c>
      <c r="C3774">
        <v>6</v>
      </c>
      <c r="D3774">
        <v>520</v>
      </c>
      <c r="E3774">
        <v>275.5</v>
      </c>
      <c r="F3774">
        <v>81</v>
      </c>
      <c r="G3774">
        <v>2467</v>
      </c>
    </row>
    <row r="3775" spans="1:7" x14ac:dyDescent="0.2">
      <c r="A3775" t="s">
        <v>6</v>
      </c>
      <c r="B3775" s="1">
        <v>43956</v>
      </c>
      <c r="C3775">
        <v>1</v>
      </c>
      <c r="D3775">
        <v>38</v>
      </c>
      <c r="E3775">
        <v>52.300000000000004</v>
      </c>
      <c r="F3775">
        <v>12</v>
      </c>
      <c r="G3775">
        <v>508</v>
      </c>
    </row>
    <row r="3776" spans="1:7" x14ac:dyDescent="0.2">
      <c r="A3776" t="s">
        <v>7</v>
      </c>
      <c r="B3776" s="1">
        <v>43956</v>
      </c>
      <c r="C3776">
        <v>4</v>
      </c>
      <c r="D3776">
        <v>286</v>
      </c>
      <c r="E3776">
        <v>244</v>
      </c>
      <c r="F3776">
        <v>35</v>
      </c>
      <c r="G3776">
        <v>1145</v>
      </c>
    </row>
    <row r="3777" spans="1:7" x14ac:dyDescent="0.2">
      <c r="A3777" t="s">
        <v>8</v>
      </c>
      <c r="B3777" s="1">
        <v>43956</v>
      </c>
      <c r="C3777">
        <v>11</v>
      </c>
      <c r="D3777">
        <v>316</v>
      </c>
      <c r="E3777">
        <v>330.20000000000005</v>
      </c>
      <c r="F3777">
        <v>59</v>
      </c>
      <c r="G3777">
        <v>1160</v>
      </c>
    </row>
    <row r="3778" spans="1:7" x14ac:dyDescent="0.2">
      <c r="A3778" t="s">
        <v>9</v>
      </c>
      <c r="B3778" s="1">
        <v>43956</v>
      </c>
      <c r="C3778">
        <v>9</v>
      </c>
      <c r="D3778">
        <v>335</v>
      </c>
      <c r="E3778">
        <v>214.60000000000002</v>
      </c>
      <c r="F3778">
        <v>63</v>
      </c>
      <c r="G3778">
        <v>1248</v>
      </c>
    </row>
    <row r="3779" spans="1:7" x14ac:dyDescent="0.2">
      <c r="A3779" t="s">
        <v>10</v>
      </c>
      <c r="B3779" s="1">
        <v>43956</v>
      </c>
      <c r="C3779">
        <v>11</v>
      </c>
      <c r="D3779">
        <v>273</v>
      </c>
      <c r="E3779">
        <v>219.20000000000002</v>
      </c>
      <c r="F3779">
        <v>59</v>
      </c>
      <c r="G3779">
        <v>1040</v>
      </c>
    </row>
    <row r="3780" spans="1:7" x14ac:dyDescent="0.2">
      <c r="A3780" t="s">
        <v>11</v>
      </c>
      <c r="B3780" s="1">
        <v>43956</v>
      </c>
      <c r="C3780">
        <v>6</v>
      </c>
      <c r="D3780">
        <v>111</v>
      </c>
      <c r="E3780">
        <v>158.5</v>
      </c>
      <c r="F3780">
        <v>39</v>
      </c>
      <c r="G3780">
        <v>558</v>
      </c>
    </row>
    <row r="3781" spans="1:7" x14ac:dyDescent="0.2">
      <c r="A3781" t="s">
        <v>12</v>
      </c>
      <c r="B3781" s="1">
        <v>43956</v>
      </c>
      <c r="C3781">
        <v>7</v>
      </c>
      <c r="D3781">
        <v>303</v>
      </c>
      <c r="E3781">
        <v>502.3</v>
      </c>
      <c r="F3781">
        <v>67</v>
      </c>
      <c r="G3781">
        <v>959</v>
      </c>
    </row>
    <row r="3782" spans="1:7" x14ac:dyDescent="0.2">
      <c r="A3782" t="s">
        <v>13</v>
      </c>
      <c r="B3782" s="1">
        <v>43956</v>
      </c>
      <c r="C3782">
        <v>2</v>
      </c>
      <c r="D3782">
        <v>280</v>
      </c>
      <c r="E3782">
        <v>296</v>
      </c>
      <c r="F3782">
        <v>42</v>
      </c>
      <c r="G3782">
        <v>1067</v>
      </c>
    </row>
    <row r="3783" spans="1:7" x14ac:dyDescent="0.2">
      <c r="A3783" t="s">
        <v>14</v>
      </c>
      <c r="B3783" s="1">
        <v>43956</v>
      </c>
      <c r="C3783">
        <v>1</v>
      </c>
      <c r="D3783">
        <v>523</v>
      </c>
      <c r="E3783">
        <v>364.90000000000003</v>
      </c>
      <c r="F3783">
        <v>60</v>
      </c>
      <c r="G3783">
        <v>1822</v>
      </c>
    </row>
    <row r="3784" spans="1:7" x14ac:dyDescent="0.2">
      <c r="A3784" t="s">
        <v>15</v>
      </c>
      <c r="B3784" s="1">
        <v>43956</v>
      </c>
      <c r="C3784">
        <v>7</v>
      </c>
      <c r="D3784">
        <v>750</v>
      </c>
      <c r="E3784">
        <v>484.90000000000003</v>
      </c>
      <c r="F3784">
        <v>68</v>
      </c>
      <c r="G3784">
        <v>2234</v>
      </c>
    </row>
    <row r="3785" spans="1:7" x14ac:dyDescent="0.2">
      <c r="A3785" t="s">
        <v>16</v>
      </c>
      <c r="B3785" s="1">
        <v>43956</v>
      </c>
      <c r="C3785">
        <v>3</v>
      </c>
      <c r="D3785">
        <v>103</v>
      </c>
      <c r="F3785">
        <v>8</v>
      </c>
      <c r="G3785">
        <v>386</v>
      </c>
    </row>
    <row r="3786" spans="1:7" x14ac:dyDescent="0.2">
      <c r="A3786" t="s">
        <v>17</v>
      </c>
      <c r="B3786" s="1">
        <v>43956</v>
      </c>
      <c r="C3786">
        <v>7</v>
      </c>
      <c r="D3786">
        <v>239</v>
      </c>
      <c r="E3786">
        <v>190</v>
      </c>
      <c r="F3786">
        <v>66</v>
      </c>
      <c r="G3786">
        <v>1254</v>
      </c>
    </row>
    <row r="3787" spans="1:7" x14ac:dyDescent="0.2">
      <c r="A3787" t="s">
        <v>18</v>
      </c>
      <c r="B3787" s="1">
        <v>43956</v>
      </c>
      <c r="C3787">
        <v>5</v>
      </c>
      <c r="D3787">
        <v>206</v>
      </c>
      <c r="E3787">
        <v>155.5</v>
      </c>
      <c r="F3787">
        <v>33</v>
      </c>
      <c r="G3787">
        <v>881</v>
      </c>
    </row>
    <row r="3788" spans="1:7" x14ac:dyDescent="0.2">
      <c r="A3788" t="s">
        <v>19</v>
      </c>
      <c r="B3788" s="1">
        <v>43956</v>
      </c>
      <c r="C3788">
        <v>37</v>
      </c>
      <c r="D3788">
        <v>1251</v>
      </c>
      <c r="E3788">
        <v>518.5</v>
      </c>
      <c r="F3788">
        <v>135</v>
      </c>
      <c r="G3788">
        <v>3799</v>
      </c>
    </row>
    <row r="3789" spans="1:7" x14ac:dyDescent="0.2">
      <c r="A3789" t="s">
        <v>20</v>
      </c>
      <c r="B3789" s="1">
        <v>43956</v>
      </c>
      <c r="C3789">
        <v>11</v>
      </c>
      <c r="D3789">
        <v>1153</v>
      </c>
      <c r="E3789">
        <v>466.8</v>
      </c>
      <c r="F3789">
        <v>107</v>
      </c>
      <c r="G3789">
        <v>3738</v>
      </c>
    </row>
    <row r="3790" spans="1:7" x14ac:dyDescent="0.2">
      <c r="A3790" t="s">
        <v>21</v>
      </c>
      <c r="B3790" s="1">
        <v>43956</v>
      </c>
      <c r="C3790">
        <v>0</v>
      </c>
      <c r="D3790">
        <v>309</v>
      </c>
      <c r="E3790">
        <v>328.90000000000003</v>
      </c>
      <c r="F3790">
        <v>25</v>
      </c>
      <c r="G3790">
        <v>1054</v>
      </c>
    </row>
    <row r="3791" spans="1:7" x14ac:dyDescent="0.2">
      <c r="A3791" t="s">
        <v>22</v>
      </c>
      <c r="B3791" s="1">
        <v>43956</v>
      </c>
      <c r="C3791">
        <v>1</v>
      </c>
      <c r="D3791">
        <v>68</v>
      </c>
      <c r="F3791">
        <v>61</v>
      </c>
      <c r="G3791">
        <v>1300</v>
      </c>
    </row>
    <row r="3792" spans="1:7" x14ac:dyDescent="0.2">
      <c r="A3792" t="s">
        <v>23</v>
      </c>
      <c r="B3792" s="1">
        <v>43956</v>
      </c>
      <c r="C3792">
        <v>6</v>
      </c>
      <c r="D3792">
        <v>563</v>
      </c>
      <c r="E3792">
        <v>421.40000000000003</v>
      </c>
      <c r="F3792">
        <v>61</v>
      </c>
      <c r="G3792">
        <v>2194</v>
      </c>
    </row>
    <row r="3793" spans="1:7" x14ac:dyDescent="0.2">
      <c r="A3793" t="s">
        <v>24</v>
      </c>
      <c r="B3793" s="1">
        <v>43956</v>
      </c>
      <c r="C3793">
        <v>7</v>
      </c>
      <c r="D3793">
        <v>357</v>
      </c>
      <c r="E3793">
        <v>262.60000000000002</v>
      </c>
      <c r="F3793">
        <v>44</v>
      </c>
      <c r="G3793">
        <v>1349</v>
      </c>
    </row>
    <row r="3794" spans="1:7" x14ac:dyDescent="0.2">
      <c r="A3794" t="s">
        <v>1</v>
      </c>
      <c r="B3794" s="1">
        <v>43955</v>
      </c>
      <c r="C3794">
        <v>1</v>
      </c>
      <c r="D3794">
        <v>292</v>
      </c>
      <c r="E3794">
        <v>418</v>
      </c>
      <c r="F3794">
        <v>17</v>
      </c>
      <c r="G3794">
        <v>879</v>
      </c>
    </row>
    <row r="3795" spans="1:7" x14ac:dyDescent="0.2">
      <c r="A3795" t="s">
        <v>2</v>
      </c>
      <c r="B3795" s="1">
        <v>43955</v>
      </c>
      <c r="C3795">
        <v>3</v>
      </c>
      <c r="D3795">
        <v>433</v>
      </c>
      <c r="E3795">
        <v>294.5</v>
      </c>
      <c r="F3795">
        <v>41</v>
      </c>
      <c r="G3795">
        <v>1997</v>
      </c>
    </row>
    <row r="3796" spans="1:7" x14ac:dyDescent="0.2">
      <c r="A3796" t="s">
        <v>3</v>
      </c>
      <c r="B3796" s="1">
        <v>43955</v>
      </c>
      <c r="C3796">
        <v>3</v>
      </c>
      <c r="D3796">
        <v>622</v>
      </c>
      <c r="E3796">
        <v>343.5</v>
      </c>
      <c r="F3796">
        <v>51</v>
      </c>
      <c r="G3796">
        <v>2088</v>
      </c>
    </row>
    <row r="3797" spans="1:7" x14ac:dyDescent="0.2">
      <c r="A3797" t="s">
        <v>4</v>
      </c>
      <c r="B3797" s="1">
        <v>43955</v>
      </c>
      <c r="C3797">
        <v>9</v>
      </c>
      <c r="D3797">
        <v>1800</v>
      </c>
      <c r="E3797">
        <v>490.6</v>
      </c>
      <c r="F3797">
        <v>113</v>
      </c>
      <c r="G3797">
        <v>5646</v>
      </c>
    </row>
    <row r="3798" spans="1:7" x14ac:dyDescent="0.2">
      <c r="A3798" t="s">
        <v>5</v>
      </c>
      <c r="B3798" s="1">
        <v>43955</v>
      </c>
      <c r="C3798">
        <v>7</v>
      </c>
      <c r="D3798">
        <v>514</v>
      </c>
      <c r="E3798">
        <v>272.3</v>
      </c>
      <c r="F3798">
        <v>61</v>
      </c>
      <c r="G3798">
        <v>2386</v>
      </c>
    </row>
    <row r="3799" spans="1:7" x14ac:dyDescent="0.2">
      <c r="A3799" t="s">
        <v>6</v>
      </c>
      <c r="B3799" s="1">
        <v>43955</v>
      </c>
      <c r="C3799">
        <v>0</v>
      </c>
      <c r="D3799">
        <v>37</v>
      </c>
      <c r="E3799">
        <v>50.900000000000006</v>
      </c>
      <c r="F3799">
        <v>15</v>
      </c>
      <c r="G3799">
        <v>496</v>
      </c>
    </row>
    <row r="3800" spans="1:7" x14ac:dyDescent="0.2">
      <c r="A3800" t="s">
        <v>7</v>
      </c>
      <c r="B3800" s="1">
        <v>43955</v>
      </c>
      <c r="C3800">
        <v>12</v>
      </c>
      <c r="D3800">
        <v>282</v>
      </c>
      <c r="E3800">
        <v>240.60000000000002</v>
      </c>
      <c r="F3800">
        <v>70</v>
      </c>
      <c r="G3800">
        <v>1110</v>
      </c>
    </row>
    <row r="3801" spans="1:7" x14ac:dyDescent="0.2">
      <c r="A3801" t="s">
        <v>8</v>
      </c>
      <c r="B3801" s="1">
        <v>43955</v>
      </c>
      <c r="C3801">
        <v>8</v>
      </c>
      <c r="D3801">
        <v>305</v>
      </c>
      <c r="E3801">
        <v>318.70000000000005</v>
      </c>
      <c r="F3801">
        <v>56</v>
      </c>
      <c r="G3801">
        <v>1101</v>
      </c>
    </row>
    <row r="3802" spans="1:7" x14ac:dyDescent="0.2">
      <c r="A3802" t="s">
        <v>9</v>
      </c>
      <c r="B3802" s="1">
        <v>43955</v>
      </c>
      <c r="C3802">
        <v>23</v>
      </c>
      <c r="D3802">
        <v>326</v>
      </c>
      <c r="E3802">
        <v>208.8</v>
      </c>
      <c r="F3802">
        <v>60</v>
      </c>
      <c r="G3802">
        <v>1185</v>
      </c>
    </row>
    <row r="3803" spans="1:7" x14ac:dyDescent="0.2">
      <c r="A3803" t="s">
        <v>10</v>
      </c>
      <c r="B3803" s="1">
        <v>43955</v>
      </c>
      <c r="C3803">
        <v>9</v>
      </c>
      <c r="D3803">
        <v>262</v>
      </c>
      <c r="E3803">
        <v>210.3</v>
      </c>
      <c r="F3803">
        <v>41</v>
      </c>
      <c r="G3803">
        <v>981</v>
      </c>
    </row>
    <row r="3804" spans="1:7" x14ac:dyDescent="0.2">
      <c r="A3804" t="s">
        <v>11</v>
      </c>
      <c r="B3804" s="1">
        <v>43955</v>
      </c>
      <c r="C3804">
        <v>7</v>
      </c>
      <c r="D3804">
        <v>105</v>
      </c>
      <c r="E3804">
        <v>149.9</v>
      </c>
      <c r="F3804">
        <v>44</v>
      </c>
      <c r="G3804">
        <v>519</v>
      </c>
    </row>
    <row r="3805" spans="1:7" x14ac:dyDescent="0.2">
      <c r="A3805" t="s">
        <v>12</v>
      </c>
      <c r="B3805" s="1">
        <v>43955</v>
      </c>
      <c r="C3805">
        <v>5</v>
      </c>
      <c r="D3805">
        <v>296</v>
      </c>
      <c r="E3805">
        <v>490.70000000000005</v>
      </c>
      <c r="F3805">
        <v>29</v>
      </c>
      <c r="G3805">
        <v>892</v>
      </c>
    </row>
    <row r="3806" spans="1:7" x14ac:dyDescent="0.2">
      <c r="A3806" t="s">
        <v>13</v>
      </c>
      <c r="B3806" s="1">
        <v>43955</v>
      </c>
      <c r="C3806">
        <v>3</v>
      </c>
      <c r="D3806">
        <v>278</v>
      </c>
      <c r="E3806">
        <v>293.90000000000003</v>
      </c>
      <c r="F3806">
        <v>26</v>
      </c>
      <c r="G3806">
        <v>1025</v>
      </c>
    </row>
    <row r="3807" spans="1:7" x14ac:dyDescent="0.2">
      <c r="A3807" t="s">
        <v>14</v>
      </c>
      <c r="B3807" s="1">
        <v>43955</v>
      </c>
      <c r="C3807">
        <v>0</v>
      </c>
      <c r="D3807">
        <v>522</v>
      </c>
      <c r="E3807">
        <v>364.20000000000005</v>
      </c>
      <c r="F3807">
        <v>44</v>
      </c>
      <c r="G3807">
        <v>1762</v>
      </c>
    </row>
    <row r="3808" spans="1:7" x14ac:dyDescent="0.2">
      <c r="A3808" t="s">
        <v>15</v>
      </c>
      <c r="B3808" s="1">
        <v>43955</v>
      </c>
      <c r="C3808">
        <v>7</v>
      </c>
      <c r="D3808">
        <v>743</v>
      </c>
      <c r="E3808">
        <v>480.40000000000003</v>
      </c>
      <c r="F3808">
        <v>42</v>
      </c>
      <c r="G3808">
        <v>2166</v>
      </c>
    </row>
    <row r="3809" spans="1:7" x14ac:dyDescent="0.2">
      <c r="A3809" t="s">
        <v>16</v>
      </c>
      <c r="B3809" s="1">
        <v>43955</v>
      </c>
      <c r="C3809">
        <v>1</v>
      </c>
      <c r="D3809">
        <v>100</v>
      </c>
      <c r="F3809">
        <v>9</v>
      </c>
      <c r="G3809">
        <v>378</v>
      </c>
    </row>
    <row r="3810" spans="1:7" x14ac:dyDescent="0.2">
      <c r="A3810" t="s">
        <v>17</v>
      </c>
      <c r="B3810" s="1">
        <v>43955</v>
      </c>
      <c r="C3810">
        <v>2</v>
      </c>
      <c r="D3810">
        <v>232</v>
      </c>
      <c r="E3810">
        <v>184.4</v>
      </c>
      <c r="F3810">
        <v>47</v>
      </c>
      <c r="G3810">
        <v>1188</v>
      </c>
    </row>
    <row r="3811" spans="1:7" x14ac:dyDescent="0.2">
      <c r="A3811" t="s">
        <v>18</v>
      </c>
      <c r="B3811" s="1">
        <v>43955</v>
      </c>
      <c r="C3811">
        <v>1</v>
      </c>
      <c r="D3811">
        <v>201</v>
      </c>
      <c r="E3811">
        <v>151.80000000000001</v>
      </c>
      <c r="F3811">
        <v>20</v>
      </c>
      <c r="G3811">
        <v>848</v>
      </c>
    </row>
    <row r="3812" spans="1:7" x14ac:dyDescent="0.2">
      <c r="A3812" t="s">
        <v>19</v>
      </c>
      <c r="B3812" s="1">
        <v>43955</v>
      </c>
      <c r="C3812">
        <v>10</v>
      </c>
      <c r="D3812">
        <v>1214</v>
      </c>
      <c r="E3812">
        <v>503.20000000000005</v>
      </c>
      <c r="F3812">
        <v>81</v>
      </c>
      <c r="G3812">
        <v>3664</v>
      </c>
    </row>
    <row r="3813" spans="1:7" x14ac:dyDescent="0.2">
      <c r="A3813" t="s">
        <v>20</v>
      </c>
      <c r="B3813" s="1">
        <v>43955</v>
      </c>
      <c r="C3813">
        <v>12</v>
      </c>
      <c r="D3813">
        <v>1142</v>
      </c>
      <c r="E3813">
        <v>462.40000000000003</v>
      </c>
      <c r="F3813">
        <v>80</v>
      </c>
      <c r="G3813">
        <v>3631</v>
      </c>
    </row>
    <row r="3814" spans="1:7" x14ac:dyDescent="0.2">
      <c r="A3814" t="s">
        <v>21</v>
      </c>
      <c r="B3814" s="1">
        <v>43955</v>
      </c>
      <c r="C3814">
        <v>0</v>
      </c>
      <c r="D3814">
        <v>309</v>
      </c>
      <c r="E3814">
        <v>328.90000000000003</v>
      </c>
      <c r="F3814">
        <v>35</v>
      </c>
      <c r="G3814">
        <v>1029</v>
      </c>
    </row>
    <row r="3815" spans="1:7" x14ac:dyDescent="0.2">
      <c r="A3815" t="s">
        <v>22</v>
      </c>
      <c r="B3815" s="1">
        <v>43955</v>
      </c>
      <c r="C3815">
        <v>1</v>
      </c>
      <c r="D3815">
        <v>67</v>
      </c>
      <c r="F3815">
        <v>2</v>
      </c>
      <c r="G3815">
        <v>1239</v>
      </c>
    </row>
    <row r="3816" spans="1:7" x14ac:dyDescent="0.2">
      <c r="A3816" t="s">
        <v>23</v>
      </c>
      <c r="B3816" s="1">
        <v>43955</v>
      </c>
      <c r="C3816">
        <v>4</v>
      </c>
      <c r="D3816">
        <v>557</v>
      </c>
      <c r="E3816">
        <v>417</v>
      </c>
      <c r="F3816">
        <v>62</v>
      </c>
      <c r="G3816">
        <v>2133</v>
      </c>
    </row>
    <row r="3817" spans="1:7" x14ac:dyDescent="0.2">
      <c r="A3817" t="s">
        <v>24</v>
      </c>
      <c r="B3817" s="1">
        <v>43955</v>
      </c>
      <c r="C3817">
        <v>11</v>
      </c>
      <c r="D3817">
        <v>350</v>
      </c>
      <c r="E3817">
        <v>257.40000000000003</v>
      </c>
      <c r="F3817">
        <v>60</v>
      </c>
      <c r="G3817">
        <v>1305</v>
      </c>
    </row>
    <row r="3818" spans="1:7" x14ac:dyDescent="0.2">
      <c r="A3818" t="s">
        <v>1</v>
      </c>
      <c r="B3818" s="1">
        <v>43954</v>
      </c>
      <c r="C3818">
        <v>2</v>
      </c>
      <c r="D3818">
        <v>291</v>
      </c>
      <c r="E3818">
        <v>416.5</v>
      </c>
      <c r="F3818">
        <v>12</v>
      </c>
      <c r="G3818">
        <v>862</v>
      </c>
    </row>
    <row r="3819" spans="1:7" x14ac:dyDescent="0.2">
      <c r="A3819" t="s">
        <v>2</v>
      </c>
      <c r="B3819" s="1">
        <v>43954</v>
      </c>
      <c r="C3819">
        <v>1</v>
      </c>
      <c r="D3819">
        <v>430</v>
      </c>
      <c r="E3819">
        <v>292.40000000000003</v>
      </c>
      <c r="F3819">
        <v>29</v>
      </c>
      <c r="G3819">
        <v>1956</v>
      </c>
    </row>
    <row r="3820" spans="1:7" x14ac:dyDescent="0.2">
      <c r="A3820" t="s">
        <v>3</v>
      </c>
      <c r="B3820" s="1">
        <v>43954</v>
      </c>
      <c r="C3820">
        <v>3</v>
      </c>
      <c r="D3820">
        <v>619</v>
      </c>
      <c r="E3820">
        <v>341.8</v>
      </c>
      <c r="F3820">
        <v>41</v>
      </c>
      <c r="G3820">
        <v>2037</v>
      </c>
    </row>
    <row r="3821" spans="1:7" x14ac:dyDescent="0.2">
      <c r="A3821" t="s">
        <v>4</v>
      </c>
      <c r="B3821" s="1">
        <v>43954</v>
      </c>
      <c r="C3821">
        <v>9</v>
      </c>
      <c r="D3821">
        <v>1791</v>
      </c>
      <c r="E3821">
        <v>488.1</v>
      </c>
      <c r="F3821">
        <v>74</v>
      </c>
      <c r="G3821">
        <v>5533</v>
      </c>
    </row>
    <row r="3822" spans="1:7" x14ac:dyDescent="0.2">
      <c r="A3822" t="s">
        <v>5</v>
      </c>
      <c r="B3822" s="1">
        <v>43954</v>
      </c>
      <c r="C3822">
        <v>1</v>
      </c>
      <c r="D3822">
        <v>507</v>
      </c>
      <c r="E3822">
        <v>268.60000000000002</v>
      </c>
      <c r="F3822">
        <v>43</v>
      </c>
      <c r="G3822">
        <v>2325</v>
      </c>
    </row>
    <row r="3823" spans="1:7" x14ac:dyDescent="0.2">
      <c r="A3823" t="s">
        <v>6</v>
      </c>
      <c r="B3823" s="1">
        <v>43954</v>
      </c>
      <c r="C3823">
        <v>0</v>
      </c>
      <c r="D3823">
        <v>37</v>
      </c>
      <c r="E3823">
        <v>50.900000000000006</v>
      </c>
      <c r="F3823">
        <v>9</v>
      </c>
      <c r="G3823">
        <v>481</v>
      </c>
    </row>
    <row r="3824" spans="1:7" x14ac:dyDescent="0.2">
      <c r="A3824" t="s">
        <v>7</v>
      </c>
      <c r="B3824" s="1">
        <v>43954</v>
      </c>
      <c r="C3824">
        <v>5</v>
      </c>
      <c r="D3824">
        <v>270</v>
      </c>
      <c r="E3824">
        <v>230.4</v>
      </c>
      <c r="F3824">
        <v>31</v>
      </c>
      <c r="G3824">
        <v>1040</v>
      </c>
    </row>
    <row r="3825" spans="1:7" x14ac:dyDescent="0.2">
      <c r="A3825" t="s">
        <v>8</v>
      </c>
      <c r="B3825" s="1">
        <v>43954</v>
      </c>
      <c r="C3825">
        <v>5</v>
      </c>
      <c r="D3825">
        <v>297</v>
      </c>
      <c r="E3825">
        <v>310.40000000000003</v>
      </c>
      <c r="F3825">
        <v>18</v>
      </c>
      <c r="G3825">
        <v>1045</v>
      </c>
    </row>
    <row r="3826" spans="1:7" x14ac:dyDescent="0.2">
      <c r="A3826" t="s">
        <v>9</v>
      </c>
      <c r="B3826" s="1">
        <v>43954</v>
      </c>
      <c r="C3826">
        <v>2</v>
      </c>
      <c r="D3826">
        <v>303</v>
      </c>
      <c r="E3826">
        <v>194.10000000000002</v>
      </c>
      <c r="F3826">
        <v>43</v>
      </c>
      <c r="G3826">
        <v>1125</v>
      </c>
    </row>
    <row r="3827" spans="1:7" x14ac:dyDescent="0.2">
      <c r="A3827" t="s">
        <v>10</v>
      </c>
      <c r="B3827" s="1">
        <v>43954</v>
      </c>
      <c r="C3827">
        <v>0</v>
      </c>
      <c r="D3827">
        <v>253</v>
      </c>
      <c r="E3827">
        <v>203.10000000000002</v>
      </c>
      <c r="F3827">
        <v>25</v>
      </c>
      <c r="G3827">
        <v>940</v>
      </c>
    </row>
    <row r="3828" spans="1:7" x14ac:dyDescent="0.2">
      <c r="A3828" t="s">
        <v>11</v>
      </c>
      <c r="B3828" s="1">
        <v>43954</v>
      </c>
      <c r="C3828">
        <v>1</v>
      </c>
      <c r="D3828">
        <v>98</v>
      </c>
      <c r="E3828">
        <v>139.9</v>
      </c>
      <c r="F3828">
        <v>11</v>
      </c>
      <c r="G3828">
        <v>475</v>
      </c>
    </row>
    <row r="3829" spans="1:7" x14ac:dyDescent="0.2">
      <c r="A3829" t="s">
        <v>12</v>
      </c>
      <c r="B3829" s="1">
        <v>43954</v>
      </c>
      <c r="C3829">
        <v>5</v>
      </c>
      <c r="D3829">
        <v>291</v>
      </c>
      <c r="E3829">
        <v>482.40000000000003</v>
      </c>
      <c r="F3829">
        <v>17</v>
      </c>
      <c r="G3829">
        <v>863</v>
      </c>
    </row>
    <row r="3830" spans="1:7" x14ac:dyDescent="0.2">
      <c r="A3830" t="s">
        <v>13</v>
      </c>
      <c r="B3830" s="1">
        <v>43954</v>
      </c>
      <c r="C3830">
        <v>4</v>
      </c>
      <c r="D3830">
        <v>275</v>
      </c>
      <c r="E3830">
        <v>290.7</v>
      </c>
      <c r="F3830">
        <v>28</v>
      </c>
      <c r="G3830">
        <v>999</v>
      </c>
    </row>
    <row r="3831" spans="1:7" x14ac:dyDescent="0.2">
      <c r="A3831" t="s">
        <v>14</v>
      </c>
      <c r="B3831" s="1">
        <v>43954</v>
      </c>
      <c r="C3831">
        <v>2</v>
      </c>
      <c r="D3831">
        <v>522</v>
      </c>
      <c r="E3831">
        <v>364.20000000000005</v>
      </c>
      <c r="F3831">
        <v>32</v>
      </c>
      <c r="G3831">
        <v>1718</v>
      </c>
    </row>
    <row r="3832" spans="1:7" x14ac:dyDescent="0.2">
      <c r="A3832" t="s">
        <v>15</v>
      </c>
      <c r="B3832" s="1">
        <v>43954</v>
      </c>
      <c r="C3832">
        <v>6</v>
      </c>
      <c r="D3832">
        <v>736</v>
      </c>
      <c r="E3832">
        <v>475.8</v>
      </c>
      <c r="F3832">
        <v>48</v>
      </c>
      <c r="G3832">
        <v>2124</v>
      </c>
    </row>
    <row r="3833" spans="1:7" x14ac:dyDescent="0.2">
      <c r="A3833" t="s">
        <v>16</v>
      </c>
      <c r="B3833" s="1">
        <v>43954</v>
      </c>
      <c r="C3833">
        <v>0</v>
      </c>
      <c r="D3833">
        <v>99</v>
      </c>
      <c r="F3833">
        <v>5</v>
      </c>
      <c r="G3833">
        <v>369</v>
      </c>
    </row>
    <row r="3834" spans="1:7" x14ac:dyDescent="0.2">
      <c r="A3834" t="s">
        <v>17</v>
      </c>
      <c r="B3834" s="1">
        <v>43954</v>
      </c>
      <c r="C3834">
        <v>0</v>
      </c>
      <c r="D3834">
        <v>230</v>
      </c>
      <c r="E3834">
        <v>182.8</v>
      </c>
      <c r="F3834">
        <v>19</v>
      </c>
      <c r="G3834">
        <v>1141</v>
      </c>
    </row>
    <row r="3835" spans="1:7" x14ac:dyDescent="0.2">
      <c r="A3835" t="s">
        <v>18</v>
      </c>
      <c r="B3835" s="1">
        <v>43954</v>
      </c>
      <c r="C3835">
        <v>0</v>
      </c>
      <c r="D3835">
        <v>200</v>
      </c>
      <c r="E3835">
        <v>151</v>
      </c>
      <c r="F3835">
        <v>18</v>
      </c>
      <c r="G3835">
        <v>828</v>
      </c>
    </row>
    <row r="3836" spans="1:7" x14ac:dyDescent="0.2">
      <c r="A3836" t="s">
        <v>19</v>
      </c>
      <c r="B3836" s="1">
        <v>43954</v>
      </c>
      <c r="C3836">
        <v>16</v>
      </c>
      <c r="D3836">
        <v>1204</v>
      </c>
      <c r="E3836">
        <v>499</v>
      </c>
      <c r="F3836">
        <v>53</v>
      </c>
      <c r="G3836">
        <v>3583</v>
      </c>
    </row>
    <row r="3837" spans="1:7" x14ac:dyDescent="0.2">
      <c r="A3837" t="s">
        <v>20</v>
      </c>
      <c r="B3837" s="1">
        <v>43954</v>
      </c>
      <c r="C3837">
        <v>5</v>
      </c>
      <c r="D3837">
        <v>1130</v>
      </c>
      <c r="E3837">
        <v>457.5</v>
      </c>
      <c r="F3837">
        <v>69</v>
      </c>
      <c r="G3837">
        <v>3551</v>
      </c>
    </row>
    <row r="3838" spans="1:7" x14ac:dyDescent="0.2">
      <c r="A3838" t="s">
        <v>21</v>
      </c>
      <c r="B3838" s="1">
        <v>43954</v>
      </c>
      <c r="C3838">
        <v>0</v>
      </c>
      <c r="D3838">
        <v>309</v>
      </c>
      <c r="E3838">
        <v>328.90000000000003</v>
      </c>
      <c r="F3838">
        <v>15</v>
      </c>
      <c r="G3838">
        <v>994</v>
      </c>
    </row>
    <row r="3839" spans="1:7" x14ac:dyDescent="0.2">
      <c r="A3839" t="s">
        <v>22</v>
      </c>
      <c r="B3839" s="1">
        <v>43954</v>
      </c>
      <c r="C3839">
        <v>0</v>
      </c>
      <c r="D3839">
        <v>66</v>
      </c>
      <c r="F3839">
        <v>5</v>
      </c>
      <c r="G3839">
        <v>1237</v>
      </c>
    </row>
    <row r="3840" spans="1:7" x14ac:dyDescent="0.2">
      <c r="A3840" t="s">
        <v>23</v>
      </c>
      <c r="B3840" s="1">
        <v>43954</v>
      </c>
      <c r="C3840">
        <v>6</v>
      </c>
      <c r="D3840">
        <v>553</v>
      </c>
      <c r="E3840">
        <v>414</v>
      </c>
      <c r="F3840">
        <v>34</v>
      </c>
      <c r="G3840">
        <v>2071</v>
      </c>
    </row>
    <row r="3841" spans="1:7" x14ac:dyDescent="0.2">
      <c r="A3841" t="s">
        <v>24</v>
      </c>
      <c r="B3841" s="1">
        <v>43954</v>
      </c>
      <c r="C3841">
        <v>32</v>
      </c>
      <c r="D3841">
        <v>339</v>
      </c>
      <c r="E3841">
        <v>249.3</v>
      </c>
      <c r="F3841">
        <v>68</v>
      </c>
      <c r="G3841">
        <v>1245</v>
      </c>
    </row>
    <row r="3842" spans="1:7" x14ac:dyDescent="0.2">
      <c r="A3842" t="s">
        <v>1</v>
      </c>
      <c r="B3842" s="1">
        <v>43953</v>
      </c>
      <c r="C3842">
        <v>9</v>
      </c>
      <c r="D3842">
        <v>289</v>
      </c>
      <c r="E3842">
        <v>413.70000000000005</v>
      </c>
      <c r="F3842">
        <v>57</v>
      </c>
      <c r="G3842">
        <v>850</v>
      </c>
    </row>
    <row r="3843" spans="1:7" x14ac:dyDescent="0.2">
      <c r="A3843" t="s">
        <v>2</v>
      </c>
      <c r="B3843" s="1">
        <v>43953</v>
      </c>
      <c r="C3843">
        <v>7</v>
      </c>
      <c r="D3843">
        <v>429</v>
      </c>
      <c r="E3843">
        <v>291.7</v>
      </c>
      <c r="F3843">
        <v>69</v>
      </c>
      <c r="G3843">
        <v>1927</v>
      </c>
    </row>
    <row r="3844" spans="1:7" x14ac:dyDescent="0.2">
      <c r="A3844" t="s">
        <v>3</v>
      </c>
      <c r="B3844" s="1">
        <v>43953</v>
      </c>
      <c r="C3844">
        <v>3</v>
      </c>
      <c r="D3844">
        <v>616</v>
      </c>
      <c r="E3844">
        <v>340.20000000000005</v>
      </c>
      <c r="F3844">
        <v>38</v>
      </c>
      <c r="G3844">
        <v>1996</v>
      </c>
    </row>
    <row r="3845" spans="1:7" x14ac:dyDescent="0.2">
      <c r="A3845" t="s">
        <v>4</v>
      </c>
      <c r="B3845" s="1">
        <v>43953</v>
      </c>
      <c r="C3845">
        <v>19</v>
      </c>
      <c r="D3845">
        <v>1782</v>
      </c>
      <c r="E3845">
        <v>485.70000000000005</v>
      </c>
      <c r="F3845">
        <v>134</v>
      </c>
      <c r="G3845">
        <v>5459</v>
      </c>
    </row>
    <row r="3846" spans="1:7" x14ac:dyDescent="0.2">
      <c r="A3846" t="s">
        <v>5</v>
      </c>
      <c r="B3846" s="1">
        <v>43953</v>
      </c>
      <c r="C3846">
        <v>0</v>
      </c>
      <c r="D3846">
        <v>506</v>
      </c>
      <c r="E3846">
        <v>268</v>
      </c>
      <c r="F3846">
        <v>68</v>
      </c>
      <c r="G3846">
        <v>2282</v>
      </c>
    </row>
    <row r="3847" spans="1:7" x14ac:dyDescent="0.2">
      <c r="A3847" t="s">
        <v>6</v>
      </c>
      <c r="B3847" s="1">
        <v>43953</v>
      </c>
      <c r="C3847">
        <v>0</v>
      </c>
      <c r="D3847">
        <v>37</v>
      </c>
      <c r="E3847">
        <v>50.900000000000006</v>
      </c>
      <c r="F3847">
        <v>8</v>
      </c>
      <c r="G3847">
        <v>472</v>
      </c>
    </row>
    <row r="3848" spans="1:7" x14ac:dyDescent="0.2">
      <c r="A3848" t="s">
        <v>7</v>
      </c>
      <c r="B3848" s="1">
        <v>43953</v>
      </c>
      <c r="C3848">
        <v>3</v>
      </c>
      <c r="D3848">
        <v>265</v>
      </c>
      <c r="E3848">
        <v>226.10000000000002</v>
      </c>
      <c r="F3848">
        <v>33</v>
      </c>
      <c r="G3848">
        <v>1009</v>
      </c>
    </row>
    <row r="3849" spans="1:7" x14ac:dyDescent="0.2">
      <c r="A3849" t="s">
        <v>8</v>
      </c>
      <c r="B3849" s="1">
        <v>43953</v>
      </c>
      <c r="C3849">
        <v>5</v>
      </c>
      <c r="D3849">
        <v>292</v>
      </c>
      <c r="E3849">
        <v>305.10000000000002</v>
      </c>
      <c r="F3849">
        <v>26</v>
      </c>
      <c r="G3849">
        <v>1027</v>
      </c>
    </row>
    <row r="3850" spans="1:7" x14ac:dyDescent="0.2">
      <c r="A3850" t="s">
        <v>9</v>
      </c>
      <c r="B3850" s="1">
        <v>43953</v>
      </c>
      <c r="C3850">
        <v>29</v>
      </c>
      <c r="D3850">
        <v>301</v>
      </c>
      <c r="E3850">
        <v>192.8</v>
      </c>
      <c r="F3850">
        <v>78</v>
      </c>
      <c r="G3850">
        <v>1082</v>
      </c>
    </row>
    <row r="3851" spans="1:7" x14ac:dyDescent="0.2">
      <c r="A3851" t="s">
        <v>10</v>
      </c>
      <c r="B3851" s="1">
        <v>43953</v>
      </c>
      <c r="C3851">
        <v>3</v>
      </c>
      <c r="D3851">
        <v>253</v>
      </c>
      <c r="E3851">
        <v>203.10000000000002</v>
      </c>
      <c r="F3851">
        <v>33</v>
      </c>
      <c r="G3851">
        <v>915</v>
      </c>
    </row>
    <row r="3852" spans="1:7" x14ac:dyDescent="0.2">
      <c r="A3852" t="s">
        <v>11</v>
      </c>
      <c r="B3852" s="1">
        <v>43953</v>
      </c>
      <c r="C3852">
        <v>1</v>
      </c>
      <c r="D3852">
        <v>97</v>
      </c>
      <c r="E3852">
        <v>138.5</v>
      </c>
      <c r="F3852">
        <v>21</v>
      </c>
      <c r="G3852">
        <v>464</v>
      </c>
    </row>
    <row r="3853" spans="1:7" x14ac:dyDescent="0.2">
      <c r="A3853" t="s">
        <v>12</v>
      </c>
      <c r="B3853" s="1">
        <v>43953</v>
      </c>
      <c r="C3853">
        <v>5</v>
      </c>
      <c r="D3853">
        <v>286</v>
      </c>
      <c r="E3853">
        <v>474.1</v>
      </c>
      <c r="F3853">
        <v>33</v>
      </c>
      <c r="G3853">
        <v>846</v>
      </c>
    </row>
    <row r="3854" spans="1:7" x14ac:dyDescent="0.2">
      <c r="A3854" t="s">
        <v>13</v>
      </c>
      <c r="B3854" s="1">
        <v>43953</v>
      </c>
      <c r="C3854">
        <v>19</v>
      </c>
      <c r="D3854">
        <v>271</v>
      </c>
      <c r="E3854">
        <v>286.5</v>
      </c>
      <c r="F3854">
        <v>58</v>
      </c>
      <c r="G3854">
        <v>971</v>
      </c>
    </row>
    <row r="3855" spans="1:7" x14ac:dyDescent="0.2">
      <c r="A3855" t="s">
        <v>14</v>
      </c>
      <c r="B3855" s="1">
        <v>43953</v>
      </c>
      <c r="C3855">
        <v>1</v>
      </c>
      <c r="D3855">
        <v>520</v>
      </c>
      <c r="E3855">
        <v>362.8</v>
      </c>
      <c r="F3855">
        <v>48</v>
      </c>
      <c r="G3855">
        <v>1686</v>
      </c>
    </row>
    <row r="3856" spans="1:7" x14ac:dyDescent="0.2">
      <c r="A3856" t="s">
        <v>15</v>
      </c>
      <c r="B3856" s="1">
        <v>43953</v>
      </c>
      <c r="C3856">
        <v>12</v>
      </c>
      <c r="D3856">
        <v>730</v>
      </c>
      <c r="E3856">
        <v>472</v>
      </c>
      <c r="F3856">
        <v>74</v>
      </c>
      <c r="G3856">
        <v>2076</v>
      </c>
    </row>
    <row r="3857" spans="1:7" x14ac:dyDescent="0.2">
      <c r="A3857" t="s">
        <v>16</v>
      </c>
      <c r="B3857" s="1">
        <v>43953</v>
      </c>
      <c r="C3857">
        <v>2</v>
      </c>
      <c r="D3857">
        <v>99</v>
      </c>
      <c r="F3857">
        <v>6</v>
      </c>
      <c r="G3857">
        <v>364</v>
      </c>
    </row>
    <row r="3858" spans="1:7" x14ac:dyDescent="0.2">
      <c r="A3858" t="s">
        <v>17</v>
      </c>
      <c r="B3858" s="1">
        <v>43953</v>
      </c>
      <c r="C3858">
        <v>1</v>
      </c>
      <c r="D3858">
        <v>230</v>
      </c>
      <c r="E3858">
        <v>182.8</v>
      </c>
      <c r="F3858">
        <v>21</v>
      </c>
      <c r="G3858">
        <v>1122</v>
      </c>
    </row>
    <row r="3859" spans="1:7" x14ac:dyDescent="0.2">
      <c r="A3859" t="s">
        <v>18</v>
      </c>
      <c r="B3859" s="1">
        <v>43953</v>
      </c>
      <c r="C3859">
        <v>10</v>
      </c>
      <c r="D3859">
        <v>200</v>
      </c>
      <c r="E3859">
        <v>151</v>
      </c>
      <c r="F3859">
        <v>35</v>
      </c>
      <c r="G3859">
        <v>810</v>
      </c>
    </row>
    <row r="3860" spans="1:7" x14ac:dyDescent="0.2">
      <c r="A3860" t="s">
        <v>19</v>
      </c>
      <c r="B3860" s="1">
        <v>43953</v>
      </c>
      <c r="C3860">
        <v>18</v>
      </c>
      <c r="D3860">
        <v>1188</v>
      </c>
      <c r="E3860">
        <v>492.40000000000003</v>
      </c>
      <c r="F3860">
        <v>107</v>
      </c>
      <c r="G3860">
        <v>3530</v>
      </c>
    </row>
    <row r="3861" spans="1:7" x14ac:dyDescent="0.2">
      <c r="A3861" t="s">
        <v>20</v>
      </c>
      <c r="B3861" s="1">
        <v>43953</v>
      </c>
      <c r="C3861">
        <v>11</v>
      </c>
      <c r="D3861">
        <v>1125</v>
      </c>
      <c r="E3861">
        <v>455.5</v>
      </c>
      <c r="F3861">
        <v>91</v>
      </c>
      <c r="G3861">
        <v>3482</v>
      </c>
    </row>
    <row r="3862" spans="1:7" x14ac:dyDescent="0.2">
      <c r="A3862" t="s">
        <v>21</v>
      </c>
      <c r="B3862" s="1">
        <v>43953</v>
      </c>
      <c r="C3862">
        <v>2</v>
      </c>
      <c r="D3862">
        <v>309</v>
      </c>
      <c r="E3862">
        <v>328.90000000000003</v>
      </c>
      <c r="F3862">
        <v>31</v>
      </c>
      <c r="G3862">
        <v>979</v>
      </c>
    </row>
    <row r="3863" spans="1:7" x14ac:dyDescent="0.2">
      <c r="A3863" t="s">
        <v>22</v>
      </c>
      <c r="B3863" s="1">
        <v>43953</v>
      </c>
      <c r="C3863">
        <v>0</v>
      </c>
      <c r="D3863">
        <v>66</v>
      </c>
      <c r="F3863">
        <v>9</v>
      </c>
      <c r="G3863">
        <v>1232</v>
      </c>
    </row>
    <row r="3864" spans="1:7" x14ac:dyDescent="0.2">
      <c r="A3864" t="s">
        <v>23</v>
      </c>
      <c r="B3864" s="1">
        <v>43953</v>
      </c>
      <c r="C3864">
        <v>7</v>
      </c>
      <c r="D3864">
        <v>547</v>
      </c>
      <c r="E3864">
        <v>409.5</v>
      </c>
      <c r="F3864">
        <v>56</v>
      </c>
      <c r="G3864">
        <v>2037</v>
      </c>
    </row>
    <row r="3865" spans="1:7" x14ac:dyDescent="0.2">
      <c r="A3865" t="s">
        <v>24</v>
      </c>
      <c r="B3865" s="1">
        <v>43953</v>
      </c>
      <c r="C3865">
        <v>12</v>
      </c>
      <c r="D3865">
        <v>307</v>
      </c>
      <c r="E3865">
        <v>225.8</v>
      </c>
      <c r="F3865">
        <v>57</v>
      </c>
      <c r="G3865">
        <v>1177</v>
      </c>
    </row>
    <row r="3866" spans="1:7" x14ac:dyDescent="0.2">
      <c r="A3866" t="s">
        <v>1</v>
      </c>
      <c r="B3866" s="1">
        <v>43952</v>
      </c>
      <c r="C3866">
        <v>2</v>
      </c>
      <c r="D3866">
        <v>280</v>
      </c>
      <c r="E3866">
        <v>400.8</v>
      </c>
      <c r="F3866">
        <v>21</v>
      </c>
      <c r="G3866">
        <v>793</v>
      </c>
    </row>
    <row r="3867" spans="1:7" x14ac:dyDescent="0.2">
      <c r="A3867" t="s">
        <v>2</v>
      </c>
      <c r="B3867" s="1">
        <v>43952</v>
      </c>
      <c r="C3867">
        <v>6</v>
      </c>
      <c r="D3867">
        <v>422</v>
      </c>
      <c r="E3867">
        <v>287</v>
      </c>
      <c r="F3867">
        <v>81</v>
      </c>
      <c r="G3867">
        <v>1858</v>
      </c>
    </row>
    <row r="3868" spans="1:7" x14ac:dyDescent="0.2">
      <c r="A3868" t="s">
        <v>3</v>
      </c>
      <c r="B3868" s="1">
        <v>43952</v>
      </c>
      <c r="C3868">
        <v>6</v>
      </c>
      <c r="D3868">
        <v>613</v>
      </c>
      <c r="E3868">
        <v>338.5</v>
      </c>
      <c r="F3868">
        <v>72</v>
      </c>
      <c r="G3868">
        <v>1958</v>
      </c>
    </row>
    <row r="3869" spans="1:7" x14ac:dyDescent="0.2">
      <c r="A3869" t="s">
        <v>4</v>
      </c>
      <c r="B3869" s="1">
        <v>43952</v>
      </c>
      <c r="C3869">
        <v>25</v>
      </c>
      <c r="D3869">
        <v>1763</v>
      </c>
      <c r="E3869">
        <v>480.5</v>
      </c>
      <c r="F3869">
        <v>164</v>
      </c>
      <c r="G3869">
        <v>5325</v>
      </c>
    </row>
    <row r="3870" spans="1:7" x14ac:dyDescent="0.2">
      <c r="A3870" t="s">
        <v>5</v>
      </c>
      <c r="B3870" s="1">
        <v>43952</v>
      </c>
      <c r="C3870">
        <v>6</v>
      </c>
      <c r="D3870">
        <v>506</v>
      </c>
      <c r="E3870">
        <v>268</v>
      </c>
      <c r="F3870">
        <v>84</v>
      </c>
      <c r="G3870">
        <v>2214</v>
      </c>
    </row>
    <row r="3871" spans="1:7" x14ac:dyDescent="0.2">
      <c r="A3871" t="s">
        <v>6</v>
      </c>
      <c r="B3871" s="1">
        <v>43952</v>
      </c>
      <c r="C3871">
        <v>0</v>
      </c>
      <c r="D3871">
        <v>37</v>
      </c>
      <c r="E3871">
        <v>50.900000000000006</v>
      </c>
      <c r="F3871">
        <v>16</v>
      </c>
      <c r="G3871">
        <v>464</v>
      </c>
    </row>
    <row r="3872" spans="1:7" x14ac:dyDescent="0.2">
      <c r="A3872" t="s">
        <v>7</v>
      </c>
      <c r="B3872" s="1">
        <v>43952</v>
      </c>
      <c r="C3872">
        <v>14</v>
      </c>
      <c r="D3872">
        <v>262</v>
      </c>
      <c r="E3872">
        <v>223.5</v>
      </c>
      <c r="F3872">
        <v>65</v>
      </c>
      <c r="G3872">
        <v>976</v>
      </c>
    </row>
    <row r="3873" spans="1:7" x14ac:dyDescent="0.2">
      <c r="A3873" t="s">
        <v>8</v>
      </c>
      <c r="B3873" s="1">
        <v>43952</v>
      </c>
      <c r="C3873">
        <v>4</v>
      </c>
      <c r="D3873">
        <v>287</v>
      </c>
      <c r="E3873">
        <v>299.90000000000003</v>
      </c>
      <c r="F3873">
        <v>57</v>
      </c>
      <c r="G3873">
        <v>1001</v>
      </c>
    </row>
    <row r="3874" spans="1:7" x14ac:dyDescent="0.2">
      <c r="A3874" t="s">
        <v>9</v>
      </c>
      <c r="B3874" s="1">
        <v>43952</v>
      </c>
      <c r="C3874">
        <v>19</v>
      </c>
      <c r="D3874">
        <v>272</v>
      </c>
      <c r="E3874">
        <v>174.20000000000002</v>
      </c>
      <c r="F3874">
        <v>100</v>
      </c>
      <c r="G3874">
        <v>1004</v>
      </c>
    </row>
    <row r="3875" spans="1:7" x14ac:dyDescent="0.2">
      <c r="A3875" t="s">
        <v>10</v>
      </c>
      <c r="B3875" s="1">
        <v>43952</v>
      </c>
      <c r="C3875">
        <v>4</v>
      </c>
      <c r="D3875">
        <v>250</v>
      </c>
      <c r="E3875">
        <v>200.70000000000002</v>
      </c>
      <c r="F3875">
        <v>54</v>
      </c>
      <c r="G3875">
        <v>882</v>
      </c>
    </row>
    <row r="3876" spans="1:7" x14ac:dyDescent="0.2">
      <c r="A3876" t="s">
        <v>11</v>
      </c>
      <c r="B3876" s="1">
        <v>43952</v>
      </c>
      <c r="C3876">
        <v>3</v>
      </c>
      <c r="D3876">
        <v>96</v>
      </c>
      <c r="E3876">
        <v>137.1</v>
      </c>
      <c r="F3876">
        <v>29</v>
      </c>
      <c r="G3876">
        <v>443</v>
      </c>
    </row>
    <row r="3877" spans="1:7" x14ac:dyDescent="0.2">
      <c r="A3877" t="s">
        <v>12</v>
      </c>
      <c r="B3877" s="1">
        <v>43952</v>
      </c>
      <c r="C3877">
        <v>11</v>
      </c>
      <c r="D3877">
        <v>281</v>
      </c>
      <c r="E3877">
        <v>465.8</v>
      </c>
      <c r="F3877">
        <v>49</v>
      </c>
      <c r="G3877">
        <v>813</v>
      </c>
    </row>
    <row r="3878" spans="1:7" x14ac:dyDescent="0.2">
      <c r="A3878" t="s">
        <v>13</v>
      </c>
      <c r="B3878" s="1">
        <v>43952</v>
      </c>
      <c r="C3878">
        <v>1</v>
      </c>
      <c r="D3878">
        <v>252</v>
      </c>
      <c r="E3878">
        <v>266.40000000000003</v>
      </c>
      <c r="F3878">
        <v>41</v>
      </c>
      <c r="G3878">
        <v>913</v>
      </c>
    </row>
    <row r="3879" spans="1:7" x14ac:dyDescent="0.2">
      <c r="A3879" t="s">
        <v>14</v>
      </c>
      <c r="B3879" s="1">
        <v>43952</v>
      </c>
      <c r="C3879">
        <v>7</v>
      </c>
      <c r="D3879">
        <v>519</v>
      </c>
      <c r="E3879">
        <v>362.1</v>
      </c>
      <c r="F3879">
        <v>47</v>
      </c>
      <c r="G3879">
        <v>1638</v>
      </c>
    </row>
    <row r="3880" spans="1:7" x14ac:dyDescent="0.2">
      <c r="A3880" t="s">
        <v>15</v>
      </c>
      <c r="B3880" s="1">
        <v>43952</v>
      </c>
      <c r="C3880">
        <v>9</v>
      </c>
      <c r="D3880">
        <v>718</v>
      </c>
      <c r="E3880">
        <v>464.20000000000005</v>
      </c>
      <c r="F3880">
        <v>67</v>
      </c>
      <c r="G3880">
        <v>2002</v>
      </c>
    </row>
    <row r="3881" spans="1:7" x14ac:dyDescent="0.2">
      <c r="A3881" t="s">
        <v>16</v>
      </c>
      <c r="B3881" s="1">
        <v>43952</v>
      </c>
      <c r="C3881">
        <v>3</v>
      </c>
      <c r="D3881">
        <v>97</v>
      </c>
      <c r="F3881">
        <v>11</v>
      </c>
      <c r="G3881">
        <v>358</v>
      </c>
    </row>
    <row r="3882" spans="1:7" x14ac:dyDescent="0.2">
      <c r="A3882" t="s">
        <v>17</v>
      </c>
      <c r="B3882" s="1">
        <v>43952</v>
      </c>
      <c r="C3882">
        <v>5</v>
      </c>
      <c r="D3882">
        <v>229</v>
      </c>
      <c r="E3882">
        <v>182</v>
      </c>
      <c r="F3882">
        <v>38</v>
      </c>
      <c r="G3882">
        <v>1101</v>
      </c>
    </row>
    <row r="3883" spans="1:7" x14ac:dyDescent="0.2">
      <c r="A3883" t="s">
        <v>18</v>
      </c>
      <c r="B3883" s="1">
        <v>43952</v>
      </c>
      <c r="C3883">
        <v>4</v>
      </c>
      <c r="D3883">
        <v>190</v>
      </c>
      <c r="E3883">
        <v>143.5</v>
      </c>
      <c r="F3883">
        <v>43</v>
      </c>
      <c r="G3883">
        <v>775</v>
      </c>
    </row>
    <row r="3884" spans="1:7" x14ac:dyDescent="0.2">
      <c r="A3884" t="s">
        <v>19</v>
      </c>
      <c r="B3884" s="1">
        <v>43952</v>
      </c>
      <c r="C3884">
        <v>19</v>
      </c>
      <c r="D3884">
        <v>1170</v>
      </c>
      <c r="E3884">
        <v>484.90000000000003</v>
      </c>
      <c r="F3884">
        <v>176</v>
      </c>
      <c r="G3884">
        <v>3423</v>
      </c>
    </row>
    <row r="3885" spans="1:7" x14ac:dyDescent="0.2">
      <c r="A3885" t="s">
        <v>20</v>
      </c>
      <c r="B3885" s="1">
        <v>43952</v>
      </c>
      <c r="C3885">
        <v>13</v>
      </c>
      <c r="D3885">
        <v>1114</v>
      </c>
      <c r="E3885">
        <v>451</v>
      </c>
      <c r="F3885">
        <v>101</v>
      </c>
      <c r="G3885">
        <v>3391</v>
      </c>
    </row>
    <row r="3886" spans="1:7" x14ac:dyDescent="0.2">
      <c r="A3886" t="s">
        <v>21</v>
      </c>
      <c r="B3886" s="1">
        <v>43952</v>
      </c>
      <c r="C3886">
        <v>1</v>
      </c>
      <c r="D3886">
        <v>307</v>
      </c>
      <c r="E3886">
        <v>326.70000000000005</v>
      </c>
      <c r="F3886">
        <v>24</v>
      </c>
      <c r="G3886">
        <v>948</v>
      </c>
    </row>
    <row r="3887" spans="1:7" x14ac:dyDescent="0.2">
      <c r="A3887" t="s">
        <v>22</v>
      </c>
      <c r="B3887" s="1">
        <v>43952</v>
      </c>
      <c r="C3887">
        <v>0</v>
      </c>
      <c r="D3887">
        <v>66</v>
      </c>
      <c r="F3887">
        <v>15</v>
      </c>
      <c r="G3887">
        <v>1223</v>
      </c>
    </row>
    <row r="3888" spans="1:7" x14ac:dyDescent="0.2">
      <c r="A3888" t="s">
        <v>23</v>
      </c>
      <c r="B3888" s="1">
        <v>43952</v>
      </c>
      <c r="C3888">
        <v>4</v>
      </c>
      <c r="D3888">
        <v>540</v>
      </c>
      <c r="E3888">
        <v>404.20000000000005</v>
      </c>
      <c r="F3888">
        <v>72</v>
      </c>
      <c r="G3888">
        <v>1981</v>
      </c>
    </row>
    <row r="3889" spans="1:7" x14ac:dyDescent="0.2">
      <c r="A3889" t="s">
        <v>24</v>
      </c>
      <c r="B3889" s="1">
        <v>43952</v>
      </c>
      <c r="C3889">
        <v>10</v>
      </c>
      <c r="D3889">
        <v>295</v>
      </c>
      <c r="E3889">
        <v>217</v>
      </c>
      <c r="F3889">
        <v>51</v>
      </c>
      <c r="G3889">
        <v>1120</v>
      </c>
    </row>
    <row r="3890" spans="1:7" x14ac:dyDescent="0.2">
      <c r="A3890" t="s">
        <v>1</v>
      </c>
      <c r="B3890" s="1">
        <v>43951</v>
      </c>
      <c r="C3890">
        <v>2</v>
      </c>
      <c r="D3890">
        <v>278</v>
      </c>
      <c r="E3890">
        <v>397.90000000000003</v>
      </c>
      <c r="F3890">
        <v>19</v>
      </c>
      <c r="G3890">
        <v>772</v>
      </c>
    </row>
    <row r="3891" spans="1:7" x14ac:dyDescent="0.2">
      <c r="A3891" t="s">
        <v>2</v>
      </c>
      <c r="B3891" s="1">
        <v>43951</v>
      </c>
      <c r="C3891">
        <v>7</v>
      </c>
      <c r="D3891">
        <v>416</v>
      </c>
      <c r="E3891">
        <v>282.90000000000003</v>
      </c>
      <c r="F3891">
        <v>63</v>
      </c>
      <c r="G3891">
        <v>1777</v>
      </c>
    </row>
    <row r="3892" spans="1:7" x14ac:dyDescent="0.2">
      <c r="A3892" t="s">
        <v>3</v>
      </c>
      <c r="B3892" s="1">
        <v>43951</v>
      </c>
      <c r="C3892">
        <v>6</v>
      </c>
      <c r="D3892">
        <v>607</v>
      </c>
      <c r="E3892">
        <v>335.20000000000005</v>
      </c>
      <c r="F3892">
        <v>84</v>
      </c>
      <c r="G3892">
        <v>1886</v>
      </c>
    </row>
    <row r="3893" spans="1:7" x14ac:dyDescent="0.2">
      <c r="A3893" t="s">
        <v>4</v>
      </c>
      <c r="B3893" s="1">
        <v>43951</v>
      </c>
      <c r="C3893">
        <v>31</v>
      </c>
      <c r="D3893">
        <v>1738</v>
      </c>
      <c r="E3893">
        <v>473.70000000000005</v>
      </c>
      <c r="F3893">
        <v>134</v>
      </c>
      <c r="G3893">
        <v>5161</v>
      </c>
    </row>
    <row r="3894" spans="1:7" x14ac:dyDescent="0.2">
      <c r="A3894" t="s">
        <v>5</v>
      </c>
      <c r="B3894" s="1">
        <v>43951</v>
      </c>
      <c r="C3894">
        <v>10</v>
      </c>
      <c r="D3894">
        <v>500</v>
      </c>
      <c r="E3894">
        <v>264.90000000000003</v>
      </c>
      <c r="F3894">
        <v>77</v>
      </c>
      <c r="G3894">
        <v>2130</v>
      </c>
    </row>
    <row r="3895" spans="1:7" x14ac:dyDescent="0.2">
      <c r="A3895" t="s">
        <v>6</v>
      </c>
      <c r="B3895" s="1">
        <v>43951</v>
      </c>
      <c r="C3895">
        <v>0</v>
      </c>
      <c r="D3895">
        <v>37</v>
      </c>
      <c r="E3895">
        <v>50.900000000000006</v>
      </c>
      <c r="F3895">
        <v>21</v>
      </c>
      <c r="G3895">
        <v>448</v>
      </c>
    </row>
    <row r="3896" spans="1:7" x14ac:dyDescent="0.2">
      <c r="A3896" t="s">
        <v>7</v>
      </c>
      <c r="B3896" s="1">
        <v>43951</v>
      </c>
      <c r="C3896">
        <v>9</v>
      </c>
      <c r="D3896">
        <v>248</v>
      </c>
      <c r="E3896">
        <v>211.60000000000002</v>
      </c>
      <c r="F3896">
        <v>48</v>
      </c>
      <c r="G3896">
        <v>911</v>
      </c>
    </row>
    <row r="3897" spans="1:7" x14ac:dyDescent="0.2">
      <c r="A3897" t="s">
        <v>8</v>
      </c>
      <c r="B3897" s="1">
        <v>43951</v>
      </c>
      <c r="C3897">
        <v>14</v>
      </c>
      <c r="D3897">
        <v>283</v>
      </c>
      <c r="E3897">
        <v>295.7</v>
      </c>
      <c r="F3897">
        <v>51</v>
      </c>
      <c r="G3897">
        <v>944</v>
      </c>
    </row>
    <row r="3898" spans="1:7" x14ac:dyDescent="0.2">
      <c r="A3898" t="s">
        <v>9</v>
      </c>
      <c r="B3898" s="1">
        <v>43951</v>
      </c>
      <c r="C3898">
        <v>11</v>
      </c>
      <c r="D3898">
        <v>253</v>
      </c>
      <c r="E3898">
        <v>162.10000000000002</v>
      </c>
      <c r="F3898">
        <v>71</v>
      </c>
      <c r="G3898">
        <v>904</v>
      </c>
    </row>
    <row r="3899" spans="1:7" x14ac:dyDescent="0.2">
      <c r="A3899" t="s">
        <v>10</v>
      </c>
      <c r="B3899" s="1">
        <v>43951</v>
      </c>
      <c r="C3899">
        <v>5</v>
      </c>
      <c r="D3899">
        <v>246</v>
      </c>
      <c r="E3899">
        <v>197.5</v>
      </c>
      <c r="F3899">
        <v>49</v>
      </c>
      <c r="G3899">
        <v>828</v>
      </c>
    </row>
    <row r="3900" spans="1:7" x14ac:dyDescent="0.2">
      <c r="A3900" t="s">
        <v>11</v>
      </c>
      <c r="B3900" s="1">
        <v>43951</v>
      </c>
      <c r="C3900">
        <v>4</v>
      </c>
      <c r="D3900">
        <v>93</v>
      </c>
      <c r="E3900">
        <v>132.80000000000001</v>
      </c>
      <c r="F3900">
        <v>29</v>
      </c>
      <c r="G3900">
        <v>414</v>
      </c>
    </row>
    <row r="3901" spans="1:7" x14ac:dyDescent="0.2">
      <c r="A3901" t="s">
        <v>12</v>
      </c>
      <c r="B3901" s="1">
        <v>43951</v>
      </c>
      <c r="C3901">
        <v>2</v>
      </c>
      <c r="D3901">
        <v>270</v>
      </c>
      <c r="E3901">
        <v>447.6</v>
      </c>
      <c r="F3901">
        <v>22</v>
      </c>
      <c r="G3901">
        <v>764</v>
      </c>
    </row>
    <row r="3902" spans="1:7" x14ac:dyDescent="0.2">
      <c r="A3902" t="s">
        <v>13</v>
      </c>
      <c r="B3902" s="1">
        <v>43951</v>
      </c>
      <c r="C3902">
        <v>4</v>
      </c>
      <c r="D3902">
        <v>251</v>
      </c>
      <c r="E3902">
        <v>265.40000000000003</v>
      </c>
      <c r="F3902">
        <v>31</v>
      </c>
      <c r="G3902">
        <v>872</v>
      </c>
    </row>
    <row r="3903" spans="1:7" x14ac:dyDescent="0.2">
      <c r="A3903" t="s">
        <v>14</v>
      </c>
      <c r="B3903" s="1">
        <v>43951</v>
      </c>
      <c r="C3903">
        <v>9</v>
      </c>
      <c r="D3903">
        <v>512</v>
      </c>
      <c r="E3903">
        <v>357.3</v>
      </c>
      <c r="F3903">
        <v>58</v>
      </c>
      <c r="G3903">
        <v>1591</v>
      </c>
    </row>
    <row r="3904" spans="1:7" x14ac:dyDescent="0.2">
      <c r="A3904" t="s">
        <v>15</v>
      </c>
      <c r="B3904" s="1">
        <v>43951</v>
      </c>
      <c r="C3904">
        <v>11</v>
      </c>
      <c r="D3904">
        <v>709</v>
      </c>
      <c r="E3904">
        <v>458.40000000000003</v>
      </c>
      <c r="F3904">
        <v>64</v>
      </c>
      <c r="G3904">
        <v>1935</v>
      </c>
    </row>
    <row r="3905" spans="1:7" x14ac:dyDescent="0.2">
      <c r="A3905" t="s">
        <v>16</v>
      </c>
      <c r="B3905" s="1">
        <v>43951</v>
      </c>
      <c r="C3905">
        <v>1</v>
      </c>
      <c r="D3905">
        <v>94</v>
      </c>
      <c r="F3905">
        <v>8</v>
      </c>
      <c r="G3905">
        <v>347</v>
      </c>
    </row>
    <row r="3906" spans="1:7" x14ac:dyDescent="0.2">
      <c r="A3906" t="s">
        <v>17</v>
      </c>
      <c r="B3906" s="1">
        <v>43951</v>
      </c>
      <c r="C3906">
        <v>3</v>
      </c>
      <c r="D3906">
        <v>224</v>
      </c>
      <c r="E3906">
        <v>178</v>
      </c>
      <c r="F3906">
        <v>36</v>
      </c>
      <c r="G3906">
        <v>1063</v>
      </c>
    </row>
    <row r="3907" spans="1:7" x14ac:dyDescent="0.2">
      <c r="A3907" t="s">
        <v>18</v>
      </c>
      <c r="B3907" s="1">
        <v>43951</v>
      </c>
      <c r="C3907">
        <v>6</v>
      </c>
      <c r="D3907">
        <v>186</v>
      </c>
      <c r="E3907">
        <v>140.4</v>
      </c>
      <c r="F3907">
        <v>37</v>
      </c>
      <c r="G3907">
        <v>732</v>
      </c>
    </row>
    <row r="3908" spans="1:7" x14ac:dyDescent="0.2">
      <c r="A3908" t="s">
        <v>19</v>
      </c>
      <c r="B3908" s="1">
        <v>43951</v>
      </c>
      <c r="C3908">
        <v>20</v>
      </c>
      <c r="D3908">
        <v>1151</v>
      </c>
      <c r="E3908">
        <v>477.1</v>
      </c>
      <c r="F3908">
        <v>96</v>
      </c>
      <c r="G3908">
        <v>3247</v>
      </c>
    </row>
    <row r="3909" spans="1:7" x14ac:dyDescent="0.2">
      <c r="A3909" t="s">
        <v>20</v>
      </c>
      <c r="B3909" s="1">
        <v>43951</v>
      </c>
      <c r="C3909">
        <v>15</v>
      </c>
      <c r="D3909">
        <v>1101</v>
      </c>
      <c r="E3909">
        <v>445.8</v>
      </c>
      <c r="F3909">
        <v>96</v>
      </c>
      <c r="G3909">
        <v>3290</v>
      </c>
    </row>
    <row r="3910" spans="1:7" x14ac:dyDescent="0.2">
      <c r="A3910" t="s">
        <v>21</v>
      </c>
      <c r="B3910" s="1">
        <v>43951</v>
      </c>
      <c r="C3910">
        <v>3</v>
      </c>
      <c r="D3910">
        <v>306</v>
      </c>
      <c r="E3910">
        <v>325.70000000000005</v>
      </c>
      <c r="F3910">
        <v>24</v>
      </c>
      <c r="G3910">
        <v>924</v>
      </c>
    </row>
    <row r="3911" spans="1:7" x14ac:dyDescent="0.2">
      <c r="A3911" t="s">
        <v>22</v>
      </c>
      <c r="B3911" s="1">
        <v>43951</v>
      </c>
      <c r="C3911">
        <v>0</v>
      </c>
      <c r="D3911">
        <v>66</v>
      </c>
      <c r="F3911">
        <v>18</v>
      </c>
      <c r="G3911">
        <v>1208</v>
      </c>
    </row>
    <row r="3912" spans="1:7" x14ac:dyDescent="0.2">
      <c r="A3912" t="s">
        <v>23</v>
      </c>
      <c r="B3912" s="1">
        <v>43951</v>
      </c>
      <c r="C3912">
        <v>7</v>
      </c>
      <c r="D3912">
        <v>536</v>
      </c>
      <c r="E3912">
        <v>401.20000000000005</v>
      </c>
      <c r="F3912">
        <v>40</v>
      </c>
      <c r="G3912">
        <v>1909</v>
      </c>
    </row>
    <row r="3913" spans="1:7" x14ac:dyDescent="0.2">
      <c r="A3913" t="s">
        <v>24</v>
      </c>
      <c r="B3913" s="1">
        <v>43951</v>
      </c>
      <c r="C3913">
        <v>20</v>
      </c>
      <c r="D3913">
        <v>285</v>
      </c>
      <c r="E3913">
        <v>209.60000000000002</v>
      </c>
      <c r="F3913">
        <v>79</v>
      </c>
      <c r="G3913">
        <v>1069</v>
      </c>
    </row>
    <row r="3914" spans="1:7" x14ac:dyDescent="0.2">
      <c r="A3914" t="s">
        <v>1</v>
      </c>
      <c r="B3914" s="1">
        <v>43950</v>
      </c>
      <c r="C3914">
        <v>2</v>
      </c>
      <c r="D3914">
        <v>276</v>
      </c>
      <c r="E3914">
        <v>395.1</v>
      </c>
      <c r="F3914">
        <v>21</v>
      </c>
      <c r="G3914">
        <v>753</v>
      </c>
    </row>
    <row r="3915" spans="1:7" x14ac:dyDescent="0.2">
      <c r="A3915" t="s">
        <v>2</v>
      </c>
      <c r="B3915" s="1">
        <v>43950</v>
      </c>
      <c r="C3915">
        <v>7</v>
      </c>
      <c r="D3915">
        <v>409</v>
      </c>
      <c r="E3915">
        <v>278.10000000000002</v>
      </c>
      <c r="F3915">
        <v>53</v>
      </c>
      <c r="G3915">
        <v>1714</v>
      </c>
    </row>
    <row r="3916" spans="1:7" x14ac:dyDescent="0.2">
      <c r="A3916" t="s">
        <v>3</v>
      </c>
      <c r="B3916" s="1">
        <v>43950</v>
      </c>
      <c r="C3916">
        <v>3</v>
      </c>
      <c r="D3916">
        <v>601</v>
      </c>
      <c r="E3916">
        <v>331.90000000000003</v>
      </c>
      <c r="F3916">
        <v>61</v>
      </c>
      <c r="G3916">
        <v>1802</v>
      </c>
    </row>
    <row r="3917" spans="1:7" x14ac:dyDescent="0.2">
      <c r="A3917" t="s">
        <v>4</v>
      </c>
      <c r="B3917" s="1">
        <v>43950</v>
      </c>
      <c r="C3917">
        <v>11</v>
      </c>
      <c r="D3917">
        <v>1707</v>
      </c>
      <c r="E3917">
        <v>465.20000000000005</v>
      </c>
      <c r="F3917">
        <v>107</v>
      </c>
      <c r="G3917">
        <v>5027</v>
      </c>
    </row>
    <row r="3918" spans="1:7" x14ac:dyDescent="0.2">
      <c r="A3918" t="s">
        <v>5</v>
      </c>
      <c r="B3918" s="1">
        <v>43950</v>
      </c>
      <c r="C3918">
        <v>8</v>
      </c>
      <c r="D3918">
        <v>490</v>
      </c>
      <c r="E3918">
        <v>259.60000000000002</v>
      </c>
      <c r="F3918">
        <v>69</v>
      </c>
      <c r="G3918">
        <v>2053</v>
      </c>
    </row>
    <row r="3919" spans="1:7" x14ac:dyDescent="0.2">
      <c r="A3919" t="s">
        <v>6</v>
      </c>
      <c r="B3919" s="1">
        <v>43950</v>
      </c>
      <c r="C3919">
        <v>1</v>
      </c>
      <c r="D3919">
        <v>37</v>
      </c>
      <c r="E3919">
        <v>50.900000000000006</v>
      </c>
      <c r="F3919">
        <v>15</v>
      </c>
      <c r="G3919">
        <v>427</v>
      </c>
    </row>
    <row r="3920" spans="1:7" x14ac:dyDescent="0.2">
      <c r="A3920" t="s">
        <v>7</v>
      </c>
      <c r="B3920" s="1">
        <v>43950</v>
      </c>
      <c r="C3920">
        <v>7</v>
      </c>
      <c r="D3920">
        <v>239</v>
      </c>
      <c r="E3920">
        <v>203.9</v>
      </c>
      <c r="F3920">
        <v>38</v>
      </c>
      <c r="G3920">
        <v>863</v>
      </c>
    </row>
    <row r="3921" spans="1:7" x14ac:dyDescent="0.2">
      <c r="A3921" t="s">
        <v>8</v>
      </c>
      <c r="B3921" s="1">
        <v>43950</v>
      </c>
      <c r="C3921">
        <v>10</v>
      </c>
      <c r="D3921">
        <v>269</v>
      </c>
      <c r="E3921">
        <v>281.10000000000002</v>
      </c>
      <c r="F3921">
        <v>40</v>
      </c>
      <c r="G3921">
        <v>893</v>
      </c>
    </row>
    <row r="3922" spans="1:7" x14ac:dyDescent="0.2">
      <c r="A3922" t="s">
        <v>9</v>
      </c>
      <c r="B3922" s="1">
        <v>43950</v>
      </c>
      <c r="C3922">
        <v>8</v>
      </c>
      <c r="D3922">
        <v>242</v>
      </c>
      <c r="E3922">
        <v>155</v>
      </c>
      <c r="F3922">
        <v>62</v>
      </c>
      <c r="G3922">
        <v>833</v>
      </c>
    </row>
    <row r="3923" spans="1:7" x14ac:dyDescent="0.2">
      <c r="A3923" t="s">
        <v>10</v>
      </c>
      <c r="B3923" s="1">
        <v>43950</v>
      </c>
      <c r="C3923">
        <v>5</v>
      </c>
      <c r="D3923">
        <v>241</v>
      </c>
      <c r="E3923">
        <v>193.5</v>
      </c>
      <c r="F3923">
        <v>42</v>
      </c>
      <c r="G3923">
        <v>779</v>
      </c>
    </row>
    <row r="3924" spans="1:7" x14ac:dyDescent="0.2">
      <c r="A3924" t="s">
        <v>11</v>
      </c>
      <c r="B3924" s="1">
        <v>43950</v>
      </c>
      <c r="C3924">
        <v>4</v>
      </c>
      <c r="D3924">
        <v>89</v>
      </c>
      <c r="E3924">
        <v>127.10000000000001</v>
      </c>
      <c r="F3924">
        <v>29</v>
      </c>
      <c r="G3924">
        <v>385</v>
      </c>
    </row>
    <row r="3925" spans="1:7" x14ac:dyDescent="0.2">
      <c r="A3925" t="s">
        <v>12</v>
      </c>
      <c r="B3925" s="1">
        <v>43950</v>
      </c>
      <c r="C3925">
        <v>9</v>
      </c>
      <c r="D3925">
        <v>268</v>
      </c>
      <c r="E3925">
        <v>444.3</v>
      </c>
      <c r="F3925">
        <v>24</v>
      </c>
      <c r="G3925">
        <v>742</v>
      </c>
    </row>
    <row r="3926" spans="1:7" x14ac:dyDescent="0.2">
      <c r="A3926" t="s">
        <v>13</v>
      </c>
      <c r="B3926" s="1">
        <v>43950</v>
      </c>
      <c r="C3926">
        <v>4</v>
      </c>
      <c r="D3926">
        <v>247</v>
      </c>
      <c r="E3926">
        <v>261.10000000000002</v>
      </c>
      <c r="F3926">
        <v>31</v>
      </c>
      <c r="G3926">
        <v>841</v>
      </c>
    </row>
    <row r="3927" spans="1:7" x14ac:dyDescent="0.2">
      <c r="A3927" t="s">
        <v>14</v>
      </c>
      <c r="B3927" s="1">
        <v>43950</v>
      </c>
      <c r="C3927">
        <v>4</v>
      </c>
      <c r="D3927">
        <v>503</v>
      </c>
      <c r="E3927">
        <v>351</v>
      </c>
      <c r="F3927">
        <v>43</v>
      </c>
      <c r="G3927">
        <v>1533</v>
      </c>
    </row>
    <row r="3928" spans="1:7" x14ac:dyDescent="0.2">
      <c r="A3928" t="s">
        <v>15</v>
      </c>
      <c r="B3928" s="1">
        <v>43950</v>
      </c>
      <c r="C3928">
        <v>9</v>
      </c>
      <c r="D3928">
        <v>698</v>
      </c>
      <c r="E3928">
        <v>451.3</v>
      </c>
      <c r="F3928">
        <v>54</v>
      </c>
      <c r="G3928">
        <v>1871</v>
      </c>
    </row>
    <row r="3929" spans="1:7" x14ac:dyDescent="0.2">
      <c r="A3929" t="s">
        <v>16</v>
      </c>
      <c r="B3929" s="1">
        <v>43950</v>
      </c>
      <c r="C3929">
        <v>4</v>
      </c>
      <c r="D3929">
        <v>93</v>
      </c>
      <c r="F3929">
        <v>5</v>
      </c>
      <c r="G3929">
        <v>339</v>
      </c>
    </row>
    <row r="3930" spans="1:7" x14ac:dyDescent="0.2">
      <c r="A3930" t="s">
        <v>17</v>
      </c>
      <c r="B3930" s="1">
        <v>43950</v>
      </c>
      <c r="C3930">
        <v>10</v>
      </c>
      <c r="D3930">
        <v>221</v>
      </c>
      <c r="E3930">
        <v>175.70000000000002</v>
      </c>
      <c r="F3930">
        <v>46</v>
      </c>
      <c r="G3930">
        <v>1027</v>
      </c>
    </row>
    <row r="3931" spans="1:7" x14ac:dyDescent="0.2">
      <c r="A3931" t="s">
        <v>18</v>
      </c>
      <c r="B3931" s="1">
        <v>43950</v>
      </c>
      <c r="C3931">
        <v>8</v>
      </c>
      <c r="D3931">
        <v>180</v>
      </c>
      <c r="E3931">
        <v>135.9</v>
      </c>
      <c r="F3931">
        <v>28</v>
      </c>
      <c r="G3931">
        <v>695</v>
      </c>
    </row>
    <row r="3932" spans="1:7" x14ac:dyDescent="0.2">
      <c r="A3932" t="s">
        <v>19</v>
      </c>
      <c r="B3932" s="1">
        <v>43950</v>
      </c>
      <c r="C3932">
        <v>16</v>
      </c>
      <c r="D3932">
        <v>1131</v>
      </c>
      <c r="E3932">
        <v>468.8</v>
      </c>
      <c r="F3932">
        <v>107</v>
      </c>
      <c r="G3932">
        <v>3151</v>
      </c>
    </row>
    <row r="3933" spans="1:7" x14ac:dyDescent="0.2">
      <c r="A3933" t="s">
        <v>20</v>
      </c>
      <c r="B3933" s="1">
        <v>43950</v>
      </c>
      <c r="C3933">
        <v>29</v>
      </c>
      <c r="D3933">
        <v>1086</v>
      </c>
      <c r="E3933">
        <v>439.70000000000005</v>
      </c>
      <c r="F3933">
        <v>126</v>
      </c>
      <c r="G3933">
        <v>3194</v>
      </c>
    </row>
    <row r="3934" spans="1:7" x14ac:dyDescent="0.2">
      <c r="A3934" t="s">
        <v>21</v>
      </c>
      <c r="B3934" s="1">
        <v>43950</v>
      </c>
      <c r="C3934">
        <v>0</v>
      </c>
      <c r="D3934">
        <v>303</v>
      </c>
      <c r="E3934">
        <v>322.5</v>
      </c>
      <c r="F3934">
        <v>31</v>
      </c>
      <c r="G3934">
        <v>900</v>
      </c>
    </row>
    <row r="3935" spans="1:7" x14ac:dyDescent="0.2">
      <c r="A3935" t="s">
        <v>22</v>
      </c>
      <c r="B3935" s="1">
        <v>43950</v>
      </c>
      <c r="C3935">
        <v>0</v>
      </c>
      <c r="D3935">
        <v>66</v>
      </c>
      <c r="F3935">
        <v>12</v>
      </c>
      <c r="G3935">
        <v>1190</v>
      </c>
    </row>
    <row r="3936" spans="1:7" x14ac:dyDescent="0.2">
      <c r="A3936" t="s">
        <v>23</v>
      </c>
      <c r="B3936" s="1">
        <v>43950</v>
      </c>
      <c r="C3936">
        <v>8</v>
      </c>
      <c r="D3936">
        <v>529</v>
      </c>
      <c r="E3936">
        <v>396</v>
      </c>
      <c r="F3936">
        <v>51</v>
      </c>
      <c r="G3936">
        <v>1869</v>
      </c>
    </row>
    <row r="3937" spans="1:7" x14ac:dyDescent="0.2">
      <c r="A3937" t="s">
        <v>24</v>
      </c>
      <c r="B3937" s="1">
        <v>43950</v>
      </c>
      <c r="C3937">
        <v>9</v>
      </c>
      <c r="D3937">
        <v>265</v>
      </c>
      <c r="E3937">
        <v>194.9</v>
      </c>
      <c r="F3937">
        <v>54</v>
      </c>
      <c r="G3937">
        <v>990</v>
      </c>
    </row>
    <row r="3938" spans="1:7" x14ac:dyDescent="0.2">
      <c r="A3938" t="s">
        <v>1</v>
      </c>
      <c r="B3938" s="1">
        <v>43949</v>
      </c>
      <c r="C3938">
        <v>2</v>
      </c>
      <c r="D3938">
        <v>274</v>
      </c>
      <c r="E3938">
        <v>392.20000000000005</v>
      </c>
      <c r="F3938">
        <v>25</v>
      </c>
      <c r="G3938">
        <v>732</v>
      </c>
    </row>
    <row r="3939" spans="1:7" x14ac:dyDescent="0.2">
      <c r="A3939" t="s">
        <v>2</v>
      </c>
      <c r="B3939" s="1">
        <v>43949</v>
      </c>
      <c r="C3939">
        <v>1</v>
      </c>
      <c r="D3939">
        <v>402</v>
      </c>
      <c r="E3939">
        <v>273.40000000000003</v>
      </c>
      <c r="F3939">
        <v>60</v>
      </c>
      <c r="G3939">
        <v>1661</v>
      </c>
    </row>
    <row r="3940" spans="1:7" x14ac:dyDescent="0.2">
      <c r="A3940" t="s">
        <v>3</v>
      </c>
      <c r="B3940" s="1">
        <v>43949</v>
      </c>
      <c r="C3940">
        <v>7</v>
      </c>
      <c r="D3940">
        <v>598</v>
      </c>
      <c r="E3940">
        <v>330.20000000000005</v>
      </c>
      <c r="F3940">
        <v>56</v>
      </c>
      <c r="G3940">
        <v>1741</v>
      </c>
    </row>
    <row r="3941" spans="1:7" x14ac:dyDescent="0.2">
      <c r="A3941" t="s">
        <v>4</v>
      </c>
      <c r="B3941" s="1">
        <v>43949</v>
      </c>
      <c r="C3941">
        <v>27</v>
      </c>
      <c r="D3941">
        <v>1696</v>
      </c>
      <c r="E3941">
        <v>462.20000000000005</v>
      </c>
      <c r="F3941">
        <v>130</v>
      </c>
      <c r="G3941">
        <v>4920</v>
      </c>
    </row>
    <row r="3942" spans="1:7" x14ac:dyDescent="0.2">
      <c r="A3942" t="s">
        <v>5</v>
      </c>
      <c r="B3942" s="1">
        <v>43949</v>
      </c>
      <c r="C3942">
        <v>7</v>
      </c>
      <c r="D3942">
        <v>482</v>
      </c>
      <c r="E3942">
        <v>255.3</v>
      </c>
      <c r="F3942">
        <v>63</v>
      </c>
      <c r="G3942">
        <v>1984</v>
      </c>
    </row>
    <row r="3943" spans="1:7" x14ac:dyDescent="0.2">
      <c r="A3943" t="s">
        <v>6</v>
      </c>
      <c r="B3943" s="1">
        <v>43949</v>
      </c>
      <c r="C3943">
        <v>0</v>
      </c>
      <c r="D3943">
        <v>36</v>
      </c>
      <c r="E3943">
        <v>49.5</v>
      </c>
      <c r="F3943">
        <v>10</v>
      </c>
      <c r="G3943">
        <v>412</v>
      </c>
    </row>
    <row r="3944" spans="1:7" x14ac:dyDescent="0.2">
      <c r="A3944" t="s">
        <v>7</v>
      </c>
      <c r="B3944" s="1">
        <v>43949</v>
      </c>
      <c r="C3944">
        <v>12</v>
      </c>
      <c r="D3944">
        <v>232</v>
      </c>
      <c r="E3944">
        <v>197.9</v>
      </c>
      <c r="F3944">
        <v>32</v>
      </c>
      <c r="G3944">
        <v>825</v>
      </c>
    </row>
    <row r="3945" spans="1:7" x14ac:dyDescent="0.2">
      <c r="A3945" t="s">
        <v>8</v>
      </c>
      <c r="B3945" s="1">
        <v>43949</v>
      </c>
      <c r="C3945">
        <v>6</v>
      </c>
      <c r="D3945">
        <v>259</v>
      </c>
      <c r="E3945">
        <v>270.60000000000002</v>
      </c>
      <c r="F3945">
        <v>33</v>
      </c>
      <c r="G3945">
        <v>853</v>
      </c>
    </row>
    <row r="3946" spans="1:7" x14ac:dyDescent="0.2">
      <c r="A3946" t="s">
        <v>9</v>
      </c>
      <c r="B3946" s="1">
        <v>43949</v>
      </c>
      <c r="C3946">
        <v>3</v>
      </c>
      <c r="D3946">
        <v>234</v>
      </c>
      <c r="E3946">
        <v>149.9</v>
      </c>
      <c r="F3946">
        <v>27</v>
      </c>
      <c r="G3946">
        <v>771</v>
      </c>
    </row>
    <row r="3947" spans="1:7" x14ac:dyDescent="0.2">
      <c r="A3947" t="s">
        <v>10</v>
      </c>
      <c r="B3947" s="1">
        <v>43949</v>
      </c>
      <c r="C3947">
        <v>5</v>
      </c>
      <c r="D3947">
        <v>236</v>
      </c>
      <c r="E3947">
        <v>189.5</v>
      </c>
      <c r="F3947">
        <v>29</v>
      </c>
      <c r="G3947">
        <v>737</v>
      </c>
    </row>
    <row r="3948" spans="1:7" x14ac:dyDescent="0.2">
      <c r="A3948" t="s">
        <v>11</v>
      </c>
      <c r="B3948" s="1">
        <v>43949</v>
      </c>
      <c r="C3948">
        <v>3</v>
      </c>
      <c r="D3948">
        <v>85</v>
      </c>
      <c r="E3948">
        <v>121.4</v>
      </c>
      <c r="F3948">
        <v>20</v>
      </c>
      <c r="G3948">
        <v>356</v>
      </c>
    </row>
    <row r="3949" spans="1:7" x14ac:dyDescent="0.2">
      <c r="A3949" t="s">
        <v>12</v>
      </c>
      <c r="B3949" s="1">
        <v>43949</v>
      </c>
      <c r="C3949">
        <v>9</v>
      </c>
      <c r="D3949">
        <v>259</v>
      </c>
      <c r="E3949">
        <v>429.3</v>
      </c>
      <c r="F3949">
        <v>28</v>
      </c>
      <c r="G3949">
        <v>718</v>
      </c>
    </row>
    <row r="3950" spans="1:7" x14ac:dyDescent="0.2">
      <c r="A3950" t="s">
        <v>13</v>
      </c>
      <c r="B3950" s="1">
        <v>43949</v>
      </c>
      <c r="C3950">
        <v>7</v>
      </c>
      <c r="D3950">
        <v>243</v>
      </c>
      <c r="E3950">
        <v>256.90000000000003</v>
      </c>
      <c r="F3950">
        <v>24</v>
      </c>
      <c r="G3950">
        <v>810</v>
      </c>
    </row>
    <row r="3951" spans="1:7" x14ac:dyDescent="0.2">
      <c r="A3951" t="s">
        <v>14</v>
      </c>
      <c r="B3951" s="1">
        <v>43949</v>
      </c>
      <c r="C3951">
        <v>3</v>
      </c>
      <c r="D3951">
        <v>499</v>
      </c>
      <c r="E3951">
        <v>348.20000000000005</v>
      </c>
      <c r="F3951">
        <v>38</v>
      </c>
      <c r="G3951">
        <v>1490</v>
      </c>
    </row>
    <row r="3952" spans="1:7" x14ac:dyDescent="0.2">
      <c r="A3952" t="s">
        <v>15</v>
      </c>
      <c r="B3952" s="1">
        <v>43949</v>
      </c>
      <c r="C3952">
        <v>3</v>
      </c>
      <c r="D3952">
        <v>689</v>
      </c>
      <c r="E3952">
        <v>445.40000000000003</v>
      </c>
      <c r="F3952">
        <v>47</v>
      </c>
      <c r="G3952">
        <v>1817</v>
      </c>
    </row>
    <row r="3953" spans="1:7" x14ac:dyDescent="0.2">
      <c r="A3953" t="s">
        <v>16</v>
      </c>
      <c r="B3953" s="1">
        <v>43949</v>
      </c>
      <c r="C3953">
        <v>1</v>
      </c>
      <c r="D3953">
        <v>89</v>
      </c>
      <c r="F3953">
        <v>3</v>
      </c>
      <c r="G3953">
        <v>334</v>
      </c>
    </row>
    <row r="3954" spans="1:7" x14ac:dyDescent="0.2">
      <c r="A3954" t="s">
        <v>17</v>
      </c>
      <c r="B3954" s="1">
        <v>43949</v>
      </c>
      <c r="C3954">
        <v>0</v>
      </c>
      <c r="D3954">
        <v>211</v>
      </c>
      <c r="E3954">
        <v>167.70000000000002</v>
      </c>
      <c r="F3954">
        <v>28</v>
      </c>
      <c r="G3954">
        <v>981</v>
      </c>
    </row>
    <row r="3955" spans="1:7" x14ac:dyDescent="0.2">
      <c r="A3955" t="s">
        <v>18</v>
      </c>
      <c r="B3955" s="1">
        <v>43949</v>
      </c>
      <c r="C3955">
        <v>1</v>
      </c>
      <c r="D3955">
        <v>172</v>
      </c>
      <c r="E3955">
        <v>129.9</v>
      </c>
      <c r="F3955">
        <v>26</v>
      </c>
      <c r="G3955">
        <v>667</v>
      </c>
    </row>
    <row r="3956" spans="1:7" x14ac:dyDescent="0.2">
      <c r="A3956" t="s">
        <v>19</v>
      </c>
      <c r="B3956" s="1">
        <v>43949</v>
      </c>
      <c r="C3956">
        <v>28</v>
      </c>
      <c r="D3956">
        <v>1115</v>
      </c>
      <c r="E3956">
        <v>462.1</v>
      </c>
      <c r="F3956">
        <v>146</v>
      </c>
      <c r="G3956">
        <v>3044</v>
      </c>
    </row>
    <row r="3957" spans="1:7" x14ac:dyDescent="0.2">
      <c r="A3957" t="s">
        <v>20</v>
      </c>
      <c r="B3957" s="1">
        <v>43949</v>
      </c>
      <c r="C3957">
        <v>17</v>
      </c>
      <c r="D3957">
        <v>1057</v>
      </c>
      <c r="E3957">
        <v>427.90000000000003</v>
      </c>
      <c r="F3957">
        <v>89</v>
      </c>
      <c r="G3957">
        <v>3068</v>
      </c>
    </row>
    <row r="3958" spans="1:7" x14ac:dyDescent="0.2">
      <c r="A3958" t="s">
        <v>21</v>
      </c>
      <c r="B3958" s="1">
        <v>43949</v>
      </c>
      <c r="C3958">
        <v>2</v>
      </c>
      <c r="D3958">
        <v>303</v>
      </c>
      <c r="E3958">
        <v>322.5</v>
      </c>
      <c r="F3958">
        <v>29</v>
      </c>
      <c r="G3958">
        <v>869</v>
      </c>
    </row>
    <row r="3959" spans="1:7" x14ac:dyDescent="0.2">
      <c r="A3959" t="s">
        <v>22</v>
      </c>
      <c r="B3959" s="1">
        <v>43949</v>
      </c>
      <c r="C3959">
        <v>1</v>
      </c>
      <c r="D3959">
        <v>66</v>
      </c>
      <c r="F3959">
        <v>6</v>
      </c>
      <c r="G3959">
        <v>1178</v>
      </c>
    </row>
    <row r="3960" spans="1:7" x14ac:dyDescent="0.2">
      <c r="A3960" t="s">
        <v>23</v>
      </c>
      <c r="B3960" s="1">
        <v>43949</v>
      </c>
      <c r="C3960">
        <v>4</v>
      </c>
      <c r="D3960">
        <v>521</v>
      </c>
      <c r="E3960">
        <v>390</v>
      </c>
      <c r="F3960">
        <v>52</v>
      </c>
      <c r="G3960">
        <v>1818</v>
      </c>
    </row>
    <row r="3961" spans="1:7" x14ac:dyDescent="0.2">
      <c r="A3961" t="s">
        <v>24</v>
      </c>
      <c r="B3961" s="1">
        <v>43949</v>
      </c>
      <c r="C3961">
        <v>4</v>
      </c>
      <c r="D3961">
        <v>256</v>
      </c>
      <c r="E3961">
        <v>188.3</v>
      </c>
      <c r="F3961">
        <v>26</v>
      </c>
      <c r="G3961">
        <v>936</v>
      </c>
    </row>
    <row r="3962" spans="1:7" x14ac:dyDescent="0.2">
      <c r="A3962" t="s">
        <v>1</v>
      </c>
      <c r="B3962" s="1">
        <v>43948</v>
      </c>
      <c r="C3962">
        <v>1</v>
      </c>
      <c r="D3962">
        <v>272</v>
      </c>
      <c r="E3962">
        <v>389.3</v>
      </c>
      <c r="F3962">
        <v>17</v>
      </c>
      <c r="G3962">
        <v>707</v>
      </c>
    </row>
    <row r="3963" spans="1:7" x14ac:dyDescent="0.2">
      <c r="A3963" t="s">
        <v>2</v>
      </c>
      <c r="B3963" s="1">
        <v>43948</v>
      </c>
      <c r="C3963">
        <v>9</v>
      </c>
      <c r="D3963">
        <v>401</v>
      </c>
      <c r="E3963">
        <v>272.7</v>
      </c>
      <c r="F3963">
        <v>62</v>
      </c>
      <c r="G3963">
        <v>1601</v>
      </c>
    </row>
    <row r="3964" spans="1:7" x14ac:dyDescent="0.2">
      <c r="A3964" t="s">
        <v>3</v>
      </c>
      <c r="B3964" s="1">
        <v>43948</v>
      </c>
      <c r="C3964">
        <v>7</v>
      </c>
      <c r="D3964">
        <v>591</v>
      </c>
      <c r="E3964">
        <v>326.40000000000003</v>
      </c>
      <c r="F3964">
        <v>40</v>
      </c>
      <c r="G3964">
        <v>1685</v>
      </c>
    </row>
    <row r="3965" spans="1:7" x14ac:dyDescent="0.2">
      <c r="A3965" t="s">
        <v>4</v>
      </c>
      <c r="B3965" s="1">
        <v>43948</v>
      </c>
      <c r="C3965">
        <v>14</v>
      </c>
      <c r="D3965">
        <v>1669</v>
      </c>
      <c r="E3965">
        <v>454.90000000000003</v>
      </c>
      <c r="F3965">
        <v>88</v>
      </c>
      <c r="G3965">
        <v>4790</v>
      </c>
    </row>
    <row r="3966" spans="1:7" x14ac:dyDescent="0.2">
      <c r="A3966" t="s">
        <v>5</v>
      </c>
      <c r="B3966" s="1">
        <v>43948</v>
      </c>
      <c r="C3966">
        <v>11</v>
      </c>
      <c r="D3966">
        <v>475</v>
      </c>
      <c r="E3966">
        <v>251.60000000000002</v>
      </c>
      <c r="F3966">
        <v>54</v>
      </c>
      <c r="G3966">
        <v>1921</v>
      </c>
    </row>
    <row r="3967" spans="1:7" x14ac:dyDescent="0.2">
      <c r="A3967" t="s">
        <v>6</v>
      </c>
      <c r="B3967" s="1">
        <v>43948</v>
      </c>
      <c r="C3967">
        <v>1</v>
      </c>
      <c r="D3967">
        <v>36</v>
      </c>
      <c r="E3967">
        <v>49.5</v>
      </c>
      <c r="F3967">
        <v>5</v>
      </c>
      <c r="G3967">
        <v>402</v>
      </c>
    </row>
    <row r="3968" spans="1:7" x14ac:dyDescent="0.2">
      <c r="A3968" t="s">
        <v>7</v>
      </c>
      <c r="B3968" s="1">
        <v>43948</v>
      </c>
      <c r="C3968">
        <v>4</v>
      </c>
      <c r="D3968">
        <v>220</v>
      </c>
      <c r="E3968">
        <v>187.70000000000002</v>
      </c>
      <c r="F3968">
        <v>33</v>
      </c>
      <c r="G3968">
        <v>793</v>
      </c>
    </row>
    <row r="3969" spans="1:7" x14ac:dyDescent="0.2">
      <c r="A3969" t="s">
        <v>8</v>
      </c>
      <c r="B3969" s="1">
        <v>43948</v>
      </c>
      <c r="C3969">
        <v>8</v>
      </c>
      <c r="D3969">
        <v>253</v>
      </c>
      <c r="E3969">
        <v>264.40000000000003</v>
      </c>
      <c r="F3969">
        <v>33</v>
      </c>
      <c r="G3969">
        <v>820</v>
      </c>
    </row>
    <row r="3970" spans="1:7" x14ac:dyDescent="0.2">
      <c r="A3970" t="s">
        <v>9</v>
      </c>
      <c r="B3970" s="1">
        <v>43948</v>
      </c>
      <c r="C3970">
        <v>9</v>
      </c>
      <c r="D3970">
        <v>231</v>
      </c>
      <c r="E3970">
        <v>148</v>
      </c>
      <c r="F3970">
        <v>39</v>
      </c>
      <c r="G3970">
        <v>744</v>
      </c>
    </row>
    <row r="3971" spans="1:7" x14ac:dyDescent="0.2">
      <c r="A3971" t="s">
        <v>10</v>
      </c>
      <c r="B3971" s="1">
        <v>43948</v>
      </c>
      <c r="C3971">
        <v>7</v>
      </c>
      <c r="D3971">
        <v>231</v>
      </c>
      <c r="E3971">
        <v>185.5</v>
      </c>
      <c r="F3971">
        <v>26</v>
      </c>
      <c r="G3971">
        <v>708</v>
      </c>
    </row>
    <row r="3972" spans="1:7" x14ac:dyDescent="0.2">
      <c r="A3972" t="s">
        <v>11</v>
      </c>
      <c r="B3972" s="1">
        <v>43948</v>
      </c>
      <c r="C3972">
        <v>1</v>
      </c>
      <c r="D3972">
        <v>82</v>
      </c>
      <c r="E3972">
        <v>117.10000000000001</v>
      </c>
      <c r="F3972">
        <v>17</v>
      </c>
      <c r="G3972">
        <v>336</v>
      </c>
    </row>
    <row r="3973" spans="1:7" x14ac:dyDescent="0.2">
      <c r="A3973" t="s">
        <v>12</v>
      </c>
      <c r="B3973" s="1">
        <v>43948</v>
      </c>
      <c r="C3973">
        <v>8</v>
      </c>
      <c r="D3973">
        <v>250</v>
      </c>
      <c r="E3973">
        <v>414.40000000000003</v>
      </c>
      <c r="F3973">
        <v>25</v>
      </c>
      <c r="G3973">
        <v>690</v>
      </c>
    </row>
    <row r="3974" spans="1:7" x14ac:dyDescent="0.2">
      <c r="A3974" t="s">
        <v>13</v>
      </c>
      <c r="B3974" s="1">
        <v>43948</v>
      </c>
      <c r="C3974">
        <v>3</v>
      </c>
      <c r="D3974">
        <v>236</v>
      </c>
      <c r="E3974">
        <v>249.5</v>
      </c>
      <c r="F3974">
        <v>27</v>
      </c>
      <c r="G3974">
        <v>786</v>
      </c>
    </row>
    <row r="3975" spans="1:7" x14ac:dyDescent="0.2">
      <c r="A3975" t="s">
        <v>14</v>
      </c>
      <c r="B3975" s="1">
        <v>43948</v>
      </c>
      <c r="C3975">
        <v>5</v>
      </c>
      <c r="D3975">
        <v>496</v>
      </c>
      <c r="E3975">
        <v>346.1</v>
      </c>
      <c r="F3975">
        <v>44</v>
      </c>
      <c r="G3975">
        <v>1452</v>
      </c>
    </row>
    <row r="3976" spans="1:7" x14ac:dyDescent="0.2">
      <c r="A3976" t="s">
        <v>15</v>
      </c>
      <c r="B3976" s="1">
        <v>43948</v>
      </c>
      <c r="C3976">
        <v>6</v>
      </c>
      <c r="D3976">
        <v>686</v>
      </c>
      <c r="E3976">
        <v>443.5</v>
      </c>
      <c r="F3976">
        <v>47</v>
      </c>
      <c r="G3976">
        <v>1770</v>
      </c>
    </row>
    <row r="3977" spans="1:7" x14ac:dyDescent="0.2">
      <c r="A3977" t="s">
        <v>16</v>
      </c>
      <c r="B3977" s="1">
        <v>43948</v>
      </c>
      <c r="C3977">
        <v>1</v>
      </c>
      <c r="D3977">
        <v>88</v>
      </c>
      <c r="F3977">
        <v>9</v>
      </c>
      <c r="G3977">
        <v>331</v>
      </c>
    </row>
    <row r="3978" spans="1:7" x14ac:dyDescent="0.2">
      <c r="A3978" t="s">
        <v>17</v>
      </c>
      <c r="B3978" s="1">
        <v>43948</v>
      </c>
      <c r="C3978">
        <v>6</v>
      </c>
      <c r="D3978">
        <v>211</v>
      </c>
      <c r="E3978">
        <v>167.70000000000002</v>
      </c>
      <c r="F3978">
        <v>26</v>
      </c>
      <c r="G3978">
        <v>953</v>
      </c>
    </row>
    <row r="3979" spans="1:7" x14ac:dyDescent="0.2">
      <c r="A3979" t="s">
        <v>18</v>
      </c>
      <c r="B3979" s="1">
        <v>43948</v>
      </c>
      <c r="C3979">
        <v>5</v>
      </c>
      <c r="D3979">
        <v>171</v>
      </c>
      <c r="E3979">
        <v>129.1</v>
      </c>
      <c r="F3979">
        <v>27</v>
      </c>
      <c r="G3979">
        <v>641</v>
      </c>
    </row>
    <row r="3980" spans="1:7" x14ac:dyDescent="0.2">
      <c r="A3980" t="s">
        <v>19</v>
      </c>
      <c r="B3980" s="1">
        <v>43948</v>
      </c>
      <c r="C3980">
        <v>22</v>
      </c>
      <c r="D3980">
        <v>1087</v>
      </c>
      <c r="E3980">
        <v>450.5</v>
      </c>
      <c r="F3980">
        <v>98</v>
      </c>
      <c r="G3980">
        <v>2898</v>
      </c>
    </row>
    <row r="3981" spans="1:7" x14ac:dyDescent="0.2">
      <c r="A3981" t="s">
        <v>20</v>
      </c>
      <c r="B3981" s="1">
        <v>43948</v>
      </c>
      <c r="C3981">
        <v>13</v>
      </c>
      <c r="D3981">
        <v>1040</v>
      </c>
      <c r="E3981">
        <v>421.1</v>
      </c>
      <c r="F3981">
        <v>79</v>
      </c>
      <c r="G3981">
        <v>2979</v>
      </c>
    </row>
    <row r="3982" spans="1:7" x14ac:dyDescent="0.2">
      <c r="A3982" t="s">
        <v>21</v>
      </c>
      <c r="B3982" s="1">
        <v>43948</v>
      </c>
      <c r="C3982">
        <v>5</v>
      </c>
      <c r="D3982">
        <v>301</v>
      </c>
      <c r="E3982">
        <v>320.3</v>
      </c>
      <c r="F3982">
        <v>21</v>
      </c>
      <c r="G3982">
        <v>840</v>
      </c>
    </row>
    <row r="3983" spans="1:7" x14ac:dyDescent="0.2">
      <c r="A3983" t="s">
        <v>22</v>
      </c>
      <c r="B3983" s="1">
        <v>43948</v>
      </c>
      <c r="C3983">
        <v>1</v>
      </c>
      <c r="D3983">
        <v>65</v>
      </c>
      <c r="F3983">
        <v>33</v>
      </c>
      <c r="G3983">
        <v>1172</v>
      </c>
    </row>
    <row r="3984" spans="1:7" x14ac:dyDescent="0.2">
      <c r="A3984" t="s">
        <v>23</v>
      </c>
      <c r="B3984" s="1">
        <v>43948</v>
      </c>
      <c r="C3984">
        <v>9</v>
      </c>
      <c r="D3984">
        <v>517</v>
      </c>
      <c r="E3984">
        <v>387</v>
      </c>
      <c r="F3984">
        <v>51</v>
      </c>
      <c r="G3984">
        <v>1766</v>
      </c>
    </row>
    <row r="3985" spans="1:7" x14ac:dyDescent="0.2">
      <c r="A3985" t="s">
        <v>24</v>
      </c>
      <c r="B3985" s="1">
        <v>43948</v>
      </c>
      <c r="C3985">
        <v>16</v>
      </c>
      <c r="D3985">
        <v>252</v>
      </c>
      <c r="E3985">
        <v>185.4</v>
      </c>
      <c r="F3985">
        <v>57</v>
      </c>
      <c r="G3985">
        <v>910</v>
      </c>
    </row>
    <row r="3986" spans="1:7" x14ac:dyDescent="0.2">
      <c r="A3986" t="s">
        <v>1</v>
      </c>
      <c r="B3986" s="1">
        <v>43947</v>
      </c>
      <c r="C3986">
        <v>2</v>
      </c>
      <c r="D3986">
        <v>271</v>
      </c>
      <c r="E3986">
        <v>387.90000000000003</v>
      </c>
      <c r="F3986">
        <v>9</v>
      </c>
      <c r="G3986">
        <v>690</v>
      </c>
    </row>
    <row r="3987" spans="1:7" x14ac:dyDescent="0.2">
      <c r="A3987" t="s">
        <v>2</v>
      </c>
      <c r="B3987" s="1">
        <v>43947</v>
      </c>
      <c r="C3987">
        <v>9</v>
      </c>
      <c r="D3987">
        <v>392</v>
      </c>
      <c r="E3987">
        <v>266.60000000000002</v>
      </c>
      <c r="F3987">
        <v>30</v>
      </c>
      <c r="G3987">
        <v>1539</v>
      </c>
    </row>
    <row r="3988" spans="1:7" x14ac:dyDescent="0.2">
      <c r="A3988" t="s">
        <v>3</v>
      </c>
      <c r="B3988" s="1">
        <v>43947</v>
      </c>
      <c r="C3988">
        <v>5</v>
      </c>
      <c r="D3988">
        <v>584</v>
      </c>
      <c r="E3988">
        <v>322.5</v>
      </c>
      <c r="F3988">
        <v>34</v>
      </c>
      <c r="G3988">
        <v>1645</v>
      </c>
    </row>
    <row r="3989" spans="1:7" x14ac:dyDescent="0.2">
      <c r="A3989" t="s">
        <v>4</v>
      </c>
      <c r="B3989" s="1">
        <v>43947</v>
      </c>
      <c r="C3989">
        <v>14</v>
      </c>
      <c r="D3989">
        <v>1655</v>
      </c>
      <c r="E3989">
        <v>451.1</v>
      </c>
      <c r="F3989">
        <v>80</v>
      </c>
      <c r="G3989">
        <v>4702</v>
      </c>
    </row>
    <row r="3990" spans="1:7" x14ac:dyDescent="0.2">
      <c r="A3990" t="s">
        <v>5</v>
      </c>
      <c r="B3990" s="1">
        <v>43947</v>
      </c>
      <c r="C3990">
        <v>8</v>
      </c>
      <c r="D3990">
        <v>464</v>
      </c>
      <c r="E3990">
        <v>245.8</v>
      </c>
      <c r="F3990">
        <v>41</v>
      </c>
      <c r="G3990">
        <v>1867</v>
      </c>
    </row>
    <row r="3991" spans="1:7" x14ac:dyDescent="0.2">
      <c r="A3991" t="s">
        <v>6</v>
      </c>
      <c r="B3991" s="1">
        <v>43947</v>
      </c>
      <c r="C3991">
        <v>0</v>
      </c>
      <c r="D3991">
        <v>35</v>
      </c>
      <c r="E3991">
        <v>48.1</v>
      </c>
      <c r="F3991">
        <v>9</v>
      </c>
      <c r="G3991">
        <v>397</v>
      </c>
    </row>
    <row r="3992" spans="1:7" x14ac:dyDescent="0.2">
      <c r="A3992" t="s">
        <v>7</v>
      </c>
      <c r="B3992" s="1">
        <v>43947</v>
      </c>
      <c r="C3992">
        <v>8</v>
      </c>
      <c r="D3992">
        <v>216</v>
      </c>
      <c r="E3992">
        <v>184.3</v>
      </c>
      <c r="F3992">
        <v>15</v>
      </c>
      <c r="G3992">
        <v>760</v>
      </c>
    </row>
    <row r="3993" spans="1:7" x14ac:dyDescent="0.2">
      <c r="A3993" t="s">
        <v>8</v>
      </c>
      <c r="B3993" s="1">
        <v>43947</v>
      </c>
      <c r="C3993">
        <v>5</v>
      </c>
      <c r="D3993">
        <v>245</v>
      </c>
      <c r="E3993">
        <v>256</v>
      </c>
      <c r="F3993">
        <v>13</v>
      </c>
      <c r="G3993">
        <v>787</v>
      </c>
    </row>
    <row r="3994" spans="1:7" x14ac:dyDescent="0.2">
      <c r="A3994" t="s">
        <v>9</v>
      </c>
      <c r="B3994" s="1">
        <v>43947</v>
      </c>
      <c r="C3994">
        <v>3</v>
      </c>
      <c r="D3994">
        <v>222</v>
      </c>
      <c r="E3994">
        <v>142.20000000000002</v>
      </c>
      <c r="F3994">
        <v>18</v>
      </c>
      <c r="G3994">
        <v>705</v>
      </c>
    </row>
    <row r="3995" spans="1:7" x14ac:dyDescent="0.2">
      <c r="A3995" t="s">
        <v>10</v>
      </c>
      <c r="B3995" s="1">
        <v>43947</v>
      </c>
      <c r="C3995">
        <v>9</v>
      </c>
      <c r="D3995">
        <v>224</v>
      </c>
      <c r="E3995">
        <v>179.8</v>
      </c>
      <c r="F3995">
        <v>20</v>
      </c>
      <c r="G3995">
        <v>682</v>
      </c>
    </row>
    <row r="3996" spans="1:7" x14ac:dyDescent="0.2">
      <c r="A3996" t="s">
        <v>11</v>
      </c>
      <c r="B3996" s="1">
        <v>43947</v>
      </c>
      <c r="C3996">
        <v>2</v>
      </c>
      <c r="D3996">
        <v>81</v>
      </c>
      <c r="E3996">
        <v>115.60000000000001</v>
      </c>
      <c r="F3996">
        <v>9</v>
      </c>
      <c r="G3996">
        <v>319</v>
      </c>
    </row>
    <row r="3997" spans="1:7" x14ac:dyDescent="0.2">
      <c r="A3997" t="s">
        <v>12</v>
      </c>
      <c r="B3997" s="1">
        <v>43947</v>
      </c>
      <c r="C3997">
        <v>4</v>
      </c>
      <c r="D3997">
        <v>242</v>
      </c>
      <c r="E3997">
        <v>401.20000000000005</v>
      </c>
      <c r="F3997">
        <v>12</v>
      </c>
      <c r="G3997">
        <v>665</v>
      </c>
    </row>
    <row r="3998" spans="1:7" x14ac:dyDescent="0.2">
      <c r="A3998" t="s">
        <v>13</v>
      </c>
      <c r="B3998" s="1">
        <v>43947</v>
      </c>
      <c r="C3998">
        <v>0</v>
      </c>
      <c r="D3998">
        <v>233</v>
      </c>
      <c r="E3998">
        <v>246.3</v>
      </c>
      <c r="F3998">
        <v>4</v>
      </c>
      <c r="G3998">
        <v>759</v>
      </c>
    </row>
    <row r="3999" spans="1:7" x14ac:dyDescent="0.2">
      <c r="A3999" t="s">
        <v>14</v>
      </c>
      <c r="B3999" s="1">
        <v>43947</v>
      </c>
      <c r="C3999">
        <v>7</v>
      </c>
      <c r="D3999">
        <v>491</v>
      </c>
      <c r="E3999">
        <v>342.6</v>
      </c>
      <c r="F3999">
        <v>36</v>
      </c>
      <c r="G3999">
        <v>1408</v>
      </c>
    </row>
    <row r="4000" spans="1:7" x14ac:dyDescent="0.2">
      <c r="A4000" t="s">
        <v>15</v>
      </c>
      <c r="B4000" s="1">
        <v>43947</v>
      </c>
      <c r="C4000">
        <v>6</v>
      </c>
      <c r="D4000">
        <v>680</v>
      </c>
      <c r="E4000">
        <v>439.6</v>
      </c>
      <c r="F4000">
        <v>23</v>
      </c>
      <c r="G4000">
        <v>1723</v>
      </c>
    </row>
    <row r="4001" spans="1:7" x14ac:dyDescent="0.2">
      <c r="A4001" t="s">
        <v>16</v>
      </c>
      <c r="B4001" s="1">
        <v>43947</v>
      </c>
      <c r="C4001">
        <v>0</v>
      </c>
      <c r="D4001">
        <v>87</v>
      </c>
      <c r="F4001">
        <v>3</v>
      </c>
      <c r="G4001">
        <v>322</v>
      </c>
    </row>
    <row r="4002" spans="1:7" x14ac:dyDescent="0.2">
      <c r="A4002" t="s">
        <v>17</v>
      </c>
      <c r="B4002" s="1">
        <v>43947</v>
      </c>
      <c r="C4002">
        <v>3</v>
      </c>
      <c r="D4002">
        <v>205</v>
      </c>
      <c r="E4002">
        <v>162.9</v>
      </c>
      <c r="F4002">
        <v>17</v>
      </c>
      <c r="G4002">
        <v>927</v>
      </c>
    </row>
    <row r="4003" spans="1:7" x14ac:dyDescent="0.2">
      <c r="A4003" t="s">
        <v>18</v>
      </c>
      <c r="B4003" s="1">
        <v>43947</v>
      </c>
      <c r="C4003">
        <v>1</v>
      </c>
      <c r="D4003">
        <v>166</v>
      </c>
      <c r="E4003">
        <v>125.30000000000001</v>
      </c>
      <c r="F4003">
        <v>4</v>
      </c>
      <c r="G4003">
        <v>614</v>
      </c>
    </row>
    <row r="4004" spans="1:7" x14ac:dyDescent="0.2">
      <c r="A4004" t="s">
        <v>19</v>
      </c>
      <c r="B4004" s="1">
        <v>43947</v>
      </c>
      <c r="C4004">
        <v>11</v>
      </c>
      <c r="D4004">
        <v>1065</v>
      </c>
      <c r="E4004">
        <v>441.40000000000003</v>
      </c>
      <c r="F4004">
        <v>45</v>
      </c>
      <c r="G4004">
        <v>2800</v>
      </c>
    </row>
    <row r="4005" spans="1:7" x14ac:dyDescent="0.2">
      <c r="A4005" t="s">
        <v>20</v>
      </c>
      <c r="B4005" s="1">
        <v>43947</v>
      </c>
      <c r="C4005">
        <v>14</v>
      </c>
      <c r="D4005">
        <v>1027</v>
      </c>
      <c r="E4005">
        <v>415.8</v>
      </c>
      <c r="F4005">
        <v>56</v>
      </c>
      <c r="G4005">
        <v>2900</v>
      </c>
    </row>
    <row r="4006" spans="1:7" x14ac:dyDescent="0.2">
      <c r="A4006" t="s">
        <v>21</v>
      </c>
      <c r="B4006" s="1">
        <v>43947</v>
      </c>
      <c r="C4006">
        <v>0</v>
      </c>
      <c r="D4006">
        <v>296</v>
      </c>
      <c r="E4006">
        <v>315</v>
      </c>
      <c r="F4006">
        <v>8</v>
      </c>
      <c r="G4006">
        <v>819</v>
      </c>
    </row>
    <row r="4007" spans="1:7" x14ac:dyDescent="0.2">
      <c r="A4007" t="s">
        <v>22</v>
      </c>
      <c r="B4007" s="1">
        <v>43947</v>
      </c>
      <c r="C4007">
        <v>1</v>
      </c>
      <c r="D4007">
        <v>64</v>
      </c>
      <c r="F4007">
        <v>11</v>
      </c>
      <c r="G4007">
        <v>1139</v>
      </c>
    </row>
    <row r="4008" spans="1:7" x14ac:dyDescent="0.2">
      <c r="A4008" t="s">
        <v>23</v>
      </c>
      <c r="B4008" s="1">
        <v>43947</v>
      </c>
      <c r="C4008">
        <v>7</v>
      </c>
      <c r="D4008">
        <v>508</v>
      </c>
      <c r="E4008">
        <v>380.3</v>
      </c>
      <c r="F4008">
        <v>28</v>
      </c>
      <c r="G4008">
        <v>1715</v>
      </c>
    </row>
    <row r="4009" spans="1:7" x14ac:dyDescent="0.2">
      <c r="A4009" t="s">
        <v>24</v>
      </c>
      <c r="B4009" s="1">
        <v>43947</v>
      </c>
      <c r="C4009">
        <v>2</v>
      </c>
      <c r="D4009">
        <v>236</v>
      </c>
      <c r="E4009">
        <v>173.60000000000002</v>
      </c>
      <c r="F4009">
        <v>17</v>
      </c>
      <c r="G4009">
        <v>853</v>
      </c>
    </row>
    <row r="4010" spans="1:7" x14ac:dyDescent="0.2">
      <c r="A4010" t="s">
        <v>1</v>
      </c>
      <c r="B4010" s="1">
        <v>43946</v>
      </c>
      <c r="C4010">
        <v>6</v>
      </c>
      <c r="D4010">
        <v>269</v>
      </c>
      <c r="E4010">
        <v>385</v>
      </c>
      <c r="F4010">
        <v>21</v>
      </c>
      <c r="G4010">
        <v>681</v>
      </c>
    </row>
    <row r="4011" spans="1:7" x14ac:dyDescent="0.2">
      <c r="A4011" t="s">
        <v>2</v>
      </c>
      <c r="B4011" s="1">
        <v>43946</v>
      </c>
      <c r="C4011">
        <v>10</v>
      </c>
      <c r="D4011">
        <v>383</v>
      </c>
      <c r="E4011">
        <v>260.5</v>
      </c>
      <c r="F4011">
        <v>88</v>
      </c>
      <c r="G4011">
        <v>1509</v>
      </c>
    </row>
    <row r="4012" spans="1:7" x14ac:dyDescent="0.2">
      <c r="A4012" t="s">
        <v>3</v>
      </c>
      <c r="B4012" s="1">
        <v>43946</v>
      </c>
      <c r="C4012">
        <v>8</v>
      </c>
      <c r="D4012">
        <v>579</v>
      </c>
      <c r="E4012">
        <v>319.8</v>
      </c>
      <c r="F4012">
        <v>33</v>
      </c>
      <c r="G4012">
        <v>1611</v>
      </c>
    </row>
    <row r="4013" spans="1:7" x14ac:dyDescent="0.2">
      <c r="A4013" t="s">
        <v>4</v>
      </c>
      <c r="B4013" s="1">
        <v>43946</v>
      </c>
      <c r="C4013">
        <v>27</v>
      </c>
      <c r="D4013">
        <v>1641</v>
      </c>
      <c r="E4013">
        <v>447.3</v>
      </c>
      <c r="F4013">
        <v>70</v>
      </c>
      <c r="G4013">
        <v>4622</v>
      </c>
    </row>
    <row r="4014" spans="1:7" x14ac:dyDescent="0.2">
      <c r="A4014" t="s">
        <v>5</v>
      </c>
      <c r="B4014" s="1">
        <v>43946</v>
      </c>
      <c r="C4014">
        <v>5</v>
      </c>
      <c r="D4014">
        <v>456</v>
      </c>
      <c r="E4014">
        <v>241.60000000000002</v>
      </c>
      <c r="F4014">
        <v>42</v>
      </c>
      <c r="G4014">
        <v>1826</v>
      </c>
    </row>
    <row r="4015" spans="1:7" x14ac:dyDescent="0.2">
      <c r="A4015" t="s">
        <v>6</v>
      </c>
      <c r="B4015" s="1">
        <v>43946</v>
      </c>
      <c r="C4015">
        <v>0</v>
      </c>
      <c r="D4015">
        <v>35</v>
      </c>
      <c r="E4015">
        <v>48.1</v>
      </c>
      <c r="F4015">
        <v>4</v>
      </c>
      <c r="G4015">
        <v>388</v>
      </c>
    </row>
    <row r="4016" spans="1:7" x14ac:dyDescent="0.2">
      <c r="A4016" t="s">
        <v>7</v>
      </c>
      <c r="B4016" s="1">
        <v>43946</v>
      </c>
      <c r="C4016">
        <v>5</v>
      </c>
      <c r="D4016">
        <v>208</v>
      </c>
      <c r="E4016">
        <v>177.5</v>
      </c>
      <c r="F4016">
        <v>16</v>
      </c>
      <c r="G4016">
        <v>745</v>
      </c>
    </row>
    <row r="4017" spans="1:7" x14ac:dyDescent="0.2">
      <c r="A4017" t="s">
        <v>8</v>
      </c>
      <c r="B4017" s="1">
        <v>43946</v>
      </c>
      <c r="C4017">
        <v>3</v>
      </c>
      <c r="D4017">
        <v>240</v>
      </c>
      <c r="E4017">
        <v>250.8</v>
      </c>
      <c r="F4017">
        <v>11</v>
      </c>
      <c r="G4017">
        <v>774</v>
      </c>
    </row>
    <row r="4018" spans="1:7" x14ac:dyDescent="0.2">
      <c r="A4018" t="s">
        <v>9</v>
      </c>
      <c r="B4018" s="1">
        <v>43946</v>
      </c>
      <c r="C4018">
        <v>1</v>
      </c>
      <c r="D4018">
        <v>219</v>
      </c>
      <c r="E4018">
        <v>140.30000000000001</v>
      </c>
      <c r="F4018">
        <v>8</v>
      </c>
      <c r="G4018">
        <v>687</v>
      </c>
    </row>
    <row r="4019" spans="1:7" x14ac:dyDescent="0.2">
      <c r="A4019" t="s">
        <v>10</v>
      </c>
      <c r="B4019" s="1">
        <v>43946</v>
      </c>
      <c r="C4019">
        <v>6</v>
      </c>
      <c r="D4019">
        <v>215</v>
      </c>
      <c r="E4019">
        <v>172.60000000000002</v>
      </c>
      <c r="F4019">
        <v>17</v>
      </c>
      <c r="G4019">
        <v>662</v>
      </c>
    </row>
    <row r="4020" spans="1:7" x14ac:dyDescent="0.2">
      <c r="A4020" t="s">
        <v>11</v>
      </c>
      <c r="B4020" s="1">
        <v>43946</v>
      </c>
      <c r="C4020">
        <v>4</v>
      </c>
      <c r="D4020">
        <v>79</v>
      </c>
      <c r="E4020">
        <v>112.80000000000001</v>
      </c>
      <c r="F4020">
        <v>13</v>
      </c>
      <c r="G4020">
        <v>310</v>
      </c>
    </row>
    <row r="4021" spans="1:7" x14ac:dyDescent="0.2">
      <c r="A4021" t="s">
        <v>12</v>
      </c>
      <c r="B4021" s="1">
        <v>43946</v>
      </c>
      <c r="C4021">
        <v>3</v>
      </c>
      <c r="D4021">
        <v>238</v>
      </c>
      <c r="E4021">
        <v>394.5</v>
      </c>
      <c r="F4021">
        <v>15</v>
      </c>
      <c r="G4021">
        <v>653</v>
      </c>
    </row>
    <row r="4022" spans="1:7" x14ac:dyDescent="0.2">
      <c r="A4022" t="s">
        <v>13</v>
      </c>
      <c r="B4022" s="1">
        <v>43946</v>
      </c>
      <c r="C4022">
        <v>2</v>
      </c>
      <c r="D4022">
        <v>233</v>
      </c>
      <c r="E4022">
        <v>246.3</v>
      </c>
      <c r="F4022">
        <v>11</v>
      </c>
      <c r="G4022">
        <v>755</v>
      </c>
    </row>
    <row r="4023" spans="1:7" x14ac:dyDescent="0.2">
      <c r="A4023" t="s">
        <v>14</v>
      </c>
      <c r="B4023" s="1">
        <v>43946</v>
      </c>
      <c r="C4023">
        <v>13</v>
      </c>
      <c r="D4023">
        <v>484</v>
      </c>
      <c r="E4023">
        <v>337.70000000000005</v>
      </c>
      <c r="F4023">
        <v>32</v>
      </c>
      <c r="G4023">
        <v>1372</v>
      </c>
    </row>
    <row r="4024" spans="1:7" x14ac:dyDescent="0.2">
      <c r="A4024" t="s">
        <v>15</v>
      </c>
      <c r="B4024" s="1">
        <v>43946</v>
      </c>
      <c r="C4024">
        <v>4</v>
      </c>
      <c r="D4024">
        <v>674</v>
      </c>
      <c r="E4024">
        <v>435.70000000000005</v>
      </c>
      <c r="F4024">
        <v>27</v>
      </c>
      <c r="G4024">
        <v>1700</v>
      </c>
    </row>
    <row r="4025" spans="1:7" x14ac:dyDescent="0.2">
      <c r="A4025" t="s">
        <v>16</v>
      </c>
      <c r="B4025" s="1">
        <v>43946</v>
      </c>
      <c r="C4025">
        <v>1</v>
      </c>
      <c r="D4025">
        <v>87</v>
      </c>
      <c r="F4025">
        <v>6</v>
      </c>
      <c r="G4025">
        <v>319</v>
      </c>
    </row>
    <row r="4026" spans="1:7" x14ac:dyDescent="0.2">
      <c r="A4026" t="s">
        <v>17</v>
      </c>
      <c r="B4026" s="1">
        <v>43946</v>
      </c>
      <c r="C4026">
        <v>4</v>
      </c>
      <c r="D4026">
        <v>202</v>
      </c>
      <c r="E4026">
        <v>160.5</v>
      </c>
      <c r="F4026">
        <v>21</v>
      </c>
      <c r="G4026">
        <v>910</v>
      </c>
    </row>
    <row r="4027" spans="1:7" x14ac:dyDescent="0.2">
      <c r="A4027" t="s">
        <v>18</v>
      </c>
      <c r="B4027" s="1">
        <v>43946</v>
      </c>
      <c r="C4027">
        <v>2</v>
      </c>
      <c r="D4027">
        <v>165</v>
      </c>
      <c r="E4027">
        <v>124.60000000000001</v>
      </c>
      <c r="F4027">
        <v>19</v>
      </c>
      <c r="G4027">
        <v>610</v>
      </c>
    </row>
    <row r="4028" spans="1:7" x14ac:dyDescent="0.2">
      <c r="A4028" t="s">
        <v>19</v>
      </c>
      <c r="B4028" s="1">
        <v>43946</v>
      </c>
      <c r="C4028">
        <v>14</v>
      </c>
      <c r="D4028">
        <v>1054</v>
      </c>
      <c r="E4028">
        <v>436.90000000000003</v>
      </c>
      <c r="F4028">
        <v>92</v>
      </c>
      <c r="G4028">
        <v>2755</v>
      </c>
    </row>
    <row r="4029" spans="1:7" x14ac:dyDescent="0.2">
      <c r="A4029" t="s">
        <v>20</v>
      </c>
      <c r="B4029" s="1">
        <v>43946</v>
      </c>
      <c r="C4029">
        <v>9</v>
      </c>
      <c r="D4029">
        <v>1013</v>
      </c>
      <c r="E4029">
        <v>410.1</v>
      </c>
      <c r="F4029">
        <v>52</v>
      </c>
      <c r="G4029">
        <v>2844</v>
      </c>
    </row>
    <row r="4030" spans="1:7" x14ac:dyDescent="0.2">
      <c r="A4030" t="s">
        <v>21</v>
      </c>
      <c r="B4030" s="1">
        <v>43946</v>
      </c>
      <c r="C4030">
        <v>1</v>
      </c>
      <c r="D4030">
        <v>296</v>
      </c>
      <c r="E4030">
        <v>315</v>
      </c>
      <c r="F4030">
        <v>11</v>
      </c>
      <c r="G4030">
        <v>811</v>
      </c>
    </row>
    <row r="4031" spans="1:7" x14ac:dyDescent="0.2">
      <c r="A4031" t="s">
        <v>22</v>
      </c>
      <c r="B4031" s="1">
        <v>43946</v>
      </c>
      <c r="C4031">
        <v>0</v>
      </c>
      <c r="D4031">
        <v>63</v>
      </c>
      <c r="F4031">
        <v>9</v>
      </c>
      <c r="G4031">
        <v>1128</v>
      </c>
    </row>
    <row r="4032" spans="1:7" x14ac:dyDescent="0.2">
      <c r="A4032" t="s">
        <v>23</v>
      </c>
      <c r="B4032" s="1">
        <v>43946</v>
      </c>
      <c r="C4032">
        <v>7</v>
      </c>
      <c r="D4032">
        <v>501</v>
      </c>
      <c r="E4032">
        <v>375</v>
      </c>
      <c r="F4032">
        <v>26</v>
      </c>
      <c r="G4032">
        <v>1687</v>
      </c>
    </row>
    <row r="4033" spans="1:7" x14ac:dyDescent="0.2">
      <c r="A4033" t="s">
        <v>24</v>
      </c>
      <c r="B4033" s="1">
        <v>43946</v>
      </c>
      <c r="C4033">
        <v>1</v>
      </c>
      <c r="D4033">
        <v>234</v>
      </c>
      <c r="E4033">
        <v>172.10000000000002</v>
      </c>
      <c r="F4033">
        <v>5</v>
      </c>
      <c r="G4033">
        <v>836</v>
      </c>
    </row>
    <row r="4034" spans="1:7" x14ac:dyDescent="0.2">
      <c r="A4034" t="s">
        <v>1</v>
      </c>
      <c r="B4034" s="1">
        <v>43945</v>
      </c>
      <c r="C4034">
        <v>5</v>
      </c>
      <c r="D4034">
        <v>263</v>
      </c>
      <c r="E4034">
        <v>376.5</v>
      </c>
      <c r="F4034">
        <v>23</v>
      </c>
      <c r="G4034">
        <v>660</v>
      </c>
    </row>
    <row r="4035" spans="1:7" x14ac:dyDescent="0.2">
      <c r="A4035" t="s">
        <v>2</v>
      </c>
      <c r="B4035" s="1">
        <v>43945</v>
      </c>
      <c r="C4035">
        <v>1</v>
      </c>
      <c r="D4035">
        <v>373</v>
      </c>
      <c r="E4035">
        <v>253.70000000000002</v>
      </c>
      <c r="F4035">
        <v>42</v>
      </c>
      <c r="G4035">
        <v>1421</v>
      </c>
    </row>
    <row r="4036" spans="1:7" x14ac:dyDescent="0.2">
      <c r="A4036" t="s">
        <v>3</v>
      </c>
      <c r="B4036" s="1">
        <v>43945</v>
      </c>
      <c r="C4036">
        <v>7</v>
      </c>
      <c r="D4036">
        <v>571</v>
      </c>
      <c r="E4036">
        <v>315.3</v>
      </c>
      <c r="F4036">
        <v>60</v>
      </c>
      <c r="G4036">
        <v>1578</v>
      </c>
    </row>
    <row r="4037" spans="1:7" x14ac:dyDescent="0.2">
      <c r="A4037" t="s">
        <v>4</v>
      </c>
      <c r="B4037" s="1">
        <v>43945</v>
      </c>
      <c r="C4037">
        <v>25</v>
      </c>
      <c r="D4037">
        <v>1614</v>
      </c>
      <c r="E4037">
        <v>439.90000000000003</v>
      </c>
      <c r="F4037">
        <v>87</v>
      </c>
      <c r="G4037">
        <v>4552</v>
      </c>
    </row>
    <row r="4038" spans="1:7" x14ac:dyDescent="0.2">
      <c r="A4038" t="s">
        <v>5</v>
      </c>
      <c r="B4038" s="1">
        <v>43945</v>
      </c>
      <c r="C4038">
        <v>7</v>
      </c>
      <c r="D4038">
        <v>451</v>
      </c>
      <c r="E4038">
        <v>238.9</v>
      </c>
      <c r="F4038">
        <v>49</v>
      </c>
      <c r="G4038">
        <v>1784</v>
      </c>
    </row>
    <row r="4039" spans="1:7" x14ac:dyDescent="0.2">
      <c r="A4039" t="s">
        <v>6</v>
      </c>
      <c r="B4039" s="1">
        <v>43945</v>
      </c>
      <c r="C4039">
        <v>0</v>
      </c>
      <c r="D4039">
        <v>35</v>
      </c>
      <c r="E4039">
        <v>48.1</v>
      </c>
      <c r="F4039">
        <v>6</v>
      </c>
      <c r="G4039">
        <v>384</v>
      </c>
    </row>
    <row r="4040" spans="1:7" x14ac:dyDescent="0.2">
      <c r="A4040" t="s">
        <v>7</v>
      </c>
      <c r="B4040" s="1">
        <v>43945</v>
      </c>
      <c r="C4040">
        <v>9</v>
      </c>
      <c r="D4040">
        <v>203</v>
      </c>
      <c r="E4040">
        <v>173.20000000000002</v>
      </c>
      <c r="F4040">
        <v>34</v>
      </c>
      <c r="G4040">
        <v>729</v>
      </c>
    </row>
    <row r="4041" spans="1:7" x14ac:dyDescent="0.2">
      <c r="A4041" t="s">
        <v>8</v>
      </c>
      <c r="B4041" s="1">
        <v>43945</v>
      </c>
      <c r="C4041">
        <v>7</v>
      </c>
      <c r="D4041">
        <v>237</v>
      </c>
      <c r="E4041">
        <v>247.70000000000002</v>
      </c>
      <c r="F4041">
        <v>27</v>
      </c>
      <c r="G4041">
        <v>763</v>
      </c>
    </row>
    <row r="4042" spans="1:7" x14ac:dyDescent="0.2">
      <c r="A4042" t="s">
        <v>9</v>
      </c>
      <c r="B4042" s="1">
        <v>43945</v>
      </c>
      <c r="C4042">
        <v>5</v>
      </c>
      <c r="D4042">
        <v>218</v>
      </c>
      <c r="E4042">
        <v>139.70000000000002</v>
      </c>
      <c r="F4042">
        <v>22</v>
      </c>
      <c r="G4042">
        <v>679</v>
      </c>
    </row>
    <row r="4043" spans="1:7" x14ac:dyDescent="0.2">
      <c r="A4043" t="s">
        <v>10</v>
      </c>
      <c r="B4043" s="1">
        <v>43945</v>
      </c>
      <c r="C4043">
        <v>8</v>
      </c>
      <c r="D4043">
        <v>209</v>
      </c>
      <c r="E4043">
        <v>167.8</v>
      </c>
      <c r="F4043">
        <v>41</v>
      </c>
      <c r="G4043">
        <v>645</v>
      </c>
    </row>
    <row r="4044" spans="1:7" x14ac:dyDescent="0.2">
      <c r="A4044" t="s">
        <v>11</v>
      </c>
      <c r="B4044" s="1">
        <v>43945</v>
      </c>
      <c r="C4044">
        <v>4</v>
      </c>
      <c r="D4044">
        <v>75</v>
      </c>
      <c r="E4044">
        <v>107.10000000000001</v>
      </c>
      <c r="F4044">
        <v>8</v>
      </c>
      <c r="G4044">
        <v>297</v>
      </c>
    </row>
    <row r="4045" spans="1:7" x14ac:dyDescent="0.2">
      <c r="A4045" t="s">
        <v>12</v>
      </c>
      <c r="B4045" s="1">
        <v>43945</v>
      </c>
      <c r="C4045">
        <v>3</v>
      </c>
      <c r="D4045">
        <v>235</v>
      </c>
      <c r="E4045">
        <v>389.6</v>
      </c>
      <c r="F4045">
        <v>20</v>
      </c>
      <c r="G4045">
        <v>638</v>
      </c>
    </row>
    <row r="4046" spans="1:7" x14ac:dyDescent="0.2">
      <c r="A4046" t="s">
        <v>13</v>
      </c>
      <c r="B4046" s="1">
        <v>43945</v>
      </c>
      <c r="C4046">
        <v>2</v>
      </c>
      <c r="D4046">
        <v>231</v>
      </c>
      <c r="E4046">
        <v>244.20000000000002</v>
      </c>
      <c r="F4046">
        <v>19</v>
      </c>
      <c r="G4046">
        <v>744</v>
      </c>
    </row>
    <row r="4047" spans="1:7" x14ac:dyDescent="0.2">
      <c r="A4047" t="s">
        <v>14</v>
      </c>
      <c r="B4047" s="1">
        <v>43945</v>
      </c>
      <c r="C4047">
        <v>13</v>
      </c>
      <c r="D4047">
        <v>471</v>
      </c>
      <c r="E4047">
        <v>328.6</v>
      </c>
      <c r="F4047">
        <v>45</v>
      </c>
      <c r="G4047">
        <v>1340</v>
      </c>
    </row>
    <row r="4048" spans="1:7" x14ac:dyDescent="0.2">
      <c r="A4048" t="s">
        <v>15</v>
      </c>
      <c r="B4048" s="1">
        <v>43945</v>
      </c>
      <c r="C4048">
        <v>7</v>
      </c>
      <c r="D4048">
        <v>670</v>
      </c>
      <c r="E4048">
        <v>433.20000000000005</v>
      </c>
      <c r="F4048">
        <v>49</v>
      </c>
      <c r="G4048">
        <v>1673</v>
      </c>
    </row>
    <row r="4049" spans="1:7" x14ac:dyDescent="0.2">
      <c r="A4049" t="s">
        <v>16</v>
      </c>
      <c r="B4049" s="1">
        <v>43945</v>
      </c>
      <c r="C4049">
        <v>3</v>
      </c>
      <c r="D4049">
        <v>86</v>
      </c>
      <c r="F4049">
        <v>7</v>
      </c>
      <c r="G4049">
        <v>313</v>
      </c>
    </row>
    <row r="4050" spans="1:7" x14ac:dyDescent="0.2">
      <c r="A4050" t="s">
        <v>17</v>
      </c>
      <c r="B4050" s="1">
        <v>43945</v>
      </c>
      <c r="C4050">
        <v>3</v>
      </c>
      <c r="D4050">
        <v>198</v>
      </c>
      <c r="E4050">
        <v>157.4</v>
      </c>
      <c r="F4050">
        <v>30</v>
      </c>
      <c r="G4050">
        <v>889</v>
      </c>
    </row>
    <row r="4051" spans="1:7" x14ac:dyDescent="0.2">
      <c r="A4051" t="s">
        <v>18</v>
      </c>
      <c r="B4051" s="1">
        <v>43945</v>
      </c>
      <c r="C4051">
        <v>3</v>
      </c>
      <c r="D4051">
        <v>163</v>
      </c>
      <c r="E4051">
        <v>123.10000000000001</v>
      </c>
      <c r="F4051">
        <v>16</v>
      </c>
      <c r="G4051">
        <v>591</v>
      </c>
    </row>
    <row r="4052" spans="1:7" x14ac:dyDescent="0.2">
      <c r="A4052" t="s">
        <v>19</v>
      </c>
      <c r="B4052" s="1">
        <v>43945</v>
      </c>
      <c r="C4052">
        <v>34</v>
      </c>
      <c r="D4052">
        <v>1040</v>
      </c>
      <c r="E4052">
        <v>431.1</v>
      </c>
      <c r="F4052">
        <v>137</v>
      </c>
      <c r="G4052">
        <v>2663</v>
      </c>
    </row>
    <row r="4053" spans="1:7" x14ac:dyDescent="0.2">
      <c r="A4053" t="s">
        <v>20</v>
      </c>
      <c r="B4053" s="1">
        <v>43945</v>
      </c>
      <c r="C4053">
        <v>34</v>
      </c>
      <c r="D4053">
        <v>1004</v>
      </c>
      <c r="E4053">
        <v>406.5</v>
      </c>
      <c r="F4053">
        <v>138</v>
      </c>
      <c r="G4053">
        <v>2792</v>
      </c>
    </row>
    <row r="4054" spans="1:7" x14ac:dyDescent="0.2">
      <c r="A4054" t="s">
        <v>21</v>
      </c>
      <c r="B4054" s="1">
        <v>43945</v>
      </c>
      <c r="C4054">
        <v>6</v>
      </c>
      <c r="D4054">
        <v>295</v>
      </c>
      <c r="E4054">
        <v>314</v>
      </c>
      <c r="F4054">
        <v>23</v>
      </c>
      <c r="G4054">
        <v>800</v>
      </c>
    </row>
    <row r="4055" spans="1:7" x14ac:dyDescent="0.2">
      <c r="A4055" t="s">
        <v>22</v>
      </c>
      <c r="B4055" s="1">
        <v>43945</v>
      </c>
      <c r="C4055">
        <v>3</v>
      </c>
      <c r="D4055">
        <v>63</v>
      </c>
      <c r="F4055">
        <v>32</v>
      </c>
      <c r="G4055">
        <v>1119</v>
      </c>
    </row>
    <row r="4056" spans="1:7" x14ac:dyDescent="0.2">
      <c r="A4056" t="s">
        <v>23</v>
      </c>
      <c r="B4056" s="1">
        <v>43945</v>
      </c>
      <c r="C4056">
        <v>14</v>
      </c>
      <c r="D4056">
        <v>494</v>
      </c>
      <c r="E4056">
        <v>369.8</v>
      </c>
      <c r="F4056">
        <v>81</v>
      </c>
      <c r="G4056">
        <v>1661</v>
      </c>
    </row>
    <row r="4057" spans="1:7" x14ac:dyDescent="0.2">
      <c r="A4057" t="s">
        <v>24</v>
      </c>
      <c r="B4057" s="1">
        <v>43945</v>
      </c>
      <c r="C4057">
        <v>10</v>
      </c>
      <c r="D4057">
        <v>233</v>
      </c>
      <c r="E4057">
        <v>171.4</v>
      </c>
      <c r="F4057">
        <v>33</v>
      </c>
      <c r="G4057">
        <v>831</v>
      </c>
    </row>
    <row r="4058" spans="1:7" x14ac:dyDescent="0.2">
      <c r="A4058" t="s">
        <v>1</v>
      </c>
      <c r="B4058" s="1">
        <v>43944</v>
      </c>
      <c r="C4058">
        <v>3</v>
      </c>
      <c r="D4058">
        <v>258</v>
      </c>
      <c r="E4058">
        <v>369.3</v>
      </c>
      <c r="F4058">
        <v>11</v>
      </c>
      <c r="G4058">
        <v>637</v>
      </c>
    </row>
    <row r="4059" spans="1:7" x14ac:dyDescent="0.2">
      <c r="A4059" t="s">
        <v>2</v>
      </c>
      <c r="B4059" s="1">
        <v>43944</v>
      </c>
      <c r="C4059">
        <v>4</v>
      </c>
      <c r="D4059">
        <v>372</v>
      </c>
      <c r="E4059">
        <v>253</v>
      </c>
      <c r="F4059">
        <v>40</v>
      </c>
      <c r="G4059">
        <v>1379</v>
      </c>
    </row>
    <row r="4060" spans="1:7" x14ac:dyDescent="0.2">
      <c r="A4060" t="s">
        <v>3</v>
      </c>
      <c r="B4060" s="1">
        <v>43944</v>
      </c>
      <c r="C4060">
        <v>12</v>
      </c>
      <c r="D4060">
        <v>564</v>
      </c>
      <c r="E4060">
        <v>311.5</v>
      </c>
      <c r="F4060">
        <v>57</v>
      </c>
      <c r="G4060">
        <v>1518</v>
      </c>
    </row>
    <row r="4061" spans="1:7" x14ac:dyDescent="0.2">
      <c r="A4061" t="s">
        <v>4</v>
      </c>
      <c r="B4061" s="1">
        <v>43944</v>
      </c>
      <c r="C4061">
        <v>31</v>
      </c>
      <c r="D4061">
        <v>1589</v>
      </c>
      <c r="E4061">
        <v>433.1</v>
      </c>
      <c r="F4061">
        <v>117</v>
      </c>
      <c r="G4061">
        <v>4465</v>
      </c>
    </row>
    <row r="4062" spans="1:7" x14ac:dyDescent="0.2">
      <c r="A4062" t="s">
        <v>5</v>
      </c>
      <c r="B4062" s="1">
        <v>43944</v>
      </c>
      <c r="C4062">
        <v>10</v>
      </c>
      <c r="D4062">
        <v>444</v>
      </c>
      <c r="E4062">
        <v>235.20000000000002</v>
      </c>
      <c r="F4062">
        <v>79</v>
      </c>
      <c r="G4062">
        <v>1735</v>
      </c>
    </row>
    <row r="4063" spans="1:7" x14ac:dyDescent="0.2">
      <c r="A4063" t="s">
        <v>6</v>
      </c>
      <c r="B4063" s="1">
        <v>43944</v>
      </c>
      <c r="C4063">
        <v>0</v>
      </c>
      <c r="D4063">
        <v>35</v>
      </c>
      <c r="E4063">
        <v>48.1</v>
      </c>
      <c r="F4063">
        <v>2</v>
      </c>
      <c r="G4063">
        <v>378</v>
      </c>
    </row>
    <row r="4064" spans="1:7" x14ac:dyDescent="0.2">
      <c r="A4064" t="s">
        <v>7</v>
      </c>
      <c r="B4064" s="1">
        <v>43944</v>
      </c>
      <c r="C4064">
        <v>7</v>
      </c>
      <c r="D4064">
        <v>194</v>
      </c>
      <c r="E4064">
        <v>165.5</v>
      </c>
      <c r="F4064">
        <v>33</v>
      </c>
      <c r="G4064">
        <v>695</v>
      </c>
    </row>
    <row r="4065" spans="1:7" x14ac:dyDescent="0.2">
      <c r="A4065" t="s">
        <v>8</v>
      </c>
      <c r="B4065" s="1">
        <v>43944</v>
      </c>
      <c r="C4065">
        <v>8</v>
      </c>
      <c r="D4065">
        <v>230</v>
      </c>
      <c r="E4065">
        <v>240.3</v>
      </c>
      <c r="F4065">
        <v>32</v>
      </c>
      <c r="G4065">
        <v>736</v>
      </c>
    </row>
    <row r="4066" spans="1:7" x14ac:dyDescent="0.2">
      <c r="A4066" t="s">
        <v>9</v>
      </c>
      <c r="B4066" s="1">
        <v>43944</v>
      </c>
      <c r="C4066">
        <v>4</v>
      </c>
      <c r="D4066">
        <v>213</v>
      </c>
      <c r="E4066">
        <v>136.5</v>
      </c>
      <c r="F4066">
        <v>17</v>
      </c>
      <c r="G4066">
        <v>657</v>
      </c>
    </row>
    <row r="4067" spans="1:7" x14ac:dyDescent="0.2">
      <c r="A4067" t="s">
        <v>10</v>
      </c>
      <c r="B4067" s="1">
        <v>43944</v>
      </c>
      <c r="C4067">
        <v>9</v>
      </c>
      <c r="D4067">
        <v>201</v>
      </c>
      <c r="E4067">
        <v>161.4</v>
      </c>
      <c r="F4067">
        <v>32</v>
      </c>
      <c r="G4067">
        <v>604</v>
      </c>
    </row>
    <row r="4068" spans="1:7" x14ac:dyDescent="0.2">
      <c r="A4068" t="s">
        <v>11</v>
      </c>
      <c r="B4068" s="1">
        <v>43944</v>
      </c>
      <c r="C4068">
        <v>5</v>
      </c>
      <c r="D4068">
        <v>71</v>
      </c>
      <c r="E4068">
        <v>101.4</v>
      </c>
      <c r="F4068">
        <v>21</v>
      </c>
      <c r="G4068">
        <v>289</v>
      </c>
    </row>
    <row r="4069" spans="1:7" x14ac:dyDescent="0.2">
      <c r="A4069" t="s">
        <v>12</v>
      </c>
      <c r="B4069" s="1">
        <v>43944</v>
      </c>
      <c r="C4069">
        <v>8</v>
      </c>
      <c r="D4069">
        <v>232</v>
      </c>
      <c r="E4069">
        <v>384.6</v>
      </c>
      <c r="F4069">
        <v>28</v>
      </c>
      <c r="G4069">
        <v>618</v>
      </c>
    </row>
    <row r="4070" spans="1:7" x14ac:dyDescent="0.2">
      <c r="A4070" t="s">
        <v>13</v>
      </c>
      <c r="B4070" s="1">
        <v>43944</v>
      </c>
      <c r="C4070">
        <v>1</v>
      </c>
      <c r="D4070">
        <v>229</v>
      </c>
      <c r="E4070">
        <v>242.10000000000002</v>
      </c>
      <c r="F4070">
        <v>8</v>
      </c>
      <c r="G4070">
        <v>725</v>
      </c>
    </row>
    <row r="4071" spans="1:7" x14ac:dyDescent="0.2">
      <c r="A4071" t="s">
        <v>14</v>
      </c>
      <c r="B4071" s="1">
        <v>43944</v>
      </c>
      <c r="C4071">
        <v>6</v>
      </c>
      <c r="D4071">
        <v>458</v>
      </c>
      <c r="E4071">
        <v>319.60000000000002</v>
      </c>
      <c r="F4071">
        <v>34</v>
      </c>
      <c r="G4071">
        <v>1295</v>
      </c>
    </row>
    <row r="4072" spans="1:7" x14ac:dyDescent="0.2">
      <c r="A4072" t="s">
        <v>15</v>
      </c>
      <c r="B4072" s="1">
        <v>43944</v>
      </c>
      <c r="C4072">
        <v>6</v>
      </c>
      <c r="D4072">
        <v>663</v>
      </c>
      <c r="E4072">
        <v>428.6</v>
      </c>
      <c r="F4072">
        <v>30</v>
      </c>
      <c r="G4072">
        <v>1624</v>
      </c>
    </row>
    <row r="4073" spans="1:7" x14ac:dyDescent="0.2">
      <c r="A4073" t="s">
        <v>16</v>
      </c>
      <c r="B4073" s="1">
        <v>43944</v>
      </c>
      <c r="C4073">
        <v>2</v>
      </c>
      <c r="D4073">
        <v>83</v>
      </c>
      <c r="F4073">
        <v>5</v>
      </c>
      <c r="G4073">
        <v>306</v>
      </c>
    </row>
    <row r="4074" spans="1:7" x14ac:dyDescent="0.2">
      <c r="A4074" t="s">
        <v>17</v>
      </c>
      <c r="B4074" s="1">
        <v>43944</v>
      </c>
      <c r="C4074">
        <v>5</v>
      </c>
      <c r="D4074">
        <v>195</v>
      </c>
      <c r="E4074">
        <v>155</v>
      </c>
      <c r="F4074">
        <v>36</v>
      </c>
      <c r="G4074">
        <v>859</v>
      </c>
    </row>
    <row r="4075" spans="1:7" x14ac:dyDescent="0.2">
      <c r="A4075" t="s">
        <v>18</v>
      </c>
      <c r="B4075" s="1">
        <v>43944</v>
      </c>
      <c r="C4075">
        <v>3</v>
      </c>
      <c r="D4075">
        <v>160</v>
      </c>
      <c r="E4075">
        <v>120.80000000000001</v>
      </c>
      <c r="F4075">
        <v>18</v>
      </c>
      <c r="G4075">
        <v>575</v>
      </c>
    </row>
    <row r="4076" spans="1:7" x14ac:dyDescent="0.2">
      <c r="A4076" t="s">
        <v>19</v>
      </c>
      <c r="B4076" s="1">
        <v>43944</v>
      </c>
      <c r="C4076">
        <v>21</v>
      </c>
      <c r="D4076">
        <v>1006</v>
      </c>
      <c r="E4076">
        <v>417</v>
      </c>
      <c r="F4076">
        <v>90</v>
      </c>
      <c r="G4076">
        <v>2526</v>
      </c>
    </row>
    <row r="4077" spans="1:7" x14ac:dyDescent="0.2">
      <c r="A4077" t="s">
        <v>20</v>
      </c>
      <c r="B4077" s="1">
        <v>43944</v>
      </c>
      <c r="C4077">
        <v>38</v>
      </c>
      <c r="D4077">
        <v>970</v>
      </c>
      <c r="E4077">
        <v>392.70000000000005</v>
      </c>
      <c r="F4077">
        <v>154</v>
      </c>
      <c r="G4077">
        <v>2654</v>
      </c>
    </row>
    <row r="4078" spans="1:7" x14ac:dyDescent="0.2">
      <c r="A4078" t="s">
        <v>21</v>
      </c>
      <c r="B4078" s="1">
        <v>43944</v>
      </c>
      <c r="C4078">
        <v>3</v>
      </c>
      <c r="D4078">
        <v>289</v>
      </c>
      <c r="E4078">
        <v>307.60000000000002</v>
      </c>
      <c r="F4078">
        <v>19</v>
      </c>
      <c r="G4078">
        <v>777</v>
      </c>
    </row>
    <row r="4079" spans="1:7" x14ac:dyDescent="0.2">
      <c r="A4079" t="s">
        <v>22</v>
      </c>
      <c r="B4079" s="1">
        <v>43944</v>
      </c>
      <c r="C4079">
        <v>0</v>
      </c>
      <c r="D4079">
        <v>60</v>
      </c>
      <c r="F4079">
        <v>33</v>
      </c>
      <c r="G4079">
        <v>1087</v>
      </c>
    </row>
    <row r="4080" spans="1:7" x14ac:dyDescent="0.2">
      <c r="A4080" t="s">
        <v>23</v>
      </c>
      <c r="B4080" s="1">
        <v>43944</v>
      </c>
      <c r="C4080">
        <v>8</v>
      </c>
      <c r="D4080">
        <v>480</v>
      </c>
      <c r="E4080">
        <v>359.3</v>
      </c>
      <c r="F4080">
        <v>50</v>
      </c>
      <c r="G4080">
        <v>1580</v>
      </c>
    </row>
    <row r="4081" spans="1:7" x14ac:dyDescent="0.2">
      <c r="A4081" t="s">
        <v>24</v>
      </c>
      <c r="B4081" s="1">
        <v>43944</v>
      </c>
      <c r="C4081">
        <v>7</v>
      </c>
      <c r="D4081">
        <v>223</v>
      </c>
      <c r="E4081">
        <v>164</v>
      </c>
      <c r="F4081">
        <v>23</v>
      </c>
      <c r="G4081">
        <v>798</v>
      </c>
    </row>
    <row r="4082" spans="1:7" x14ac:dyDescent="0.2">
      <c r="A4082" t="s">
        <v>1</v>
      </c>
      <c r="B4082" s="1">
        <v>43943</v>
      </c>
      <c r="C4082">
        <v>8</v>
      </c>
      <c r="D4082">
        <v>255</v>
      </c>
      <c r="E4082">
        <v>365</v>
      </c>
      <c r="F4082">
        <v>25</v>
      </c>
      <c r="G4082">
        <v>626</v>
      </c>
    </row>
    <row r="4083" spans="1:7" x14ac:dyDescent="0.2">
      <c r="A4083" t="s">
        <v>2</v>
      </c>
      <c r="B4083" s="1">
        <v>43943</v>
      </c>
      <c r="C4083">
        <v>22</v>
      </c>
      <c r="D4083">
        <v>368</v>
      </c>
      <c r="E4083">
        <v>250.3</v>
      </c>
      <c r="F4083">
        <v>72</v>
      </c>
      <c r="G4083">
        <v>1339</v>
      </c>
    </row>
    <row r="4084" spans="1:7" x14ac:dyDescent="0.2">
      <c r="A4084" t="s">
        <v>3</v>
      </c>
      <c r="B4084" s="1">
        <v>43943</v>
      </c>
      <c r="C4084">
        <v>10</v>
      </c>
      <c r="D4084">
        <v>552</v>
      </c>
      <c r="E4084">
        <v>304.8</v>
      </c>
      <c r="F4084">
        <v>42</v>
      </c>
      <c r="G4084">
        <v>1461</v>
      </c>
    </row>
    <row r="4085" spans="1:7" x14ac:dyDescent="0.2">
      <c r="A4085" t="s">
        <v>4</v>
      </c>
      <c r="B4085" s="1">
        <v>43943</v>
      </c>
      <c r="C4085">
        <v>37</v>
      </c>
      <c r="D4085">
        <v>1558</v>
      </c>
      <c r="E4085">
        <v>424.6</v>
      </c>
      <c r="F4085">
        <v>121</v>
      </c>
      <c r="G4085">
        <v>4348</v>
      </c>
    </row>
    <row r="4086" spans="1:7" x14ac:dyDescent="0.2">
      <c r="A4086" t="s">
        <v>5</v>
      </c>
      <c r="B4086" s="1">
        <v>43943</v>
      </c>
      <c r="C4086">
        <v>6</v>
      </c>
      <c r="D4086">
        <v>434</v>
      </c>
      <c r="E4086">
        <v>229.9</v>
      </c>
      <c r="F4086">
        <v>40</v>
      </c>
      <c r="G4086">
        <v>1656</v>
      </c>
    </row>
    <row r="4087" spans="1:7" x14ac:dyDescent="0.2">
      <c r="A4087" t="s">
        <v>6</v>
      </c>
      <c r="B4087" s="1">
        <v>43943</v>
      </c>
      <c r="C4087">
        <v>0</v>
      </c>
      <c r="D4087">
        <v>35</v>
      </c>
      <c r="E4087">
        <v>48.1</v>
      </c>
      <c r="F4087">
        <v>8</v>
      </c>
      <c r="G4087">
        <v>376</v>
      </c>
    </row>
    <row r="4088" spans="1:7" x14ac:dyDescent="0.2">
      <c r="A4088" t="s">
        <v>7</v>
      </c>
      <c r="B4088" s="1">
        <v>43943</v>
      </c>
      <c r="C4088">
        <v>8</v>
      </c>
      <c r="D4088">
        <v>187</v>
      </c>
      <c r="E4088">
        <v>159.60000000000002</v>
      </c>
      <c r="F4088">
        <v>26</v>
      </c>
      <c r="G4088">
        <v>662</v>
      </c>
    </row>
    <row r="4089" spans="1:7" x14ac:dyDescent="0.2">
      <c r="A4089" t="s">
        <v>8</v>
      </c>
      <c r="B4089" s="1">
        <v>43943</v>
      </c>
      <c r="C4089">
        <v>5</v>
      </c>
      <c r="D4089">
        <v>222</v>
      </c>
      <c r="E4089">
        <v>232</v>
      </c>
      <c r="F4089">
        <v>28</v>
      </c>
      <c r="G4089">
        <v>704</v>
      </c>
    </row>
    <row r="4090" spans="1:7" x14ac:dyDescent="0.2">
      <c r="A4090" t="s">
        <v>9</v>
      </c>
      <c r="B4090" s="1">
        <v>43943</v>
      </c>
      <c r="C4090">
        <v>4</v>
      </c>
      <c r="D4090">
        <v>209</v>
      </c>
      <c r="E4090">
        <v>133.9</v>
      </c>
      <c r="F4090">
        <v>28</v>
      </c>
      <c r="G4090">
        <v>640</v>
      </c>
    </row>
    <row r="4091" spans="1:7" x14ac:dyDescent="0.2">
      <c r="A4091" t="s">
        <v>10</v>
      </c>
      <c r="B4091" s="1">
        <v>43943</v>
      </c>
      <c r="C4091">
        <v>6</v>
      </c>
      <c r="D4091">
        <v>192</v>
      </c>
      <c r="E4091">
        <v>154.10000000000002</v>
      </c>
      <c r="F4091">
        <v>32</v>
      </c>
      <c r="G4091">
        <v>572</v>
      </c>
    </row>
    <row r="4092" spans="1:7" x14ac:dyDescent="0.2">
      <c r="A4092" t="s">
        <v>11</v>
      </c>
      <c r="B4092" s="1">
        <v>43943</v>
      </c>
      <c r="C4092">
        <v>6</v>
      </c>
      <c r="D4092">
        <v>66</v>
      </c>
      <c r="E4092">
        <v>94.2</v>
      </c>
      <c r="F4092">
        <v>18</v>
      </c>
      <c r="G4092">
        <v>268</v>
      </c>
    </row>
    <row r="4093" spans="1:7" x14ac:dyDescent="0.2">
      <c r="A4093" t="s">
        <v>12</v>
      </c>
      <c r="B4093" s="1">
        <v>43943</v>
      </c>
      <c r="C4093">
        <v>7</v>
      </c>
      <c r="D4093">
        <v>224</v>
      </c>
      <c r="E4093">
        <v>371.3</v>
      </c>
      <c r="F4093">
        <v>24</v>
      </c>
      <c r="G4093">
        <v>590</v>
      </c>
    </row>
    <row r="4094" spans="1:7" x14ac:dyDescent="0.2">
      <c r="A4094" t="s">
        <v>13</v>
      </c>
      <c r="B4094" s="1">
        <v>43943</v>
      </c>
      <c r="C4094">
        <v>5</v>
      </c>
      <c r="D4094">
        <v>228</v>
      </c>
      <c r="E4094">
        <v>241</v>
      </c>
      <c r="F4094">
        <v>25</v>
      </c>
      <c r="G4094">
        <v>717</v>
      </c>
    </row>
    <row r="4095" spans="1:7" x14ac:dyDescent="0.2">
      <c r="A4095" t="s">
        <v>14</v>
      </c>
      <c r="B4095" s="1">
        <v>43943</v>
      </c>
      <c r="C4095">
        <v>15</v>
      </c>
      <c r="D4095">
        <v>452</v>
      </c>
      <c r="E4095">
        <v>315.40000000000003</v>
      </c>
      <c r="F4095">
        <v>42</v>
      </c>
      <c r="G4095">
        <v>1261</v>
      </c>
    </row>
    <row r="4096" spans="1:7" x14ac:dyDescent="0.2">
      <c r="A4096" t="s">
        <v>15</v>
      </c>
      <c r="B4096" s="1">
        <v>43943</v>
      </c>
      <c r="C4096">
        <v>10</v>
      </c>
      <c r="D4096">
        <v>657</v>
      </c>
      <c r="E4096">
        <v>424.8</v>
      </c>
      <c r="F4096">
        <v>47</v>
      </c>
      <c r="G4096">
        <v>1594</v>
      </c>
    </row>
    <row r="4097" spans="1:7" x14ac:dyDescent="0.2">
      <c r="A4097" t="s">
        <v>16</v>
      </c>
      <c r="B4097" s="1">
        <v>43943</v>
      </c>
      <c r="C4097">
        <v>1</v>
      </c>
      <c r="D4097">
        <v>81</v>
      </c>
      <c r="F4097">
        <v>11</v>
      </c>
      <c r="G4097">
        <v>301</v>
      </c>
    </row>
    <row r="4098" spans="1:7" x14ac:dyDescent="0.2">
      <c r="A4098" t="s">
        <v>17</v>
      </c>
      <c r="B4098" s="1">
        <v>43943</v>
      </c>
      <c r="C4098">
        <v>9</v>
      </c>
      <c r="D4098">
        <v>190</v>
      </c>
      <c r="E4098">
        <v>151</v>
      </c>
      <c r="F4098">
        <v>34</v>
      </c>
      <c r="G4098">
        <v>823</v>
      </c>
    </row>
    <row r="4099" spans="1:7" x14ac:dyDescent="0.2">
      <c r="A4099" t="s">
        <v>18</v>
      </c>
      <c r="B4099" s="1">
        <v>43943</v>
      </c>
      <c r="C4099">
        <v>3</v>
      </c>
      <c r="D4099">
        <v>157</v>
      </c>
      <c r="E4099">
        <v>118.5</v>
      </c>
      <c r="F4099">
        <v>18</v>
      </c>
      <c r="G4099">
        <v>557</v>
      </c>
    </row>
    <row r="4100" spans="1:7" x14ac:dyDescent="0.2">
      <c r="A4100" t="s">
        <v>19</v>
      </c>
      <c r="B4100" s="1">
        <v>43943</v>
      </c>
      <c r="C4100">
        <v>43</v>
      </c>
      <c r="D4100">
        <v>985</v>
      </c>
      <c r="E4100">
        <v>408.3</v>
      </c>
      <c r="F4100">
        <v>96</v>
      </c>
      <c r="G4100">
        <v>2436</v>
      </c>
    </row>
    <row r="4101" spans="1:7" x14ac:dyDescent="0.2">
      <c r="A4101" t="s">
        <v>20</v>
      </c>
      <c r="B4101" s="1">
        <v>43943</v>
      </c>
      <c r="C4101">
        <v>29</v>
      </c>
      <c r="D4101">
        <v>932</v>
      </c>
      <c r="E4101">
        <v>377.3</v>
      </c>
      <c r="F4101">
        <v>96</v>
      </c>
      <c r="G4101">
        <v>2500</v>
      </c>
    </row>
    <row r="4102" spans="1:7" x14ac:dyDescent="0.2">
      <c r="A4102" t="s">
        <v>21</v>
      </c>
      <c r="B4102" s="1">
        <v>43943</v>
      </c>
      <c r="C4102">
        <v>1</v>
      </c>
      <c r="D4102">
        <v>286</v>
      </c>
      <c r="E4102">
        <v>304.40000000000003</v>
      </c>
      <c r="F4102">
        <v>17</v>
      </c>
      <c r="G4102">
        <v>758</v>
      </c>
    </row>
    <row r="4103" spans="1:7" x14ac:dyDescent="0.2">
      <c r="A4103" t="s">
        <v>22</v>
      </c>
      <c r="B4103" s="1">
        <v>43943</v>
      </c>
      <c r="C4103">
        <v>1</v>
      </c>
      <c r="D4103">
        <v>60</v>
      </c>
      <c r="F4103">
        <v>16</v>
      </c>
      <c r="G4103">
        <v>1054</v>
      </c>
    </row>
    <row r="4104" spans="1:7" x14ac:dyDescent="0.2">
      <c r="A4104" t="s">
        <v>23</v>
      </c>
      <c r="B4104" s="1">
        <v>43943</v>
      </c>
      <c r="C4104">
        <v>8</v>
      </c>
      <c r="D4104">
        <v>472</v>
      </c>
      <c r="E4104">
        <v>353.3</v>
      </c>
      <c r="F4104">
        <v>36</v>
      </c>
      <c r="G4104">
        <v>1530</v>
      </c>
    </row>
    <row r="4105" spans="1:7" x14ac:dyDescent="0.2">
      <c r="A4105" t="s">
        <v>24</v>
      </c>
      <c r="B4105" s="1">
        <v>43943</v>
      </c>
      <c r="C4105">
        <v>9</v>
      </c>
      <c r="D4105">
        <v>216</v>
      </c>
      <c r="E4105">
        <v>158.9</v>
      </c>
      <c r="F4105">
        <v>28</v>
      </c>
      <c r="G4105">
        <v>775</v>
      </c>
    </row>
    <row r="4106" spans="1:7" x14ac:dyDescent="0.2">
      <c r="A4106" t="s">
        <v>1</v>
      </c>
      <c r="B4106" s="1">
        <v>43942</v>
      </c>
      <c r="C4106">
        <v>0</v>
      </c>
      <c r="D4106">
        <v>247</v>
      </c>
      <c r="E4106">
        <v>353.6</v>
      </c>
      <c r="F4106">
        <v>22</v>
      </c>
      <c r="G4106">
        <v>601</v>
      </c>
    </row>
    <row r="4107" spans="1:7" x14ac:dyDescent="0.2">
      <c r="A4107" t="s">
        <v>2</v>
      </c>
      <c r="B4107" s="1">
        <v>43942</v>
      </c>
      <c r="C4107">
        <v>17</v>
      </c>
      <c r="D4107">
        <v>346</v>
      </c>
      <c r="E4107">
        <v>235.3</v>
      </c>
      <c r="F4107">
        <v>63</v>
      </c>
      <c r="G4107">
        <v>1267</v>
      </c>
    </row>
    <row r="4108" spans="1:7" x14ac:dyDescent="0.2">
      <c r="A4108" t="s">
        <v>3</v>
      </c>
      <c r="B4108" s="1">
        <v>43942</v>
      </c>
      <c r="C4108">
        <v>15</v>
      </c>
      <c r="D4108">
        <v>542</v>
      </c>
      <c r="E4108">
        <v>299.3</v>
      </c>
      <c r="F4108">
        <v>50</v>
      </c>
      <c r="G4108">
        <v>1419</v>
      </c>
    </row>
    <row r="4109" spans="1:7" x14ac:dyDescent="0.2">
      <c r="A4109" t="s">
        <v>4</v>
      </c>
      <c r="B4109" s="1">
        <v>43942</v>
      </c>
      <c r="C4109">
        <v>35</v>
      </c>
      <c r="D4109">
        <v>1521</v>
      </c>
      <c r="E4109">
        <v>414.6</v>
      </c>
      <c r="F4109">
        <v>149</v>
      </c>
      <c r="G4109">
        <v>4227</v>
      </c>
    </row>
    <row r="4110" spans="1:7" x14ac:dyDescent="0.2">
      <c r="A4110" t="s">
        <v>5</v>
      </c>
      <c r="B4110" s="1">
        <v>43942</v>
      </c>
      <c r="C4110">
        <v>7</v>
      </c>
      <c r="D4110">
        <v>428</v>
      </c>
      <c r="E4110">
        <v>226.70000000000002</v>
      </c>
      <c r="F4110">
        <v>78</v>
      </c>
      <c r="G4110">
        <v>1616</v>
      </c>
    </row>
    <row r="4111" spans="1:7" x14ac:dyDescent="0.2">
      <c r="A4111" t="s">
        <v>6</v>
      </c>
      <c r="B4111" s="1">
        <v>43942</v>
      </c>
      <c r="C4111">
        <v>0</v>
      </c>
      <c r="D4111">
        <v>35</v>
      </c>
      <c r="E4111">
        <v>48.1</v>
      </c>
      <c r="F4111">
        <v>16</v>
      </c>
      <c r="G4111">
        <v>368</v>
      </c>
    </row>
    <row r="4112" spans="1:7" x14ac:dyDescent="0.2">
      <c r="A4112" t="s">
        <v>7</v>
      </c>
      <c r="B4112" s="1">
        <v>43942</v>
      </c>
      <c r="C4112">
        <v>12</v>
      </c>
      <c r="D4112">
        <v>179</v>
      </c>
      <c r="E4112">
        <v>152.70000000000002</v>
      </c>
      <c r="F4112">
        <v>33</v>
      </c>
      <c r="G4112">
        <v>636</v>
      </c>
    </row>
    <row r="4113" spans="1:7" x14ac:dyDescent="0.2">
      <c r="A4113" t="s">
        <v>8</v>
      </c>
      <c r="B4113" s="1">
        <v>43942</v>
      </c>
      <c r="C4113">
        <v>4</v>
      </c>
      <c r="D4113">
        <v>217</v>
      </c>
      <c r="E4113">
        <v>226.8</v>
      </c>
      <c r="F4113">
        <v>25</v>
      </c>
      <c r="G4113">
        <v>676</v>
      </c>
    </row>
    <row r="4114" spans="1:7" x14ac:dyDescent="0.2">
      <c r="A4114" t="s">
        <v>9</v>
      </c>
      <c r="B4114" s="1">
        <v>43942</v>
      </c>
      <c r="C4114">
        <v>10</v>
      </c>
      <c r="D4114">
        <v>205</v>
      </c>
      <c r="E4114">
        <v>131.30000000000001</v>
      </c>
      <c r="F4114">
        <v>31</v>
      </c>
      <c r="G4114">
        <v>612</v>
      </c>
    </row>
    <row r="4115" spans="1:7" x14ac:dyDescent="0.2">
      <c r="A4115" t="s">
        <v>10</v>
      </c>
      <c r="B4115" s="1">
        <v>43942</v>
      </c>
      <c r="C4115">
        <v>6</v>
      </c>
      <c r="D4115">
        <v>186</v>
      </c>
      <c r="E4115">
        <v>149.30000000000001</v>
      </c>
      <c r="F4115">
        <v>21</v>
      </c>
      <c r="G4115">
        <v>540</v>
      </c>
    </row>
    <row r="4116" spans="1:7" x14ac:dyDescent="0.2">
      <c r="A4116" t="s">
        <v>11</v>
      </c>
      <c r="B4116" s="1">
        <v>43942</v>
      </c>
      <c r="C4116">
        <v>2</v>
      </c>
      <c r="D4116">
        <v>60</v>
      </c>
      <c r="E4116">
        <v>85.7</v>
      </c>
      <c r="F4116">
        <v>7</v>
      </c>
      <c r="G4116">
        <v>250</v>
      </c>
    </row>
    <row r="4117" spans="1:7" x14ac:dyDescent="0.2">
      <c r="A4117" t="s">
        <v>12</v>
      </c>
      <c r="B4117" s="1">
        <v>43942</v>
      </c>
      <c r="C4117">
        <v>11</v>
      </c>
      <c r="D4117">
        <v>217</v>
      </c>
      <c r="E4117">
        <v>359.70000000000005</v>
      </c>
      <c r="F4117">
        <v>36</v>
      </c>
      <c r="G4117">
        <v>566</v>
      </c>
    </row>
    <row r="4118" spans="1:7" x14ac:dyDescent="0.2">
      <c r="A4118" t="s">
        <v>13</v>
      </c>
      <c r="B4118" s="1">
        <v>43942</v>
      </c>
      <c r="C4118">
        <v>3</v>
      </c>
      <c r="D4118">
        <v>223</v>
      </c>
      <c r="E4118">
        <v>235.8</v>
      </c>
      <c r="F4118">
        <v>19</v>
      </c>
      <c r="G4118">
        <v>692</v>
      </c>
    </row>
    <row r="4119" spans="1:7" x14ac:dyDescent="0.2">
      <c r="A4119" t="s">
        <v>14</v>
      </c>
      <c r="B4119" s="1">
        <v>43942</v>
      </c>
      <c r="C4119">
        <v>11</v>
      </c>
      <c r="D4119">
        <v>437</v>
      </c>
      <c r="E4119">
        <v>304.90000000000003</v>
      </c>
      <c r="F4119">
        <v>36</v>
      </c>
      <c r="G4119">
        <v>1219</v>
      </c>
    </row>
    <row r="4120" spans="1:7" x14ac:dyDescent="0.2">
      <c r="A4120" t="s">
        <v>15</v>
      </c>
      <c r="B4120" s="1">
        <v>43942</v>
      </c>
      <c r="C4120">
        <v>17</v>
      </c>
      <c r="D4120">
        <v>647</v>
      </c>
      <c r="E4120">
        <v>418.3</v>
      </c>
      <c r="F4120">
        <v>46</v>
      </c>
      <c r="G4120">
        <v>1547</v>
      </c>
    </row>
    <row r="4121" spans="1:7" x14ac:dyDescent="0.2">
      <c r="A4121" t="s">
        <v>16</v>
      </c>
      <c r="B4121" s="1">
        <v>43942</v>
      </c>
      <c r="C4121">
        <v>5</v>
      </c>
      <c r="D4121">
        <v>80</v>
      </c>
      <c r="F4121">
        <v>10</v>
      </c>
      <c r="G4121">
        <v>290</v>
      </c>
    </row>
    <row r="4122" spans="1:7" x14ac:dyDescent="0.2">
      <c r="A4122" t="s">
        <v>17</v>
      </c>
      <c r="B4122" s="1">
        <v>43942</v>
      </c>
      <c r="C4122">
        <v>7</v>
      </c>
      <c r="D4122">
        <v>181</v>
      </c>
      <c r="E4122">
        <v>143.9</v>
      </c>
      <c r="F4122">
        <v>37</v>
      </c>
      <c r="G4122">
        <v>789</v>
      </c>
    </row>
    <row r="4123" spans="1:7" x14ac:dyDescent="0.2">
      <c r="A4123" t="s">
        <v>18</v>
      </c>
      <c r="B4123" s="1">
        <v>43942</v>
      </c>
      <c r="C4123">
        <v>7</v>
      </c>
      <c r="D4123">
        <v>154</v>
      </c>
      <c r="E4123">
        <v>116.30000000000001</v>
      </c>
      <c r="F4123">
        <v>18</v>
      </c>
      <c r="G4123">
        <v>539</v>
      </c>
    </row>
    <row r="4124" spans="1:7" x14ac:dyDescent="0.2">
      <c r="A4124" t="s">
        <v>19</v>
      </c>
      <c r="B4124" s="1">
        <v>43942</v>
      </c>
      <c r="C4124">
        <v>29</v>
      </c>
      <c r="D4124">
        <v>942</v>
      </c>
      <c r="E4124">
        <v>390.40000000000003</v>
      </c>
      <c r="F4124">
        <v>84</v>
      </c>
      <c r="G4124">
        <v>2340</v>
      </c>
    </row>
    <row r="4125" spans="1:7" x14ac:dyDescent="0.2">
      <c r="A4125" t="s">
        <v>20</v>
      </c>
      <c r="B4125" s="1">
        <v>43942</v>
      </c>
      <c r="C4125">
        <v>33</v>
      </c>
      <c r="D4125">
        <v>903</v>
      </c>
      <c r="E4125">
        <v>365.6</v>
      </c>
      <c r="F4125">
        <v>110</v>
      </c>
      <c r="G4125">
        <v>2404</v>
      </c>
    </row>
    <row r="4126" spans="1:7" x14ac:dyDescent="0.2">
      <c r="A4126" t="s">
        <v>21</v>
      </c>
      <c r="B4126" s="1">
        <v>43942</v>
      </c>
      <c r="C4126">
        <v>4</v>
      </c>
      <c r="D4126">
        <v>285</v>
      </c>
      <c r="E4126">
        <v>303.3</v>
      </c>
      <c r="F4126">
        <v>24</v>
      </c>
      <c r="G4126">
        <v>741</v>
      </c>
    </row>
    <row r="4127" spans="1:7" x14ac:dyDescent="0.2">
      <c r="A4127" t="s">
        <v>22</v>
      </c>
      <c r="B4127" s="1">
        <v>43942</v>
      </c>
      <c r="C4127">
        <v>1</v>
      </c>
      <c r="D4127">
        <v>59</v>
      </c>
      <c r="F4127">
        <v>10</v>
      </c>
      <c r="G4127">
        <v>1038</v>
      </c>
    </row>
    <row r="4128" spans="1:7" x14ac:dyDescent="0.2">
      <c r="A4128" t="s">
        <v>23</v>
      </c>
      <c r="B4128" s="1">
        <v>43942</v>
      </c>
      <c r="C4128">
        <v>14</v>
      </c>
      <c r="D4128">
        <v>464</v>
      </c>
      <c r="E4128">
        <v>347.3</v>
      </c>
      <c r="F4128">
        <v>57</v>
      </c>
      <c r="G4128">
        <v>1494</v>
      </c>
    </row>
    <row r="4129" spans="1:7" x14ac:dyDescent="0.2">
      <c r="A4129" t="s">
        <v>24</v>
      </c>
      <c r="B4129" s="1">
        <v>43942</v>
      </c>
      <c r="C4129">
        <v>9</v>
      </c>
      <c r="D4129">
        <v>207</v>
      </c>
      <c r="E4129">
        <v>152.30000000000001</v>
      </c>
      <c r="F4129">
        <v>34</v>
      </c>
      <c r="G4129">
        <v>747</v>
      </c>
    </row>
    <row r="4130" spans="1:7" x14ac:dyDescent="0.2">
      <c r="A4130" t="s">
        <v>1</v>
      </c>
      <c r="B4130" s="1">
        <v>43941</v>
      </c>
      <c r="C4130">
        <v>7</v>
      </c>
      <c r="D4130">
        <v>247</v>
      </c>
      <c r="E4130">
        <v>353.6</v>
      </c>
      <c r="F4130">
        <v>17</v>
      </c>
      <c r="G4130">
        <v>579</v>
      </c>
    </row>
    <row r="4131" spans="1:7" x14ac:dyDescent="0.2">
      <c r="A4131" t="s">
        <v>2</v>
      </c>
      <c r="B4131" s="1">
        <v>43941</v>
      </c>
      <c r="C4131">
        <v>8</v>
      </c>
      <c r="D4131">
        <v>329</v>
      </c>
      <c r="E4131">
        <v>223.70000000000002</v>
      </c>
      <c r="F4131">
        <v>33</v>
      </c>
      <c r="G4131">
        <v>1204</v>
      </c>
    </row>
    <row r="4132" spans="1:7" x14ac:dyDescent="0.2">
      <c r="A4132" t="s">
        <v>3</v>
      </c>
      <c r="B4132" s="1">
        <v>43941</v>
      </c>
      <c r="C4132">
        <v>17</v>
      </c>
      <c r="D4132">
        <v>527</v>
      </c>
      <c r="E4132">
        <v>291</v>
      </c>
      <c r="F4132">
        <v>51</v>
      </c>
      <c r="G4132">
        <v>1369</v>
      </c>
    </row>
    <row r="4133" spans="1:7" x14ac:dyDescent="0.2">
      <c r="A4133" t="s">
        <v>4</v>
      </c>
      <c r="B4133" s="1">
        <v>43941</v>
      </c>
      <c r="C4133">
        <v>44</v>
      </c>
      <c r="D4133">
        <v>1486</v>
      </c>
      <c r="E4133">
        <v>405</v>
      </c>
      <c r="F4133">
        <v>120</v>
      </c>
      <c r="G4133">
        <v>4078</v>
      </c>
    </row>
    <row r="4134" spans="1:7" x14ac:dyDescent="0.2">
      <c r="A4134" t="s">
        <v>5</v>
      </c>
      <c r="B4134" s="1">
        <v>43941</v>
      </c>
      <c r="C4134">
        <v>11</v>
      </c>
      <c r="D4134">
        <v>421</v>
      </c>
      <c r="E4134">
        <v>223</v>
      </c>
      <c r="F4134">
        <v>52</v>
      </c>
      <c r="G4134">
        <v>1538</v>
      </c>
    </row>
    <row r="4135" spans="1:7" x14ac:dyDescent="0.2">
      <c r="A4135" t="s">
        <v>6</v>
      </c>
      <c r="B4135" s="1">
        <v>43941</v>
      </c>
      <c r="C4135">
        <v>1</v>
      </c>
      <c r="D4135">
        <v>35</v>
      </c>
      <c r="E4135">
        <v>48.1</v>
      </c>
      <c r="F4135">
        <v>13</v>
      </c>
      <c r="G4135">
        <v>352</v>
      </c>
    </row>
    <row r="4136" spans="1:7" x14ac:dyDescent="0.2">
      <c r="A4136" t="s">
        <v>7</v>
      </c>
      <c r="B4136" s="1">
        <v>43941</v>
      </c>
      <c r="C4136">
        <v>24</v>
      </c>
      <c r="D4136">
        <v>167</v>
      </c>
      <c r="E4136">
        <v>142.5</v>
      </c>
      <c r="F4136">
        <v>45</v>
      </c>
      <c r="G4136">
        <v>603</v>
      </c>
    </row>
    <row r="4137" spans="1:7" x14ac:dyDescent="0.2">
      <c r="A4137" t="s">
        <v>8</v>
      </c>
      <c r="B4137" s="1">
        <v>43941</v>
      </c>
      <c r="C4137">
        <v>15</v>
      </c>
      <c r="D4137">
        <v>213</v>
      </c>
      <c r="E4137">
        <v>222.60000000000002</v>
      </c>
      <c r="F4137">
        <v>29</v>
      </c>
      <c r="G4137">
        <v>651</v>
      </c>
    </row>
    <row r="4138" spans="1:7" x14ac:dyDescent="0.2">
      <c r="A4138" t="s">
        <v>9</v>
      </c>
      <c r="B4138" s="1">
        <v>43941</v>
      </c>
      <c r="C4138">
        <v>14</v>
      </c>
      <c r="D4138">
        <v>195</v>
      </c>
      <c r="E4138">
        <v>124.9</v>
      </c>
      <c r="F4138">
        <v>30</v>
      </c>
      <c r="G4138">
        <v>581</v>
      </c>
    </row>
    <row r="4139" spans="1:7" x14ac:dyDescent="0.2">
      <c r="A4139" t="s">
        <v>10</v>
      </c>
      <c r="B4139" s="1">
        <v>43941</v>
      </c>
      <c r="C4139">
        <v>10</v>
      </c>
      <c r="D4139">
        <v>180</v>
      </c>
      <c r="E4139">
        <v>144.5</v>
      </c>
      <c r="F4139">
        <v>23</v>
      </c>
      <c r="G4139">
        <v>519</v>
      </c>
    </row>
    <row r="4140" spans="1:7" x14ac:dyDescent="0.2">
      <c r="A4140" t="s">
        <v>11</v>
      </c>
      <c r="B4140" s="1">
        <v>43941</v>
      </c>
      <c r="C4140">
        <v>3</v>
      </c>
      <c r="D4140">
        <v>58</v>
      </c>
      <c r="E4140">
        <v>82.800000000000011</v>
      </c>
      <c r="F4140">
        <v>16</v>
      </c>
      <c r="G4140">
        <v>243</v>
      </c>
    </row>
    <row r="4141" spans="1:7" x14ac:dyDescent="0.2">
      <c r="A4141" t="s">
        <v>12</v>
      </c>
      <c r="B4141" s="1">
        <v>43941</v>
      </c>
      <c r="C4141">
        <v>7</v>
      </c>
      <c r="D4141">
        <v>206</v>
      </c>
      <c r="E4141">
        <v>341.5</v>
      </c>
      <c r="F4141">
        <v>19</v>
      </c>
      <c r="G4141">
        <v>530</v>
      </c>
    </row>
    <row r="4142" spans="1:7" x14ac:dyDescent="0.2">
      <c r="A4142" t="s">
        <v>13</v>
      </c>
      <c r="B4142" s="1">
        <v>43941</v>
      </c>
      <c r="C4142">
        <v>2</v>
      </c>
      <c r="D4142">
        <v>220</v>
      </c>
      <c r="E4142">
        <v>232.60000000000002</v>
      </c>
      <c r="F4142">
        <v>24</v>
      </c>
      <c r="G4142">
        <v>673</v>
      </c>
    </row>
    <row r="4143" spans="1:7" x14ac:dyDescent="0.2">
      <c r="A4143" t="s">
        <v>14</v>
      </c>
      <c r="B4143" s="1">
        <v>43941</v>
      </c>
      <c r="C4143">
        <v>16</v>
      </c>
      <c r="D4143">
        <v>426</v>
      </c>
      <c r="E4143">
        <v>297.2</v>
      </c>
      <c r="F4143">
        <v>49</v>
      </c>
      <c r="G4143">
        <v>1183</v>
      </c>
    </row>
    <row r="4144" spans="1:7" x14ac:dyDescent="0.2">
      <c r="A4144" t="s">
        <v>15</v>
      </c>
      <c r="B4144" s="1">
        <v>43941</v>
      </c>
      <c r="C4144">
        <v>10</v>
      </c>
      <c r="D4144">
        <v>630</v>
      </c>
      <c r="E4144">
        <v>407.3</v>
      </c>
      <c r="F4144">
        <v>38</v>
      </c>
      <c r="G4144">
        <v>1501</v>
      </c>
    </row>
    <row r="4145" spans="1:7" x14ac:dyDescent="0.2">
      <c r="A4145" t="s">
        <v>16</v>
      </c>
      <c r="B4145" s="1">
        <v>43941</v>
      </c>
      <c r="C4145">
        <v>5</v>
      </c>
      <c r="D4145">
        <v>75</v>
      </c>
      <c r="F4145">
        <v>11</v>
      </c>
      <c r="G4145">
        <v>280</v>
      </c>
    </row>
    <row r="4146" spans="1:7" x14ac:dyDescent="0.2">
      <c r="A4146" t="s">
        <v>17</v>
      </c>
      <c r="B4146" s="1">
        <v>43941</v>
      </c>
      <c r="C4146">
        <v>8</v>
      </c>
      <c r="D4146">
        <v>174</v>
      </c>
      <c r="E4146">
        <v>138.30000000000001</v>
      </c>
      <c r="F4146">
        <v>25</v>
      </c>
      <c r="G4146">
        <v>752</v>
      </c>
    </row>
    <row r="4147" spans="1:7" x14ac:dyDescent="0.2">
      <c r="A4147" t="s">
        <v>18</v>
      </c>
      <c r="B4147" s="1">
        <v>43941</v>
      </c>
      <c r="C4147">
        <v>3</v>
      </c>
      <c r="D4147">
        <v>147</v>
      </c>
      <c r="E4147">
        <v>111</v>
      </c>
      <c r="F4147">
        <v>25</v>
      </c>
      <c r="G4147">
        <v>521</v>
      </c>
    </row>
    <row r="4148" spans="1:7" x14ac:dyDescent="0.2">
      <c r="A4148" t="s">
        <v>19</v>
      </c>
      <c r="B4148" s="1">
        <v>43941</v>
      </c>
      <c r="C4148">
        <v>34</v>
      </c>
      <c r="D4148">
        <v>913</v>
      </c>
      <c r="E4148">
        <v>378.40000000000003</v>
      </c>
      <c r="F4148">
        <v>80</v>
      </c>
      <c r="G4148">
        <v>2256</v>
      </c>
    </row>
    <row r="4149" spans="1:7" x14ac:dyDescent="0.2">
      <c r="A4149" t="s">
        <v>20</v>
      </c>
      <c r="B4149" s="1">
        <v>43941</v>
      </c>
      <c r="C4149">
        <v>16</v>
      </c>
      <c r="D4149">
        <v>870</v>
      </c>
      <c r="E4149">
        <v>352.20000000000005</v>
      </c>
      <c r="F4149">
        <v>70</v>
      </c>
      <c r="G4149">
        <v>2294</v>
      </c>
    </row>
    <row r="4150" spans="1:7" x14ac:dyDescent="0.2">
      <c r="A4150" t="s">
        <v>21</v>
      </c>
      <c r="B4150" s="1">
        <v>43941</v>
      </c>
      <c r="C4150">
        <v>3</v>
      </c>
      <c r="D4150">
        <v>281</v>
      </c>
      <c r="E4150">
        <v>299.10000000000002</v>
      </c>
      <c r="F4150">
        <v>22</v>
      </c>
      <c r="G4150">
        <v>717</v>
      </c>
    </row>
    <row r="4151" spans="1:7" x14ac:dyDescent="0.2">
      <c r="A4151" t="s">
        <v>22</v>
      </c>
      <c r="B4151" s="1">
        <v>43941</v>
      </c>
      <c r="C4151">
        <v>1</v>
      </c>
      <c r="D4151">
        <v>58</v>
      </c>
      <c r="F4151">
        <v>19</v>
      </c>
      <c r="G4151">
        <v>1028</v>
      </c>
    </row>
    <row r="4152" spans="1:7" x14ac:dyDescent="0.2">
      <c r="A4152" t="s">
        <v>23</v>
      </c>
      <c r="B4152" s="1">
        <v>43941</v>
      </c>
      <c r="C4152">
        <v>12</v>
      </c>
      <c r="D4152">
        <v>450</v>
      </c>
      <c r="E4152">
        <v>336.90000000000003</v>
      </c>
      <c r="F4152">
        <v>44</v>
      </c>
      <c r="G4152">
        <v>1437</v>
      </c>
    </row>
    <row r="4153" spans="1:7" x14ac:dyDescent="0.2">
      <c r="A4153" t="s">
        <v>24</v>
      </c>
      <c r="B4153" s="1">
        <v>43941</v>
      </c>
      <c r="C4153">
        <v>10</v>
      </c>
      <c r="D4153">
        <v>198</v>
      </c>
      <c r="E4153">
        <v>145.6</v>
      </c>
      <c r="F4153">
        <v>43</v>
      </c>
      <c r="G4153">
        <v>713</v>
      </c>
    </row>
    <row r="4154" spans="1:7" x14ac:dyDescent="0.2">
      <c r="A4154" t="s">
        <v>1</v>
      </c>
      <c r="B4154" s="1">
        <v>43940</v>
      </c>
      <c r="C4154">
        <v>2</v>
      </c>
      <c r="D4154">
        <v>240</v>
      </c>
      <c r="E4154">
        <v>343.5</v>
      </c>
      <c r="F4154">
        <v>11</v>
      </c>
      <c r="G4154">
        <v>562</v>
      </c>
    </row>
    <row r="4155" spans="1:7" x14ac:dyDescent="0.2">
      <c r="A4155" t="s">
        <v>2</v>
      </c>
      <c r="B4155" s="1">
        <v>43940</v>
      </c>
      <c r="C4155">
        <v>2</v>
      </c>
      <c r="D4155">
        <v>321</v>
      </c>
      <c r="E4155">
        <v>218.3</v>
      </c>
      <c r="F4155">
        <v>24</v>
      </c>
      <c r="G4155">
        <v>1171</v>
      </c>
    </row>
    <row r="4156" spans="1:7" x14ac:dyDescent="0.2">
      <c r="A4156" t="s">
        <v>3</v>
      </c>
      <c r="B4156" s="1">
        <v>43940</v>
      </c>
      <c r="C4156">
        <v>1</v>
      </c>
      <c r="D4156">
        <v>510</v>
      </c>
      <c r="E4156">
        <v>281.7</v>
      </c>
      <c r="F4156">
        <v>20</v>
      </c>
      <c r="G4156">
        <v>1318</v>
      </c>
    </row>
    <row r="4157" spans="1:7" x14ac:dyDescent="0.2">
      <c r="A4157" t="s">
        <v>4</v>
      </c>
      <c r="B4157" s="1">
        <v>43940</v>
      </c>
      <c r="C4157">
        <v>30</v>
      </c>
      <c r="D4157">
        <v>1442</v>
      </c>
      <c r="E4157">
        <v>393</v>
      </c>
      <c r="F4157">
        <v>83</v>
      </c>
      <c r="G4157">
        <v>3958</v>
      </c>
    </row>
    <row r="4158" spans="1:7" x14ac:dyDescent="0.2">
      <c r="A4158" t="s">
        <v>5</v>
      </c>
      <c r="B4158" s="1">
        <v>43940</v>
      </c>
      <c r="C4158">
        <v>16</v>
      </c>
      <c r="D4158">
        <v>410</v>
      </c>
      <c r="E4158">
        <v>217.20000000000002</v>
      </c>
      <c r="F4158">
        <v>41</v>
      </c>
      <c r="G4158">
        <v>1486</v>
      </c>
    </row>
    <row r="4159" spans="1:7" x14ac:dyDescent="0.2">
      <c r="A4159" t="s">
        <v>6</v>
      </c>
      <c r="B4159" s="1">
        <v>43940</v>
      </c>
      <c r="C4159">
        <v>1</v>
      </c>
      <c r="D4159">
        <v>34</v>
      </c>
      <c r="E4159">
        <v>46.800000000000004</v>
      </c>
      <c r="F4159">
        <v>15</v>
      </c>
      <c r="G4159">
        <v>339</v>
      </c>
    </row>
    <row r="4160" spans="1:7" x14ac:dyDescent="0.2">
      <c r="A4160" t="s">
        <v>7</v>
      </c>
      <c r="B4160" s="1">
        <v>43940</v>
      </c>
      <c r="C4160">
        <v>10</v>
      </c>
      <c r="D4160">
        <v>143</v>
      </c>
      <c r="E4160">
        <v>122</v>
      </c>
      <c r="F4160">
        <v>23</v>
      </c>
      <c r="G4160">
        <v>558</v>
      </c>
    </row>
    <row r="4161" spans="1:7" x14ac:dyDescent="0.2">
      <c r="A4161" t="s">
        <v>8</v>
      </c>
      <c r="B4161" s="1">
        <v>43940</v>
      </c>
      <c r="C4161">
        <v>6</v>
      </c>
      <c r="D4161">
        <v>198</v>
      </c>
      <c r="E4161">
        <v>206.9</v>
      </c>
      <c r="F4161">
        <v>17</v>
      </c>
      <c r="G4161">
        <v>622</v>
      </c>
    </row>
    <row r="4162" spans="1:7" x14ac:dyDescent="0.2">
      <c r="A4162" t="s">
        <v>9</v>
      </c>
      <c r="B4162" s="1">
        <v>43940</v>
      </c>
      <c r="C4162">
        <v>2</v>
      </c>
      <c r="D4162">
        <v>181</v>
      </c>
      <c r="E4162">
        <v>116</v>
      </c>
      <c r="F4162">
        <v>5</v>
      </c>
      <c r="G4162">
        <v>551</v>
      </c>
    </row>
    <row r="4163" spans="1:7" x14ac:dyDescent="0.2">
      <c r="A4163" t="s">
        <v>10</v>
      </c>
      <c r="B4163" s="1">
        <v>43940</v>
      </c>
      <c r="C4163">
        <v>6</v>
      </c>
      <c r="D4163">
        <v>170</v>
      </c>
      <c r="E4163">
        <v>136.5</v>
      </c>
      <c r="F4163">
        <v>17</v>
      </c>
      <c r="G4163">
        <v>496</v>
      </c>
    </row>
    <row r="4164" spans="1:7" x14ac:dyDescent="0.2">
      <c r="A4164" t="s">
        <v>11</v>
      </c>
      <c r="B4164" s="1">
        <v>43940</v>
      </c>
      <c r="C4164">
        <v>4</v>
      </c>
      <c r="D4164">
        <v>55</v>
      </c>
      <c r="E4164">
        <v>78.5</v>
      </c>
      <c r="F4164">
        <v>5</v>
      </c>
      <c r="G4164">
        <v>227</v>
      </c>
    </row>
    <row r="4165" spans="1:7" x14ac:dyDescent="0.2">
      <c r="A4165" t="s">
        <v>12</v>
      </c>
      <c r="B4165" s="1">
        <v>43940</v>
      </c>
      <c r="C4165">
        <v>3</v>
      </c>
      <c r="D4165">
        <v>199</v>
      </c>
      <c r="E4165">
        <v>329.90000000000003</v>
      </c>
      <c r="F4165">
        <v>11</v>
      </c>
      <c r="G4165">
        <v>511</v>
      </c>
    </row>
    <row r="4166" spans="1:7" x14ac:dyDescent="0.2">
      <c r="A4166" t="s">
        <v>13</v>
      </c>
      <c r="B4166" s="1">
        <v>43940</v>
      </c>
      <c r="C4166">
        <v>4</v>
      </c>
      <c r="D4166">
        <v>218</v>
      </c>
      <c r="E4166">
        <v>230.5</v>
      </c>
      <c r="F4166">
        <v>8</v>
      </c>
      <c r="G4166">
        <v>649</v>
      </c>
    </row>
    <row r="4167" spans="1:7" x14ac:dyDescent="0.2">
      <c r="A4167" t="s">
        <v>14</v>
      </c>
      <c r="B4167" s="1">
        <v>43940</v>
      </c>
      <c r="C4167">
        <v>10</v>
      </c>
      <c r="D4167">
        <v>410</v>
      </c>
      <c r="E4167">
        <v>286.10000000000002</v>
      </c>
      <c r="F4167">
        <v>27</v>
      </c>
      <c r="G4167">
        <v>1134</v>
      </c>
    </row>
    <row r="4168" spans="1:7" x14ac:dyDescent="0.2">
      <c r="A4168" t="s">
        <v>15</v>
      </c>
      <c r="B4168" s="1">
        <v>43940</v>
      </c>
      <c r="C4168">
        <v>4</v>
      </c>
      <c r="D4168">
        <v>620</v>
      </c>
      <c r="E4168">
        <v>400.8</v>
      </c>
      <c r="F4168">
        <v>22</v>
      </c>
      <c r="G4168">
        <v>1463</v>
      </c>
    </row>
    <row r="4169" spans="1:7" x14ac:dyDescent="0.2">
      <c r="A4169" t="s">
        <v>16</v>
      </c>
      <c r="B4169" s="1">
        <v>43940</v>
      </c>
      <c r="C4169">
        <v>1</v>
      </c>
      <c r="D4169">
        <v>70</v>
      </c>
      <c r="F4169">
        <v>4</v>
      </c>
      <c r="G4169">
        <v>269</v>
      </c>
    </row>
    <row r="4170" spans="1:7" x14ac:dyDescent="0.2">
      <c r="A4170" t="s">
        <v>17</v>
      </c>
      <c r="B4170" s="1">
        <v>43940</v>
      </c>
      <c r="C4170">
        <v>2</v>
      </c>
      <c r="D4170">
        <v>166</v>
      </c>
      <c r="E4170">
        <v>131.9</v>
      </c>
      <c r="F4170">
        <v>29</v>
      </c>
      <c r="G4170">
        <v>727</v>
      </c>
    </row>
    <row r="4171" spans="1:7" x14ac:dyDescent="0.2">
      <c r="A4171" t="s">
        <v>18</v>
      </c>
      <c r="B4171" s="1">
        <v>43940</v>
      </c>
      <c r="C4171">
        <v>3</v>
      </c>
      <c r="D4171">
        <v>144</v>
      </c>
      <c r="E4171">
        <v>108.7</v>
      </c>
      <c r="F4171">
        <v>11</v>
      </c>
      <c r="G4171">
        <v>496</v>
      </c>
    </row>
    <row r="4172" spans="1:7" x14ac:dyDescent="0.2">
      <c r="A4172" t="s">
        <v>19</v>
      </c>
      <c r="B4172" s="1">
        <v>43940</v>
      </c>
      <c r="C4172">
        <v>23</v>
      </c>
      <c r="D4172">
        <v>879</v>
      </c>
      <c r="E4172">
        <v>364.3</v>
      </c>
      <c r="F4172">
        <v>58</v>
      </c>
      <c r="G4172">
        <v>2176</v>
      </c>
    </row>
    <row r="4173" spans="1:7" x14ac:dyDescent="0.2">
      <c r="A4173" t="s">
        <v>20</v>
      </c>
      <c r="B4173" s="1">
        <v>43940</v>
      </c>
      <c r="C4173">
        <v>27</v>
      </c>
      <c r="D4173">
        <v>854</v>
      </c>
      <c r="E4173">
        <v>345.8</v>
      </c>
      <c r="F4173">
        <v>66</v>
      </c>
      <c r="G4173">
        <v>2224</v>
      </c>
    </row>
    <row r="4174" spans="1:7" x14ac:dyDescent="0.2">
      <c r="A4174" t="s">
        <v>21</v>
      </c>
      <c r="B4174" s="1">
        <v>43940</v>
      </c>
      <c r="C4174">
        <v>2</v>
      </c>
      <c r="D4174">
        <v>278</v>
      </c>
      <c r="E4174">
        <v>295.90000000000003</v>
      </c>
      <c r="F4174">
        <v>8</v>
      </c>
      <c r="G4174">
        <v>695</v>
      </c>
    </row>
    <row r="4175" spans="1:7" x14ac:dyDescent="0.2">
      <c r="A4175" t="s">
        <v>22</v>
      </c>
      <c r="B4175" s="1">
        <v>43940</v>
      </c>
      <c r="C4175">
        <v>2</v>
      </c>
      <c r="D4175">
        <v>57</v>
      </c>
      <c r="F4175">
        <v>7</v>
      </c>
      <c r="G4175">
        <v>1009</v>
      </c>
    </row>
    <row r="4176" spans="1:7" x14ac:dyDescent="0.2">
      <c r="A4176" t="s">
        <v>23</v>
      </c>
      <c r="B4176" s="1">
        <v>43940</v>
      </c>
      <c r="C4176">
        <v>14</v>
      </c>
      <c r="D4176">
        <v>438</v>
      </c>
      <c r="E4176">
        <v>327.90000000000003</v>
      </c>
      <c r="F4176">
        <v>36</v>
      </c>
      <c r="G4176">
        <v>1393</v>
      </c>
    </row>
    <row r="4177" spans="1:7" x14ac:dyDescent="0.2">
      <c r="A4177" t="s">
        <v>24</v>
      </c>
      <c r="B4177" s="1">
        <v>43940</v>
      </c>
      <c r="C4177">
        <v>6</v>
      </c>
      <c r="D4177">
        <v>188</v>
      </c>
      <c r="E4177">
        <v>138.30000000000001</v>
      </c>
      <c r="F4177">
        <v>20</v>
      </c>
      <c r="G4177">
        <v>670</v>
      </c>
    </row>
    <row r="4178" spans="1:7" x14ac:dyDescent="0.2">
      <c r="A4178" t="s">
        <v>1</v>
      </c>
      <c r="B4178" s="1">
        <v>43939</v>
      </c>
      <c r="C4178">
        <v>9</v>
      </c>
      <c r="D4178">
        <v>238</v>
      </c>
      <c r="E4178">
        <v>340.70000000000005</v>
      </c>
      <c r="F4178">
        <v>24</v>
      </c>
      <c r="G4178">
        <v>551</v>
      </c>
    </row>
    <row r="4179" spans="1:7" x14ac:dyDescent="0.2">
      <c r="A4179" t="s">
        <v>2</v>
      </c>
      <c r="B4179" s="1">
        <v>43939</v>
      </c>
      <c r="C4179">
        <v>4</v>
      </c>
      <c r="D4179">
        <v>319</v>
      </c>
      <c r="E4179">
        <v>216.9</v>
      </c>
      <c r="F4179">
        <v>19</v>
      </c>
      <c r="G4179">
        <v>1147</v>
      </c>
    </row>
    <row r="4180" spans="1:7" x14ac:dyDescent="0.2">
      <c r="A4180" t="s">
        <v>3</v>
      </c>
      <c r="B4180" s="1">
        <v>43939</v>
      </c>
      <c r="C4180">
        <v>23</v>
      </c>
      <c r="D4180">
        <v>509</v>
      </c>
      <c r="E4180">
        <v>281.10000000000002</v>
      </c>
      <c r="F4180">
        <v>59</v>
      </c>
      <c r="G4180">
        <v>1298</v>
      </c>
    </row>
    <row r="4181" spans="1:7" x14ac:dyDescent="0.2">
      <c r="A4181" t="s">
        <v>4</v>
      </c>
      <c r="B4181" s="1">
        <v>43939</v>
      </c>
      <c r="C4181">
        <v>37</v>
      </c>
      <c r="D4181">
        <v>1412</v>
      </c>
      <c r="E4181">
        <v>384.8</v>
      </c>
      <c r="F4181">
        <v>102</v>
      </c>
      <c r="G4181">
        <v>3875</v>
      </c>
    </row>
    <row r="4182" spans="1:7" x14ac:dyDescent="0.2">
      <c r="A4182" t="s">
        <v>5</v>
      </c>
      <c r="B4182" s="1">
        <v>43939</v>
      </c>
      <c r="C4182">
        <v>10</v>
      </c>
      <c r="D4182">
        <v>394</v>
      </c>
      <c r="E4182">
        <v>208.70000000000002</v>
      </c>
      <c r="F4182">
        <v>57</v>
      </c>
      <c r="G4182">
        <v>1445</v>
      </c>
    </row>
    <row r="4183" spans="1:7" x14ac:dyDescent="0.2">
      <c r="A4183" t="s">
        <v>6</v>
      </c>
      <c r="B4183" s="1">
        <v>43939</v>
      </c>
      <c r="C4183">
        <v>0</v>
      </c>
      <c r="D4183">
        <v>33</v>
      </c>
      <c r="E4183">
        <v>45.400000000000006</v>
      </c>
      <c r="F4183">
        <v>8</v>
      </c>
      <c r="G4183">
        <v>324</v>
      </c>
    </row>
    <row r="4184" spans="1:7" x14ac:dyDescent="0.2">
      <c r="A4184" t="s">
        <v>7</v>
      </c>
      <c r="B4184" s="1">
        <v>43939</v>
      </c>
      <c r="C4184">
        <v>10</v>
      </c>
      <c r="D4184">
        <v>133</v>
      </c>
      <c r="E4184">
        <v>113.5</v>
      </c>
      <c r="F4184">
        <v>25</v>
      </c>
      <c r="G4184">
        <v>535</v>
      </c>
    </row>
    <row r="4185" spans="1:7" x14ac:dyDescent="0.2">
      <c r="A4185" t="s">
        <v>8</v>
      </c>
      <c r="B4185" s="1">
        <v>43939</v>
      </c>
      <c r="C4185">
        <v>13</v>
      </c>
      <c r="D4185">
        <v>192</v>
      </c>
      <c r="E4185">
        <v>200.60000000000002</v>
      </c>
      <c r="F4185">
        <v>30</v>
      </c>
      <c r="G4185">
        <v>605</v>
      </c>
    </row>
    <row r="4186" spans="1:7" x14ac:dyDescent="0.2">
      <c r="A4186" t="s">
        <v>9</v>
      </c>
      <c r="B4186" s="1">
        <v>43939</v>
      </c>
      <c r="C4186">
        <v>5</v>
      </c>
      <c r="D4186">
        <v>179</v>
      </c>
      <c r="E4186">
        <v>114.7</v>
      </c>
      <c r="F4186">
        <v>9</v>
      </c>
      <c r="G4186">
        <v>546</v>
      </c>
    </row>
    <row r="4187" spans="1:7" x14ac:dyDescent="0.2">
      <c r="A4187" t="s">
        <v>10</v>
      </c>
      <c r="B4187" s="1">
        <v>43939</v>
      </c>
      <c r="C4187">
        <v>17</v>
      </c>
      <c r="D4187">
        <v>164</v>
      </c>
      <c r="E4187">
        <v>131.70000000000002</v>
      </c>
      <c r="F4187">
        <v>26</v>
      </c>
      <c r="G4187">
        <v>479</v>
      </c>
    </row>
    <row r="4188" spans="1:7" x14ac:dyDescent="0.2">
      <c r="A4188" t="s">
        <v>11</v>
      </c>
      <c r="B4188" s="1">
        <v>43939</v>
      </c>
      <c r="C4188">
        <v>2</v>
      </c>
      <c r="D4188">
        <v>51</v>
      </c>
      <c r="E4188">
        <v>72.8</v>
      </c>
      <c r="F4188">
        <v>9</v>
      </c>
      <c r="G4188">
        <v>222</v>
      </c>
    </row>
    <row r="4189" spans="1:7" x14ac:dyDescent="0.2">
      <c r="A4189" t="s">
        <v>12</v>
      </c>
      <c r="B4189" s="1">
        <v>43939</v>
      </c>
      <c r="C4189">
        <v>5</v>
      </c>
      <c r="D4189">
        <v>196</v>
      </c>
      <c r="E4189">
        <v>324.90000000000003</v>
      </c>
      <c r="F4189">
        <v>12</v>
      </c>
      <c r="G4189">
        <v>500</v>
      </c>
    </row>
    <row r="4190" spans="1:7" x14ac:dyDescent="0.2">
      <c r="A4190" t="s">
        <v>13</v>
      </c>
      <c r="B4190" s="1">
        <v>43939</v>
      </c>
      <c r="C4190">
        <v>2</v>
      </c>
      <c r="D4190">
        <v>214</v>
      </c>
      <c r="E4190">
        <v>226.20000000000002</v>
      </c>
      <c r="F4190">
        <v>16</v>
      </c>
      <c r="G4190">
        <v>641</v>
      </c>
    </row>
    <row r="4191" spans="1:7" x14ac:dyDescent="0.2">
      <c r="A4191" t="s">
        <v>14</v>
      </c>
      <c r="B4191" s="1">
        <v>43939</v>
      </c>
      <c r="C4191">
        <v>15</v>
      </c>
      <c r="D4191">
        <v>400</v>
      </c>
      <c r="E4191">
        <v>279.10000000000002</v>
      </c>
      <c r="F4191">
        <v>29</v>
      </c>
      <c r="G4191">
        <v>1107</v>
      </c>
    </row>
    <row r="4192" spans="1:7" x14ac:dyDescent="0.2">
      <c r="A4192" t="s">
        <v>15</v>
      </c>
      <c r="B4192" s="1">
        <v>43939</v>
      </c>
      <c r="C4192">
        <v>9</v>
      </c>
      <c r="D4192">
        <v>616</v>
      </c>
      <c r="E4192">
        <v>398.3</v>
      </c>
      <c r="F4192">
        <v>41</v>
      </c>
      <c r="G4192">
        <v>1441</v>
      </c>
    </row>
    <row r="4193" spans="1:7" x14ac:dyDescent="0.2">
      <c r="A4193" t="s">
        <v>16</v>
      </c>
      <c r="B4193" s="1">
        <v>43939</v>
      </c>
      <c r="C4193">
        <v>2</v>
      </c>
      <c r="D4193">
        <v>69</v>
      </c>
      <c r="F4193">
        <v>9</v>
      </c>
      <c r="G4193">
        <v>265</v>
      </c>
    </row>
    <row r="4194" spans="1:7" x14ac:dyDescent="0.2">
      <c r="A4194" t="s">
        <v>17</v>
      </c>
      <c r="B4194" s="1">
        <v>43939</v>
      </c>
      <c r="C4194">
        <v>3</v>
      </c>
      <c r="D4194">
        <v>164</v>
      </c>
      <c r="E4194">
        <v>130.30000000000001</v>
      </c>
      <c r="F4194">
        <v>22</v>
      </c>
      <c r="G4194">
        <v>698</v>
      </c>
    </row>
    <row r="4195" spans="1:7" x14ac:dyDescent="0.2">
      <c r="A4195" t="s">
        <v>18</v>
      </c>
      <c r="B4195" s="1">
        <v>43939</v>
      </c>
      <c r="C4195">
        <v>15</v>
      </c>
      <c r="D4195">
        <v>141</v>
      </c>
      <c r="E4195">
        <v>106.5</v>
      </c>
      <c r="F4195">
        <v>28</v>
      </c>
      <c r="G4195">
        <v>485</v>
      </c>
    </row>
    <row r="4196" spans="1:7" x14ac:dyDescent="0.2">
      <c r="A4196" t="s">
        <v>19</v>
      </c>
      <c r="B4196" s="1">
        <v>43939</v>
      </c>
      <c r="C4196">
        <v>22</v>
      </c>
      <c r="D4196">
        <v>856</v>
      </c>
      <c r="E4196">
        <v>354.8</v>
      </c>
      <c r="F4196">
        <v>68</v>
      </c>
      <c r="G4196">
        <v>2118</v>
      </c>
    </row>
    <row r="4197" spans="1:7" x14ac:dyDescent="0.2">
      <c r="A4197" t="s">
        <v>20</v>
      </c>
      <c r="B4197" s="1">
        <v>43939</v>
      </c>
      <c r="C4197">
        <v>26</v>
      </c>
      <c r="D4197">
        <v>827</v>
      </c>
      <c r="E4197">
        <v>334.8</v>
      </c>
      <c r="F4197">
        <v>60</v>
      </c>
      <c r="G4197">
        <v>2158</v>
      </c>
    </row>
    <row r="4198" spans="1:7" x14ac:dyDescent="0.2">
      <c r="A4198" t="s">
        <v>21</v>
      </c>
      <c r="B4198" s="1">
        <v>43939</v>
      </c>
      <c r="C4198">
        <v>5</v>
      </c>
      <c r="D4198">
        <v>276</v>
      </c>
      <c r="E4198">
        <v>293.7</v>
      </c>
      <c r="F4198">
        <v>19</v>
      </c>
      <c r="G4198">
        <v>687</v>
      </c>
    </row>
    <row r="4199" spans="1:7" x14ac:dyDescent="0.2">
      <c r="A4199" t="s">
        <v>22</v>
      </c>
      <c r="B4199" s="1">
        <v>43939</v>
      </c>
      <c r="C4199">
        <v>1</v>
      </c>
      <c r="D4199">
        <v>55</v>
      </c>
      <c r="F4199">
        <v>9</v>
      </c>
      <c r="G4199">
        <v>1002</v>
      </c>
    </row>
    <row r="4200" spans="1:7" x14ac:dyDescent="0.2">
      <c r="A4200" t="s">
        <v>23</v>
      </c>
      <c r="B4200" s="1">
        <v>43939</v>
      </c>
      <c r="C4200">
        <v>7</v>
      </c>
      <c r="D4200">
        <v>424</v>
      </c>
      <c r="E4200">
        <v>317.40000000000003</v>
      </c>
      <c r="F4200">
        <v>47</v>
      </c>
      <c r="G4200">
        <v>1357</v>
      </c>
    </row>
    <row r="4201" spans="1:7" x14ac:dyDescent="0.2">
      <c r="A4201" t="s">
        <v>24</v>
      </c>
      <c r="B4201" s="1">
        <v>43939</v>
      </c>
      <c r="C4201">
        <v>5</v>
      </c>
      <c r="D4201">
        <v>182</v>
      </c>
      <c r="E4201">
        <v>133.9</v>
      </c>
      <c r="F4201">
        <v>23</v>
      </c>
      <c r="G4201">
        <v>650</v>
      </c>
    </row>
    <row r="4202" spans="1:7" x14ac:dyDescent="0.2">
      <c r="A4202" t="s">
        <v>1</v>
      </c>
      <c r="B4202" s="1">
        <v>43938</v>
      </c>
      <c r="C4202">
        <v>10</v>
      </c>
      <c r="D4202">
        <v>229</v>
      </c>
      <c r="E4202">
        <v>327.8</v>
      </c>
      <c r="F4202">
        <v>27</v>
      </c>
      <c r="G4202">
        <v>527</v>
      </c>
    </row>
    <row r="4203" spans="1:7" x14ac:dyDescent="0.2">
      <c r="A4203" t="s">
        <v>2</v>
      </c>
      <c r="B4203" s="1">
        <v>43938</v>
      </c>
      <c r="C4203">
        <v>15</v>
      </c>
      <c r="D4203">
        <v>315</v>
      </c>
      <c r="E4203">
        <v>214.20000000000002</v>
      </c>
      <c r="F4203">
        <v>53</v>
      </c>
      <c r="G4203">
        <v>1128</v>
      </c>
    </row>
    <row r="4204" spans="1:7" x14ac:dyDescent="0.2">
      <c r="A4204" t="s">
        <v>3</v>
      </c>
      <c r="B4204" s="1">
        <v>43938</v>
      </c>
      <c r="C4204">
        <v>12</v>
      </c>
      <c r="D4204">
        <v>486</v>
      </c>
      <c r="E4204">
        <v>268.40000000000003</v>
      </c>
      <c r="F4204">
        <v>46</v>
      </c>
      <c r="G4204">
        <v>1239</v>
      </c>
    </row>
    <row r="4205" spans="1:7" x14ac:dyDescent="0.2">
      <c r="A4205" t="s">
        <v>4</v>
      </c>
      <c r="B4205" s="1">
        <v>43938</v>
      </c>
      <c r="C4205">
        <v>41</v>
      </c>
      <c r="D4205">
        <v>1375</v>
      </c>
      <c r="E4205">
        <v>374.8</v>
      </c>
      <c r="F4205">
        <v>125</v>
      </c>
      <c r="G4205">
        <v>3773</v>
      </c>
    </row>
    <row r="4206" spans="1:7" x14ac:dyDescent="0.2">
      <c r="A4206" t="s">
        <v>5</v>
      </c>
      <c r="B4206" s="1">
        <v>43938</v>
      </c>
      <c r="C4206">
        <v>28</v>
      </c>
      <c r="D4206">
        <v>384</v>
      </c>
      <c r="E4206">
        <v>203.4</v>
      </c>
      <c r="F4206">
        <v>94</v>
      </c>
      <c r="G4206">
        <v>1388</v>
      </c>
    </row>
    <row r="4207" spans="1:7" x14ac:dyDescent="0.2">
      <c r="A4207" t="s">
        <v>6</v>
      </c>
      <c r="B4207" s="1">
        <v>43938</v>
      </c>
      <c r="C4207">
        <v>0</v>
      </c>
      <c r="D4207">
        <v>33</v>
      </c>
      <c r="E4207">
        <v>45.400000000000006</v>
      </c>
      <c r="F4207">
        <v>10</v>
      </c>
      <c r="G4207">
        <v>316</v>
      </c>
    </row>
    <row r="4208" spans="1:7" x14ac:dyDescent="0.2">
      <c r="A4208" t="s">
        <v>7</v>
      </c>
      <c r="B4208" s="1">
        <v>43938</v>
      </c>
      <c r="C4208">
        <v>13</v>
      </c>
      <c r="D4208">
        <v>123</v>
      </c>
      <c r="E4208">
        <v>104.9</v>
      </c>
      <c r="F4208">
        <v>34</v>
      </c>
      <c r="G4208">
        <v>510</v>
      </c>
    </row>
    <row r="4209" spans="1:7" x14ac:dyDescent="0.2">
      <c r="A4209" t="s">
        <v>8</v>
      </c>
      <c r="B4209" s="1">
        <v>43938</v>
      </c>
      <c r="C4209">
        <v>14</v>
      </c>
      <c r="D4209">
        <v>179</v>
      </c>
      <c r="E4209">
        <v>187.10000000000002</v>
      </c>
      <c r="F4209">
        <v>37</v>
      </c>
      <c r="G4209">
        <v>575</v>
      </c>
    </row>
    <row r="4210" spans="1:7" x14ac:dyDescent="0.2">
      <c r="A4210" t="s">
        <v>9</v>
      </c>
      <c r="B4210" s="1">
        <v>43938</v>
      </c>
      <c r="C4210">
        <v>10</v>
      </c>
      <c r="D4210">
        <v>174</v>
      </c>
      <c r="E4210">
        <v>111.5</v>
      </c>
      <c r="F4210">
        <v>30</v>
      </c>
      <c r="G4210">
        <v>537</v>
      </c>
    </row>
    <row r="4211" spans="1:7" x14ac:dyDescent="0.2">
      <c r="A4211" t="s">
        <v>10</v>
      </c>
      <c r="B4211" s="1">
        <v>43938</v>
      </c>
      <c r="C4211">
        <v>7</v>
      </c>
      <c r="D4211">
        <v>147</v>
      </c>
      <c r="E4211">
        <v>118</v>
      </c>
      <c r="F4211">
        <v>20</v>
      </c>
      <c r="G4211">
        <v>453</v>
      </c>
    </row>
    <row r="4212" spans="1:7" x14ac:dyDescent="0.2">
      <c r="A4212" t="s">
        <v>11</v>
      </c>
      <c r="B4212" s="1">
        <v>43938</v>
      </c>
      <c r="C4212">
        <v>4</v>
      </c>
      <c r="D4212">
        <v>49</v>
      </c>
      <c r="E4212">
        <v>70</v>
      </c>
      <c r="F4212">
        <v>17</v>
      </c>
      <c r="G4212">
        <v>213</v>
      </c>
    </row>
    <row r="4213" spans="1:7" x14ac:dyDescent="0.2">
      <c r="A4213" t="s">
        <v>12</v>
      </c>
      <c r="B4213" s="1">
        <v>43938</v>
      </c>
      <c r="C4213">
        <v>14</v>
      </c>
      <c r="D4213">
        <v>191</v>
      </c>
      <c r="E4213">
        <v>316.60000000000002</v>
      </c>
      <c r="F4213">
        <v>30</v>
      </c>
      <c r="G4213">
        <v>488</v>
      </c>
    </row>
    <row r="4214" spans="1:7" x14ac:dyDescent="0.2">
      <c r="A4214" t="s">
        <v>13</v>
      </c>
      <c r="B4214" s="1">
        <v>43938</v>
      </c>
      <c r="C4214">
        <v>5</v>
      </c>
      <c r="D4214">
        <v>212</v>
      </c>
      <c r="E4214">
        <v>224.10000000000002</v>
      </c>
      <c r="F4214">
        <v>19</v>
      </c>
      <c r="G4214">
        <v>625</v>
      </c>
    </row>
    <row r="4215" spans="1:7" x14ac:dyDescent="0.2">
      <c r="A4215" t="s">
        <v>14</v>
      </c>
      <c r="B4215" s="1">
        <v>43938</v>
      </c>
      <c r="C4215">
        <v>19</v>
      </c>
      <c r="D4215">
        <v>385</v>
      </c>
      <c r="E4215">
        <v>268.60000000000002</v>
      </c>
      <c r="F4215">
        <v>43</v>
      </c>
      <c r="G4215">
        <v>1078</v>
      </c>
    </row>
    <row r="4216" spans="1:7" x14ac:dyDescent="0.2">
      <c r="A4216" t="s">
        <v>15</v>
      </c>
      <c r="B4216" s="1">
        <v>43938</v>
      </c>
      <c r="C4216">
        <v>10</v>
      </c>
      <c r="D4216">
        <v>607</v>
      </c>
      <c r="E4216">
        <v>392.40000000000003</v>
      </c>
      <c r="F4216">
        <v>37</v>
      </c>
      <c r="G4216">
        <v>1400</v>
      </c>
    </row>
    <row r="4217" spans="1:7" x14ac:dyDescent="0.2">
      <c r="A4217" t="s">
        <v>16</v>
      </c>
      <c r="B4217" s="1">
        <v>43938</v>
      </c>
      <c r="C4217">
        <v>1</v>
      </c>
      <c r="D4217">
        <v>67</v>
      </c>
      <c r="F4217">
        <v>5</v>
      </c>
      <c r="G4217">
        <v>256</v>
      </c>
    </row>
    <row r="4218" spans="1:7" x14ac:dyDescent="0.2">
      <c r="A4218" t="s">
        <v>17</v>
      </c>
      <c r="B4218" s="1">
        <v>43938</v>
      </c>
      <c r="C4218">
        <v>9</v>
      </c>
      <c r="D4218">
        <v>161</v>
      </c>
      <c r="E4218">
        <v>128</v>
      </c>
      <c r="F4218">
        <v>37</v>
      </c>
      <c r="G4218">
        <v>676</v>
      </c>
    </row>
    <row r="4219" spans="1:7" x14ac:dyDescent="0.2">
      <c r="A4219" t="s">
        <v>18</v>
      </c>
      <c r="B4219" s="1">
        <v>43938</v>
      </c>
      <c r="C4219">
        <v>3</v>
      </c>
      <c r="D4219">
        <v>126</v>
      </c>
      <c r="E4219">
        <v>95.100000000000009</v>
      </c>
      <c r="F4219">
        <v>8</v>
      </c>
      <c r="G4219">
        <v>457</v>
      </c>
    </row>
    <row r="4220" spans="1:7" x14ac:dyDescent="0.2">
      <c r="A4220" t="s">
        <v>19</v>
      </c>
      <c r="B4220" s="1">
        <v>43938</v>
      </c>
      <c r="C4220">
        <v>43</v>
      </c>
      <c r="D4220">
        <v>834</v>
      </c>
      <c r="E4220">
        <v>345.70000000000005</v>
      </c>
      <c r="F4220">
        <v>103</v>
      </c>
      <c r="G4220">
        <v>2050</v>
      </c>
    </row>
    <row r="4221" spans="1:7" x14ac:dyDescent="0.2">
      <c r="A4221" t="s">
        <v>20</v>
      </c>
      <c r="B4221" s="1">
        <v>43938</v>
      </c>
      <c r="C4221">
        <v>37</v>
      </c>
      <c r="D4221">
        <v>801</v>
      </c>
      <c r="E4221">
        <v>324.3</v>
      </c>
      <c r="F4221">
        <v>110</v>
      </c>
      <c r="G4221">
        <v>2098</v>
      </c>
    </row>
    <row r="4222" spans="1:7" x14ac:dyDescent="0.2">
      <c r="A4222" t="s">
        <v>21</v>
      </c>
      <c r="B4222" s="1">
        <v>43938</v>
      </c>
      <c r="C4222">
        <v>5</v>
      </c>
      <c r="D4222">
        <v>271</v>
      </c>
      <c r="E4222">
        <v>288.40000000000003</v>
      </c>
      <c r="F4222">
        <v>15</v>
      </c>
      <c r="G4222">
        <v>668</v>
      </c>
    </row>
    <row r="4223" spans="1:7" x14ac:dyDescent="0.2">
      <c r="A4223" t="s">
        <v>22</v>
      </c>
      <c r="B4223" s="1">
        <v>43938</v>
      </c>
      <c r="C4223">
        <v>1</v>
      </c>
      <c r="D4223">
        <v>54</v>
      </c>
      <c r="F4223">
        <v>7</v>
      </c>
      <c r="G4223">
        <v>993</v>
      </c>
    </row>
    <row r="4224" spans="1:7" x14ac:dyDescent="0.2">
      <c r="A4224" t="s">
        <v>23</v>
      </c>
      <c r="B4224" s="1">
        <v>43938</v>
      </c>
      <c r="C4224">
        <v>10</v>
      </c>
      <c r="D4224">
        <v>417</v>
      </c>
      <c r="E4224">
        <v>312.20000000000005</v>
      </c>
      <c r="F4224">
        <v>53</v>
      </c>
      <c r="G4224">
        <v>1310</v>
      </c>
    </row>
    <row r="4225" spans="1:7" x14ac:dyDescent="0.2">
      <c r="A4225" t="s">
        <v>24</v>
      </c>
      <c r="B4225" s="1">
        <v>43938</v>
      </c>
      <c r="C4225">
        <v>13</v>
      </c>
      <c r="D4225">
        <v>177</v>
      </c>
      <c r="E4225">
        <v>130.20000000000002</v>
      </c>
      <c r="F4225">
        <v>44</v>
      </c>
      <c r="G4225">
        <v>627</v>
      </c>
    </row>
    <row r="4226" spans="1:7" x14ac:dyDescent="0.2">
      <c r="A4226" t="s">
        <v>1</v>
      </c>
      <c r="B4226" s="1">
        <v>43937</v>
      </c>
      <c r="C4226">
        <v>10</v>
      </c>
      <c r="D4226">
        <v>219</v>
      </c>
      <c r="E4226">
        <v>313.5</v>
      </c>
      <c r="F4226">
        <v>27</v>
      </c>
      <c r="G4226">
        <v>500</v>
      </c>
    </row>
    <row r="4227" spans="1:7" x14ac:dyDescent="0.2">
      <c r="A4227" t="s">
        <v>2</v>
      </c>
      <c r="B4227" s="1">
        <v>43937</v>
      </c>
      <c r="C4227">
        <v>12</v>
      </c>
      <c r="D4227">
        <v>300</v>
      </c>
      <c r="E4227">
        <v>204</v>
      </c>
      <c r="F4227">
        <v>45</v>
      </c>
      <c r="G4227">
        <v>1075</v>
      </c>
    </row>
    <row r="4228" spans="1:7" x14ac:dyDescent="0.2">
      <c r="A4228" t="s">
        <v>3</v>
      </c>
      <c r="B4228" s="1">
        <v>43937</v>
      </c>
      <c r="C4228">
        <v>24</v>
      </c>
      <c r="D4228">
        <v>474</v>
      </c>
      <c r="E4228">
        <v>261.8</v>
      </c>
      <c r="F4228">
        <v>68</v>
      </c>
      <c r="G4228">
        <v>1193</v>
      </c>
    </row>
    <row r="4229" spans="1:7" x14ac:dyDescent="0.2">
      <c r="A4229" t="s">
        <v>4</v>
      </c>
      <c r="B4229" s="1">
        <v>43937</v>
      </c>
      <c r="C4229">
        <v>50</v>
      </c>
      <c r="D4229">
        <v>1334</v>
      </c>
      <c r="E4229">
        <v>363.6</v>
      </c>
      <c r="F4229">
        <v>136</v>
      </c>
      <c r="G4229">
        <v>3648</v>
      </c>
    </row>
    <row r="4230" spans="1:7" x14ac:dyDescent="0.2">
      <c r="A4230" t="s">
        <v>5</v>
      </c>
      <c r="B4230" s="1">
        <v>43937</v>
      </c>
      <c r="C4230">
        <v>17</v>
      </c>
      <c r="D4230">
        <v>356</v>
      </c>
      <c r="E4230">
        <v>188.60000000000002</v>
      </c>
      <c r="F4230">
        <v>70</v>
      </c>
      <c r="G4230">
        <v>1294</v>
      </c>
    </row>
    <row r="4231" spans="1:7" x14ac:dyDescent="0.2">
      <c r="A4231" t="s">
        <v>6</v>
      </c>
      <c r="B4231" s="1">
        <v>43937</v>
      </c>
      <c r="C4231">
        <v>1</v>
      </c>
      <c r="D4231">
        <v>33</v>
      </c>
      <c r="E4231">
        <v>45.400000000000006</v>
      </c>
      <c r="F4231">
        <v>15</v>
      </c>
      <c r="G4231">
        <v>306</v>
      </c>
    </row>
    <row r="4232" spans="1:7" x14ac:dyDescent="0.2">
      <c r="A4232" t="s">
        <v>7</v>
      </c>
      <c r="B4232" s="1">
        <v>43937</v>
      </c>
      <c r="C4232">
        <v>6</v>
      </c>
      <c r="D4232">
        <v>110</v>
      </c>
      <c r="E4232">
        <v>93.9</v>
      </c>
      <c r="F4232">
        <v>20</v>
      </c>
      <c r="G4232">
        <v>476</v>
      </c>
    </row>
    <row r="4233" spans="1:7" x14ac:dyDescent="0.2">
      <c r="A4233" t="s">
        <v>8</v>
      </c>
      <c r="B4233" s="1">
        <v>43937</v>
      </c>
      <c r="C4233">
        <v>9</v>
      </c>
      <c r="D4233">
        <v>165</v>
      </c>
      <c r="E4233">
        <v>172.4</v>
      </c>
      <c r="F4233">
        <v>24</v>
      </c>
      <c r="G4233">
        <v>538</v>
      </c>
    </row>
    <row r="4234" spans="1:7" x14ac:dyDescent="0.2">
      <c r="A4234" t="s">
        <v>9</v>
      </c>
      <c r="B4234" s="1">
        <v>43937</v>
      </c>
      <c r="C4234">
        <v>9</v>
      </c>
      <c r="D4234">
        <v>164</v>
      </c>
      <c r="E4234">
        <v>105.10000000000001</v>
      </c>
      <c r="F4234">
        <v>19</v>
      </c>
      <c r="G4234">
        <v>507</v>
      </c>
    </row>
    <row r="4235" spans="1:7" x14ac:dyDescent="0.2">
      <c r="A4235" t="s">
        <v>10</v>
      </c>
      <c r="B4235" s="1">
        <v>43937</v>
      </c>
      <c r="C4235">
        <v>12</v>
      </c>
      <c r="D4235">
        <v>140</v>
      </c>
      <c r="E4235">
        <v>112.4</v>
      </c>
      <c r="F4235">
        <v>21</v>
      </c>
      <c r="G4235">
        <v>433</v>
      </c>
    </row>
    <row r="4236" spans="1:7" x14ac:dyDescent="0.2">
      <c r="A4236" t="s">
        <v>11</v>
      </c>
      <c r="B4236" s="1">
        <v>43937</v>
      </c>
      <c r="C4236">
        <v>1</v>
      </c>
      <c r="D4236">
        <v>45</v>
      </c>
      <c r="E4236">
        <v>64.2</v>
      </c>
      <c r="F4236">
        <v>12</v>
      </c>
      <c r="G4236">
        <v>196</v>
      </c>
    </row>
    <row r="4237" spans="1:7" x14ac:dyDescent="0.2">
      <c r="A4237" t="s">
        <v>12</v>
      </c>
      <c r="B4237" s="1">
        <v>43937</v>
      </c>
      <c r="C4237">
        <v>15</v>
      </c>
      <c r="D4237">
        <v>177</v>
      </c>
      <c r="E4237">
        <v>293.40000000000003</v>
      </c>
      <c r="F4237">
        <v>28</v>
      </c>
      <c r="G4237">
        <v>458</v>
      </c>
    </row>
    <row r="4238" spans="1:7" x14ac:dyDescent="0.2">
      <c r="A4238" t="s">
        <v>13</v>
      </c>
      <c r="B4238" s="1">
        <v>43937</v>
      </c>
      <c r="C4238">
        <v>6</v>
      </c>
      <c r="D4238">
        <v>207</v>
      </c>
      <c r="E4238">
        <v>218.8</v>
      </c>
      <c r="F4238">
        <v>20</v>
      </c>
      <c r="G4238">
        <v>606</v>
      </c>
    </row>
    <row r="4239" spans="1:7" x14ac:dyDescent="0.2">
      <c r="A4239" t="s">
        <v>14</v>
      </c>
      <c r="B4239" s="1">
        <v>43937</v>
      </c>
      <c r="C4239">
        <v>25</v>
      </c>
      <c r="D4239">
        <v>366</v>
      </c>
      <c r="E4239">
        <v>255.4</v>
      </c>
      <c r="F4239">
        <v>53</v>
      </c>
      <c r="G4239">
        <v>1035</v>
      </c>
    </row>
    <row r="4240" spans="1:7" x14ac:dyDescent="0.2">
      <c r="A4240" t="s">
        <v>15</v>
      </c>
      <c r="B4240" s="1">
        <v>43937</v>
      </c>
      <c r="C4240">
        <v>11</v>
      </c>
      <c r="D4240">
        <v>597</v>
      </c>
      <c r="E4240">
        <v>386</v>
      </c>
      <c r="F4240">
        <v>55</v>
      </c>
      <c r="G4240">
        <v>1363</v>
      </c>
    </row>
    <row r="4241" spans="1:7" x14ac:dyDescent="0.2">
      <c r="A4241" t="s">
        <v>16</v>
      </c>
      <c r="B4241" s="1">
        <v>43937</v>
      </c>
      <c r="C4241">
        <v>4</v>
      </c>
      <c r="D4241">
        <v>66</v>
      </c>
      <c r="F4241">
        <v>7</v>
      </c>
      <c r="G4241">
        <v>251</v>
      </c>
    </row>
    <row r="4242" spans="1:7" x14ac:dyDescent="0.2">
      <c r="A4242" t="s">
        <v>17</v>
      </c>
      <c r="B4242" s="1">
        <v>43937</v>
      </c>
      <c r="C4242">
        <v>7</v>
      </c>
      <c r="D4242">
        <v>152</v>
      </c>
      <c r="E4242">
        <v>120.80000000000001</v>
      </c>
      <c r="F4242">
        <v>34</v>
      </c>
      <c r="G4242">
        <v>639</v>
      </c>
    </row>
    <row r="4243" spans="1:7" x14ac:dyDescent="0.2">
      <c r="A4243" t="s">
        <v>18</v>
      </c>
      <c r="B4243" s="1">
        <v>43937</v>
      </c>
      <c r="C4243">
        <v>2</v>
      </c>
      <c r="D4243">
        <v>123</v>
      </c>
      <c r="E4243">
        <v>92.9</v>
      </c>
      <c r="F4243">
        <v>9</v>
      </c>
      <c r="G4243">
        <v>449</v>
      </c>
    </row>
    <row r="4244" spans="1:7" x14ac:dyDescent="0.2">
      <c r="A4244" t="s">
        <v>19</v>
      </c>
      <c r="B4244" s="1">
        <v>43937</v>
      </c>
      <c r="C4244">
        <v>57</v>
      </c>
      <c r="D4244">
        <v>791</v>
      </c>
      <c r="E4244">
        <v>327.90000000000003</v>
      </c>
      <c r="F4244">
        <v>127</v>
      </c>
      <c r="G4244">
        <v>1947</v>
      </c>
    </row>
    <row r="4245" spans="1:7" x14ac:dyDescent="0.2">
      <c r="A4245" t="s">
        <v>20</v>
      </c>
      <c r="B4245" s="1">
        <v>43937</v>
      </c>
      <c r="C4245">
        <v>43</v>
      </c>
      <c r="D4245">
        <v>764</v>
      </c>
      <c r="E4245">
        <v>309.3</v>
      </c>
      <c r="F4245">
        <v>87</v>
      </c>
      <c r="G4245">
        <v>1988</v>
      </c>
    </row>
    <row r="4246" spans="1:7" x14ac:dyDescent="0.2">
      <c r="A4246" t="s">
        <v>21</v>
      </c>
      <c r="B4246" s="1">
        <v>43937</v>
      </c>
      <c r="C4246">
        <v>11</v>
      </c>
      <c r="D4246">
        <v>266</v>
      </c>
      <c r="E4246">
        <v>283.10000000000002</v>
      </c>
      <c r="F4246">
        <v>35</v>
      </c>
      <c r="G4246">
        <v>653</v>
      </c>
    </row>
    <row r="4247" spans="1:7" x14ac:dyDescent="0.2">
      <c r="A4247" t="s">
        <v>22</v>
      </c>
      <c r="B4247" s="1">
        <v>43937</v>
      </c>
      <c r="C4247">
        <v>0</v>
      </c>
      <c r="D4247">
        <v>53</v>
      </c>
      <c r="F4247">
        <v>13</v>
      </c>
      <c r="G4247">
        <v>986</v>
      </c>
    </row>
    <row r="4248" spans="1:7" x14ac:dyDescent="0.2">
      <c r="A4248" t="s">
        <v>23</v>
      </c>
      <c r="B4248" s="1">
        <v>43937</v>
      </c>
      <c r="C4248">
        <v>12</v>
      </c>
      <c r="D4248">
        <v>407</v>
      </c>
      <c r="E4248">
        <v>304.7</v>
      </c>
      <c r="F4248">
        <v>49</v>
      </c>
      <c r="G4248">
        <v>1257</v>
      </c>
    </row>
    <row r="4249" spans="1:7" x14ac:dyDescent="0.2">
      <c r="A4249" t="s">
        <v>24</v>
      </c>
      <c r="B4249" s="1">
        <v>43937</v>
      </c>
      <c r="C4249">
        <v>19</v>
      </c>
      <c r="D4249">
        <v>164</v>
      </c>
      <c r="E4249">
        <v>120.60000000000001</v>
      </c>
      <c r="F4249">
        <v>31</v>
      </c>
      <c r="G4249">
        <v>583</v>
      </c>
    </row>
    <row r="4250" spans="1:7" x14ac:dyDescent="0.2">
      <c r="A4250" t="s">
        <v>1</v>
      </c>
      <c r="B4250" s="1">
        <v>43936</v>
      </c>
      <c r="C4250">
        <v>10</v>
      </c>
      <c r="D4250">
        <v>209</v>
      </c>
      <c r="E4250">
        <v>299.2</v>
      </c>
      <c r="F4250">
        <v>27</v>
      </c>
      <c r="G4250">
        <v>473</v>
      </c>
    </row>
    <row r="4251" spans="1:7" x14ac:dyDescent="0.2">
      <c r="A4251" t="s">
        <v>2</v>
      </c>
      <c r="B4251" s="1">
        <v>43936</v>
      </c>
      <c r="C4251">
        <v>19</v>
      </c>
      <c r="D4251">
        <v>288</v>
      </c>
      <c r="E4251">
        <v>195.9</v>
      </c>
      <c r="F4251">
        <v>51</v>
      </c>
      <c r="G4251">
        <v>1030</v>
      </c>
    </row>
    <row r="4252" spans="1:7" x14ac:dyDescent="0.2">
      <c r="A4252" t="s">
        <v>3</v>
      </c>
      <c r="B4252" s="1">
        <v>43936</v>
      </c>
      <c r="C4252">
        <v>12</v>
      </c>
      <c r="D4252">
        <v>450</v>
      </c>
      <c r="E4252">
        <v>248.5</v>
      </c>
      <c r="F4252">
        <v>53</v>
      </c>
      <c r="G4252">
        <v>1125</v>
      </c>
    </row>
    <row r="4253" spans="1:7" x14ac:dyDescent="0.2">
      <c r="A4253" t="s">
        <v>4</v>
      </c>
      <c r="B4253" s="1">
        <v>43936</v>
      </c>
      <c r="C4253">
        <v>45</v>
      </c>
      <c r="D4253">
        <v>1284</v>
      </c>
      <c r="E4253">
        <v>350</v>
      </c>
      <c r="F4253">
        <v>128</v>
      </c>
      <c r="G4253">
        <v>3512</v>
      </c>
    </row>
    <row r="4254" spans="1:7" x14ac:dyDescent="0.2">
      <c r="A4254" t="s">
        <v>5</v>
      </c>
      <c r="B4254" s="1">
        <v>43936</v>
      </c>
      <c r="C4254">
        <v>16</v>
      </c>
      <c r="D4254">
        <v>339</v>
      </c>
      <c r="E4254">
        <v>179.60000000000002</v>
      </c>
      <c r="F4254">
        <v>78</v>
      </c>
      <c r="G4254">
        <v>1224</v>
      </c>
    </row>
    <row r="4255" spans="1:7" x14ac:dyDescent="0.2">
      <c r="A4255" t="s">
        <v>6</v>
      </c>
      <c r="B4255" s="1">
        <v>43936</v>
      </c>
      <c r="C4255">
        <v>1</v>
      </c>
      <c r="D4255">
        <v>32</v>
      </c>
      <c r="E4255">
        <v>44</v>
      </c>
      <c r="F4255">
        <v>15</v>
      </c>
      <c r="G4255">
        <v>291</v>
      </c>
    </row>
    <row r="4256" spans="1:7" x14ac:dyDescent="0.2">
      <c r="A4256" t="s">
        <v>7</v>
      </c>
      <c r="B4256" s="1">
        <v>43936</v>
      </c>
      <c r="C4256">
        <v>15</v>
      </c>
      <c r="D4256">
        <v>104</v>
      </c>
      <c r="E4256">
        <v>88.7</v>
      </c>
      <c r="F4256">
        <v>30</v>
      </c>
      <c r="G4256">
        <v>456</v>
      </c>
    </row>
    <row r="4257" spans="1:7" x14ac:dyDescent="0.2">
      <c r="A4257" t="s">
        <v>8</v>
      </c>
      <c r="B4257" s="1">
        <v>43936</v>
      </c>
      <c r="C4257">
        <v>8</v>
      </c>
      <c r="D4257">
        <v>156</v>
      </c>
      <c r="E4257">
        <v>163</v>
      </c>
      <c r="F4257">
        <v>31</v>
      </c>
      <c r="G4257">
        <v>514</v>
      </c>
    </row>
    <row r="4258" spans="1:7" x14ac:dyDescent="0.2">
      <c r="A4258" t="s">
        <v>9</v>
      </c>
      <c r="B4258" s="1">
        <v>43936</v>
      </c>
      <c r="C4258">
        <v>9</v>
      </c>
      <c r="D4258">
        <v>155</v>
      </c>
      <c r="E4258">
        <v>99.300000000000011</v>
      </c>
      <c r="F4258">
        <v>21</v>
      </c>
      <c r="G4258">
        <v>488</v>
      </c>
    </row>
    <row r="4259" spans="1:7" x14ac:dyDescent="0.2">
      <c r="A4259" t="s">
        <v>10</v>
      </c>
      <c r="B4259" s="1">
        <v>43936</v>
      </c>
      <c r="C4259">
        <v>6</v>
      </c>
      <c r="D4259">
        <v>128</v>
      </c>
      <c r="E4259">
        <v>102.80000000000001</v>
      </c>
      <c r="F4259">
        <v>18</v>
      </c>
      <c r="G4259">
        <v>412</v>
      </c>
    </row>
    <row r="4260" spans="1:7" x14ac:dyDescent="0.2">
      <c r="A4260" t="s">
        <v>11</v>
      </c>
      <c r="B4260" s="1">
        <v>43936</v>
      </c>
      <c r="C4260">
        <v>4</v>
      </c>
      <c r="D4260">
        <v>44</v>
      </c>
      <c r="E4260">
        <v>62.800000000000004</v>
      </c>
      <c r="F4260">
        <v>9</v>
      </c>
      <c r="G4260">
        <v>184</v>
      </c>
    </row>
    <row r="4261" spans="1:7" x14ac:dyDescent="0.2">
      <c r="A4261" t="s">
        <v>12</v>
      </c>
      <c r="B4261" s="1">
        <v>43936</v>
      </c>
      <c r="C4261">
        <v>18</v>
      </c>
      <c r="D4261">
        <v>162</v>
      </c>
      <c r="E4261">
        <v>268.5</v>
      </c>
      <c r="F4261">
        <v>32</v>
      </c>
      <c r="G4261">
        <v>430</v>
      </c>
    </row>
    <row r="4262" spans="1:7" x14ac:dyDescent="0.2">
      <c r="A4262" t="s">
        <v>13</v>
      </c>
      <c r="B4262" s="1">
        <v>43936</v>
      </c>
      <c r="C4262">
        <v>6</v>
      </c>
      <c r="D4262">
        <v>201</v>
      </c>
      <c r="E4262">
        <v>212.5</v>
      </c>
      <c r="F4262">
        <v>21</v>
      </c>
      <c r="G4262">
        <v>586</v>
      </c>
    </row>
    <row r="4263" spans="1:7" x14ac:dyDescent="0.2">
      <c r="A4263" t="s">
        <v>14</v>
      </c>
      <c r="B4263" s="1">
        <v>43936</v>
      </c>
      <c r="C4263">
        <v>25</v>
      </c>
      <c r="D4263">
        <v>341</v>
      </c>
      <c r="E4263">
        <v>237.9</v>
      </c>
      <c r="F4263">
        <v>62</v>
      </c>
      <c r="G4263">
        <v>982</v>
      </c>
    </row>
    <row r="4264" spans="1:7" x14ac:dyDescent="0.2">
      <c r="A4264" t="s">
        <v>15</v>
      </c>
      <c r="B4264" s="1">
        <v>43936</v>
      </c>
      <c r="C4264">
        <v>9</v>
      </c>
      <c r="D4264">
        <v>586</v>
      </c>
      <c r="E4264">
        <v>378.90000000000003</v>
      </c>
      <c r="F4264">
        <v>37</v>
      </c>
      <c r="G4264">
        <v>1308</v>
      </c>
    </row>
    <row r="4265" spans="1:7" x14ac:dyDescent="0.2">
      <c r="A4265" t="s">
        <v>16</v>
      </c>
      <c r="B4265" s="1">
        <v>43936</v>
      </c>
      <c r="C4265">
        <v>4</v>
      </c>
      <c r="D4265">
        <v>62</v>
      </c>
      <c r="F4265">
        <v>12</v>
      </c>
      <c r="G4265">
        <v>244</v>
      </c>
    </row>
    <row r="4266" spans="1:7" x14ac:dyDescent="0.2">
      <c r="A4266" t="s">
        <v>17</v>
      </c>
      <c r="B4266" s="1">
        <v>43936</v>
      </c>
      <c r="C4266">
        <v>9</v>
      </c>
      <c r="D4266">
        <v>145</v>
      </c>
      <c r="E4266">
        <v>115.2</v>
      </c>
      <c r="F4266">
        <v>39</v>
      </c>
      <c r="G4266">
        <v>605</v>
      </c>
    </row>
    <row r="4267" spans="1:7" x14ac:dyDescent="0.2">
      <c r="A4267" t="s">
        <v>18</v>
      </c>
      <c r="B4267" s="1">
        <v>43936</v>
      </c>
      <c r="C4267">
        <v>6</v>
      </c>
      <c r="D4267">
        <v>121</v>
      </c>
      <c r="E4267">
        <v>91.4</v>
      </c>
      <c r="F4267">
        <v>18</v>
      </c>
      <c r="G4267">
        <v>440</v>
      </c>
    </row>
    <row r="4268" spans="1:7" x14ac:dyDescent="0.2">
      <c r="A4268" t="s">
        <v>19</v>
      </c>
      <c r="B4268" s="1">
        <v>43936</v>
      </c>
      <c r="C4268">
        <v>46</v>
      </c>
      <c r="D4268">
        <v>734</v>
      </c>
      <c r="E4268">
        <v>304.2</v>
      </c>
      <c r="F4268">
        <v>91</v>
      </c>
      <c r="G4268">
        <v>1820</v>
      </c>
    </row>
    <row r="4269" spans="1:7" x14ac:dyDescent="0.2">
      <c r="A4269" t="s">
        <v>20</v>
      </c>
      <c r="B4269" s="1">
        <v>43936</v>
      </c>
      <c r="C4269">
        <v>47</v>
      </c>
      <c r="D4269">
        <v>721</v>
      </c>
      <c r="E4269">
        <v>291.90000000000003</v>
      </c>
      <c r="F4269">
        <v>108</v>
      </c>
      <c r="G4269">
        <v>1901</v>
      </c>
    </row>
    <row r="4270" spans="1:7" x14ac:dyDescent="0.2">
      <c r="A4270" t="s">
        <v>21</v>
      </c>
      <c r="B4270" s="1">
        <v>43936</v>
      </c>
      <c r="C4270">
        <v>12</v>
      </c>
      <c r="D4270">
        <v>255</v>
      </c>
      <c r="E4270">
        <v>271.40000000000003</v>
      </c>
      <c r="F4270">
        <v>28</v>
      </c>
      <c r="G4270">
        <v>618</v>
      </c>
    </row>
    <row r="4271" spans="1:7" x14ac:dyDescent="0.2">
      <c r="A4271" t="s">
        <v>22</v>
      </c>
      <c r="B4271" s="1">
        <v>43936</v>
      </c>
      <c r="C4271">
        <v>1</v>
      </c>
      <c r="D4271">
        <v>53</v>
      </c>
      <c r="F4271">
        <v>8</v>
      </c>
      <c r="G4271">
        <v>973</v>
      </c>
    </row>
    <row r="4272" spans="1:7" x14ac:dyDescent="0.2">
      <c r="A4272" t="s">
        <v>23</v>
      </c>
      <c r="B4272" s="1">
        <v>43936</v>
      </c>
      <c r="C4272">
        <v>19</v>
      </c>
      <c r="D4272">
        <v>395</v>
      </c>
      <c r="E4272">
        <v>295.7</v>
      </c>
      <c r="F4272">
        <v>55</v>
      </c>
      <c r="G4272">
        <v>1208</v>
      </c>
    </row>
    <row r="4273" spans="1:7" x14ac:dyDescent="0.2">
      <c r="A4273" t="s">
        <v>24</v>
      </c>
      <c r="B4273" s="1">
        <v>43936</v>
      </c>
      <c r="C4273">
        <v>14</v>
      </c>
      <c r="D4273">
        <v>145</v>
      </c>
      <c r="E4273">
        <v>106.7</v>
      </c>
      <c r="F4273">
        <v>28</v>
      </c>
      <c r="G4273">
        <v>552</v>
      </c>
    </row>
    <row r="4274" spans="1:7" x14ac:dyDescent="0.2">
      <c r="A4274" t="s">
        <v>1</v>
      </c>
      <c r="B4274" s="1">
        <v>43935</v>
      </c>
      <c r="C4274">
        <v>9</v>
      </c>
      <c r="D4274">
        <v>199</v>
      </c>
      <c r="E4274">
        <v>284.8</v>
      </c>
      <c r="F4274">
        <v>19</v>
      </c>
      <c r="G4274">
        <v>446</v>
      </c>
    </row>
    <row r="4275" spans="1:7" x14ac:dyDescent="0.2">
      <c r="A4275" t="s">
        <v>2</v>
      </c>
      <c r="B4275" s="1">
        <v>43935</v>
      </c>
      <c r="C4275">
        <v>21</v>
      </c>
      <c r="D4275">
        <v>269</v>
      </c>
      <c r="E4275">
        <v>182.9</v>
      </c>
      <c r="F4275">
        <v>41</v>
      </c>
      <c r="G4275">
        <v>979</v>
      </c>
    </row>
    <row r="4276" spans="1:7" x14ac:dyDescent="0.2">
      <c r="A4276" t="s">
        <v>3</v>
      </c>
      <c r="B4276" s="1">
        <v>43935</v>
      </c>
      <c r="C4276">
        <v>12</v>
      </c>
      <c r="D4276">
        <v>438</v>
      </c>
      <c r="E4276">
        <v>241.9</v>
      </c>
      <c r="F4276">
        <v>31</v>
      </c>
      <c r="G4276">
        <v>1072</v>
      </c>
    </row>
    <row r="4277" spans="1:7" x14ac:dyDescent="0.2">
      <c r="A4277" t="s">
        <v>4</v>
      </c>
      <c r="B4277" s="1">
        <v>43935</v>
      </c>
      <c r="C4277">
        <v>60</v>
      </c>
      <c r="D4277">
        <v>1239</v>
      </c>
      <c r="E4277">
        <v>337.70000000000005</v>
      </c>
      <c r="F4277">
        <v>135</v>
      </c>
      <c r="G4277">
        <v>3384</v>
      </c>
    </row>
    <row r="4278" spans="1:7" x14ac:dyDescent="0.2">
      <c r="A4278" t="s">
        <v>5</v>
      </c>
      <c r="B4278" s="1">
        <v>43935</v>
      </c>
      <c r="C4278">
        <v>13</v>
      </c>
      <c r="D4278">
        <v>323</v>
      </c>
      <c r="E4278">
        <v>171.10000000000002</v>
      </c>
      <c r="F4278">
        <v>44</v>
      </c>
      <c r="G4278">
        <v>1146</v>
      </c>
    </row>
    <row r="4279" spans="1:7" x14ac:dyDescent="0.2">
      <c r="A4279" t="s">
        <v>6</v>
      </c>
      <c r="B4279" s="1">
        <v>43935</v>
      </c>
      <c r="C4279">
        <v>0</v>
      </c>
      <c r="D4279">
        <v>31</v>
      </c>
      <c r="E4279">
        <v>42.6</v>
      </c>
      <c r="F4279">
        <v>9</v>
      </c>
      <c r="G4279">
        <v>276</v>
      </c>
    </row>
    <row r="4280" spans="1:7" x14ac:dyDescent="0.2">
      <c r="A4280" t="s">
        <v>7</v>
      </c>
      <c r="B4280" s="1">
        <v>43935</v>
      </c>
      <c r="C4280">
        <v>7</v>
      </c>
      <c r="D4280">
        <v>89</v>
      </c>
      <c r="E4280">
        <v>75.900000000000006</v>
      </c>
      <c r="F4280">
        <v>27</v>
      </c>
      <c r="G4280">
        <v>426</v>
      </c>
    </row>
    <row r="4281" spans="1:7" x14ac:dyDescent="0.2">
      <c r="A4281" t="s">
        <v>8</v>
      </c>
      <c r="B4281" s="1">
        <v>43935</v>
      </c>
      <c r="C4281">
        <v>15</v>
      </c>
      <c r="D4281">
        <v>148</v>
      </c>
      <c r="E4281">
        <v>154.70000000000002</v>
      </c>
      <c r="F4281">
        <v>28</v>
      </c>
      <c r="G4281">
        <v>483</v>
      </c>
    </row>
    <row r="4282" spans="1:7" x14ac:dyDescent="0.2">
      <c r="A4282" t="s">
        <v>9</v>
      </c>
      <c r="B4282" s="1">
        <v>43935</v>
      </c>
      <c r="C4282">
        <v>12</v>
      </c>
      <c r="D4282">
        <v>146</v>
      </c>
      <c r="E4282">
        <v>93.5</v>
      </c>
      <c r="F4282">
        <v>20</v>
      </c>
      <c r="G4282">
        <v>467</v>
      </c>
    </row>
    <row r="4283" spans="1:7" x14ac:dyDescent="0.2">
      <c r="A4283" t="s">
        <v>10</v>
      </c>
      <c r="B4283" s="1">
        <v>43935</v>
      </c>
      <c r="C4283">
        <v>12</v>
      </c>
      <c r="D4283">
        <v>122</v>
      </c>
      <c r="E4283">
        <v>97.9</v>
      </c>
      <c r="F4283">
        <v>32</v>
      </c>
      <c r="G4283">
        <v>394</v>
      </c>
    </row>
    <row r="4284" spans="1:7" x14ac:dyDescent="0.2">
      <c r="A4284" t="s">
        <v>11</v>
      </c>
      <c r="B4284" s="1">
        <v>43935</v>
      </c>
      <c r="C4284">
        <v>4</v>
      </c>
      <c r="D4284">
        <v>40</v>
      </c>
      <c r="E4284">
        <v>57.1</v>
      </c>
      <c r="F4284">
        <v>7</v>
      </c>
      <c r="G4284">
        <v>175</v>
      </c>
    </row>
    <row r="4285" spans="1:7" x14ac:dyDescent="0.2">
      <c r="A4285" t="s">
        <v>12</v>
      </c>
      <c r="B4285" s="1">
        <v>43935</v>
      </c>
      <c r="C4285">
        <v>6</v>
      </c>
      <c r="D4285">
        <v>144</v>
      </c>
      <c r="E4285">
        <v>238.70000000000002</v>
      </c>
      <c r="F4285">
        <v>13</v>
      </c>
      <c r="G4285">
        <v>398</v>
      </c>
    </row>
    <row r="4286" spans="1:7" x14ac:dyDescent="0.2">
      <c r="A4286" t="s">
        <v>13</v>
      </c>
      <c r="B4286" s="1">
        <v>43935</v>
      </c>
      <c r="C4286">
        <v>5</v>
      </c>
      <c r="D4286">
        <v>195</v>
      </c>
      <c r="E4286">
        <v>206.20000000000002</v>
      </c>
      <c r="F4286">
        <v>14</v>
      </c>
      <c r="G4286">
        <v>565</v>
      </c>
    </row>
    <row r="4287" spans="1:7" x14ac:dyDescent="0.2">
      <c r="A4287" t="s">
        <v>14</v>
      </c>
      <c r="B4287" s="1">
        <v>43935</v>
      </c>
      <c r="C4287">
        <v>15</v>
      </c>
      <c r="D4287">
        <v>316</v>
      </c>
      <c r="E4287">
        <v>220.5</v>
      </c>
      <c r="F4287">
        <v>36</v>
      </c>
      <c r="G4287">
        <v>920</v>
      </c>
    </row>
    <row r="4288" spans="1:7" x14ac:dyDescent="0.2">
      <c r="A4288" t="s">
        <v>15</v>
      </c>
      <c r="B4288" s="1">
        <v>43935</v>
      </c>
      <c r="C4288">
        <v>13</v>
      </c>
      <c r="D4288">
        <v>577</v>
      </c>
      <c r="E4288">
        <v>373</v>
      </c>
      <c r="F4288">
        <v>34</v>
      </c>
      <c r="G4288">
        <v>1271</v>
      </c>
    </row>
    <row r="4289" spans="1:7" x14ac:dyDescent="0.2">
      <c r="A4289" t="s">
        <v>16</v>
      </c>
      <c r="B4289" s="1">
        <v>43935</v>
      </c>
      <c r="C4289">
        <v>2</v>
      </c>
      <c r="D4289">
        <v>58</v>
      </c>
      <c r="F4289">
        <v>4</v>
      </c>
      <c r="G4289">
        <v>232</v>
      </c>
    </row>
    <row r="4290" spans="1:7" x14ac:dyDescent="0.2">
      <c r="A4290" t="s">
        <v>17</v>
      </c>
      <c r="B4290" s="1">
        <v>43935</v>
      </c>
      <c r="C4290">
        <v>5</v>
      </c>
      <c r="D4290">
        <v>136</v>
      </c>
      <c r="E4290">
        <v>108.10000000000001</v>
      </c>
      <c r="F4290">
        <v>18</v>
      </c>
      <c r="G4290">
        <v>566</v>
      </c>
    </row>
    <row r="4291" spans="1:7" x14ac:dyDescent="0.2">
      <c r="A4291" t="s">
        <v>18</v>
      </c>
      <c r="B4291" s="1">
        <v>43935</v>
      </c>
      <c r="C4291">
        <v>8</v>
      </c>
      <c r="D4291">
        <v>115</v>
      </c>
      <c r="E4291">
        <v>86.800000000000011</v>
      </c>
      <c r="F4291">
        <v>14</v>
      </c>
      <c r="G4291">
        <v>422</v>
      </c>
    </row>
    <row r="4292" spans="1:7" x14ac:dyDescent="0.2">
      <c r="A4292" t="s">
        <v>19</v>
      </c>
      <c r="B4292" s="1">
        <v>43935</v>
      </c>
      <c r="C4292">
        <v>28</v>
      </c>
      <c r="D4292">
        <v>688</v>
      </c>
      <c r="E4292">
        <v>285.2</v>
      </c>
      <c r="F4292">
        <v>54</v>
      </c>
      <c r="G4292">
        <v>1729</v>
      </c>
    </row>
    <row r="4293" spans="1:7" x14ac:dyDescent="0.2">
      <c r="A4293" t="s">
        <v>20</v>
      </c>
      <c r="B4293" s="1">
        <v>43935</v>
      </c>
      <c r="C4293">
        <v>28</v>
      </c>
      <c r="D4293">
        <v>674</v>
      </c>
      <c r="E4293">
        <v>272.90000000000003</v>
      </c>
      <c r="F4293">
        <v>54</v>
      </c>
      <c r="G4293">
        <v>1793</v>
      </c>
    </row>
    <row r="4294" spans="1:7" x14ac:dyDescent="0.2">
      <c r="A4294" t="s">
        <v>21</v>
      </c>
      <c r="B4294" s="1">
        <v>43935</v>
      </c>
      <c r="C4294">
        <v>8</v>
      </c>
      <c r="D4294">
        <v>243</v>
      </c>
      <c r="E4294">
        <v>258.60000000000002</v>
      </c>
      <c r="F4294">
        <v>24</v>
      </c>
      <c r="G4294">
        <v>590</v>
      </c>
    </row>
    <row r="4295" spans="1:7" x14ac:dyDescent="0.2">
      <c r="A4295" t="s">
        <v>22</v>
      </c>
      <c r="B4295" s="1">
        <v>43935</v>
      </c>
      <c r="C4295">
        <v>3</v>
      </c>
      <c r="D4295">
        <v>52</v>
      </c>
      <c r="F4295">
        <v>18</v>
      </c>
      <c r="G4295">
        <v>965</v>
      </c>
    </row>
    <row r="4296" spans="1:7" x14ac:dyDescent="0.2">
      <c r="A4296" t="s">
        <v>23</v>
      </c>
      <c r="B4296" s="1">
        <v>43935</v>
      </c>
      <c r="C4296">
        <v>18</v>
      </c>
      <c r="D4296">
        <v>376</v>
      </c>
      <c r="E4296">
        <v>281.5</v>
      </c>
      <c r="F4296">
        <v>50</v>
      </c>
      <c r="G4296">
        <v>1153</v>
      </c>
    </row>
    <row r="4297" spans="1:7" x14ac:dyDescent="0.2">
      <c r="A4297" t="s">
        <v>24</v>
      </c>
      <c r="B4297" s="1">
        <v>43935</v>
      </c>
      <c r="C4297">
        <v>13</v>
      </c>
      <c r="D4297">
        <v>131</v>
      </c>
      <c r="E4297">
        <v>96.4</v>
      </c>
      <c r="F4297">
        <v>33</v>
      </c>
      <c r="G4297">
        <v>524</v>
      </c>
    </row>
    <row r="4298" spans="1:7" x14ac:dyDescent="0.2">
      <c r="A4298" t="s">
        <v>1</v>
      </c>
      <c r="B4298" s="1">
        <v>43934</v>
      </c>
      <c r="C4298">
        <v>8</v>
      </c>
      <c r="D4298">
        <v>190</v>
      </c>
      <c r="E4298">
        <v>272</v>
      </c>
      <c r="F4298">
        <v>10</v>
      </c>
      <c r="G4298">
        <v>427</v>
      </c>
    </row>
    <row r="4299" spans="1:7" x14ac:dyDescent="0.2">
      <c r="A4299" t="s">
        <v>2</v>
      </c>
      <c r="B4299" s="1">
        <v>43934</v>
      </c>
      <c r="C4299">
        <v>9</v>
      </c>
      <c r="D4299">
        <v>248</v>
      </c>
      <c r="E4299">
        <v>168.70000000000002</v>
      </c>
      <c r="F4299">
        <v>31</v>
      </c>
      <c r="G4299">
        <v>938</v>
      </c>
    </row>
    <row r="4300" spans="1:7" x14ac:dyDescent="0.2">
      <c r="A4300" t="s">
        <v>3</v>
      </c>
      <c r="B4300" s="1">
        <v>43934</v>
      </c>
      <c r="C4300">
        <v>7</v>
      </c>
      <c r="D4300">
        <v>426</v>
      </c>
      <c r="E4300">
        <v>235.3</v>
      </c>
      <c r="F4300">
        <v>29</v>
      </c>
      <c r="G4300">
        <v>1041</v>
      </c>
    </row>
    <row r="4301" spans="1:7" x14ac:dyDescent="0.2">
      <c r="A4301" t="s">
        <v>4</v>
      </c>
      <c r="B4301" s="1">
        <v>43934</v>
      </c>
      <c r="C4301">
        <v>46</v>
      </c>
      <c r="D4301">
        <v>1179</v>
      </c>
      <c r="E4301">
        <v>321.3</v>
      </c>
      <c r="F4301">
        <v>105</v>
      </c>
      <c r="G4301">
        <v>3249</v>
      </c>
    </row>
    <row r="4302" spans="1:7" x14ac:dyDescent="0.2">
      <c r="A4302" t="s">
        <v>5</v>
      </c>
      <c r="B4302" s="1">
        <v>43934</v>
      </c>
      <c r="C4302">
        <v>20</v>
      </c>
      <c r="D4302">
        <v>310</v>
      </c>
      <c r="E4302">
        <v>164.20000000000002</v>
      </c>
      <c r="F4302">
        <v>48</v>
      </c>
      <c r="G4302">
        <v>1102</v>
      </c>
    </row>
    <row r="4303" spans="1:7" x14ac:dyDescent="0.2">
      <c r="A4303" t="s">
        <v>6</v>
      </c>
      <c r="B4303" s="1">
        <v>43934</v>
      </c>
      <c r="C4303">
        <v>0</v>
      </c>
      <c r="D4303">
        <v>31</v>
      </c>
      <c r="E4303">
        <v>42.6</v>
      </c>
      <c r="F4303">
        <v>6</v>
      </c>
      <c r="G4303">
        <v>267</v>
      </c>
    </row>
    <row r="4304" spans="1:7" x14ac:dyDescent="0.2">
      <c r="A4304" t="s">
        <v>7</v>
      </c>
      <c r="B4304" s="1">
        <v>43934</v>
      </c>
      <c r="C4304">
        <v>5</v>
      </c>
      <c r="D4304">
        <v>82</v>
      </c>
      <c r="E4304">
        <v>70</v>
      </c>
      <c r="F4304">
        <v>11</v>
      </c>
      <c r="G4304">
        <v>399</v>
      </c>
    </row>
    <row r="4305" spans="1:7" x14ac:dyDescent="0.2">
      <c r="A4305" t="s">
        <v>8</v>
      </c>
      <c r="B4305" s="1">
        <v>43934</v>
      </c>
      <c r="C4305">
        <v>7</v>
      </c>
      <c r="D4305">
        <v>133</v>
      </c>
      <c r="E4305">
        <v>139</v>
      </c>
      <c r="F4305">
        <v>15</v>
      </c>
      <c r="G4305">
        <v>455</v>
      </c>
    </row>
    <row r="4306" spans="1:7" x14ac:dyDescent="0.2">
      <c r="A4306" t="s">
        <v>9</v>
      </c>
      <c r="B4306" s="1">
        <v>43934</v>
      </c>
      <c r="C4306">
        <v>3</v>
      </c>
      <c r="D4306">
        <v>134</v>
      </c>
      <c r="E4306">
        <v>85.800000000000011</v>
      </c>
      <c r="F4306">
        <v>8</v>
      </c>
      <c r="G4306">
        <v>447</v>
      </c>
    </row>
    <row r="4307" spans="1:7" x14ac:dyDescent="0.2">
      <c r="A4307" t="s">
        <v>10</v>
      </c>
      <c r="B4307" s="1">
        <v>43934</v>
      </c>
      <c r="C4307">
        <v>27</v>
      </c>
      <c r="D4307">
        <v>110</v>
      </c>
      <c r="E4307">
        <v>88.300000000000011</v>
      </c>
      <c r="F4307">
        <v>37</v>
      </c>
      <c r="G4307">
        <v>362</v>
      </c>
    </row>
    <row r="4308" spans="1:7" x14ac:dyDescent="0.2">
      <c r="A4308" t="s">
        <v>11</v>
      </c>
      <c r="B4308" s="1">
        <v>43934</v>
      </c>
      <c r="C4308">
        <v>4</v>
      </c>
      <c r="D4308">
        <v>36</v>
      </c>
      <c r="E4308">
        <v>51.400000000000006</v>
      </c>
      <c r="F4308">
        <v>7</v>
      </c>
      <c r="G4308">
        <v>168</v>
      </c>
    </row>
    <row r="4309" spans="1:7" x14ac:dyDescent="0.2">
      <c r="A4309" t="s">
        <v>12</v>
      </c>
      <c r="B4309" s="1">
        <v>43934</v>
      </c>
      <c r="C4309">
        <v>2</v>
      </c>
      <c r="D4309">
        <v>138</v>
      </c>
      <c r="E4309">
        <v>228.8</v>
      </c>
      <c r="F4309">
        <v>7</v>
      </c>
      <c r="G4309">
        <v>385</v>
      </c>
    </row>
    <row r="4310" spans="1:7" x14ac:dyDescent="0.2">
      <c r="A4310" t="s">
        <v>13</v>
      </c>
      <c r="B4310" s="1">
        <v>43934</v>
      </c>
      <c r="C4310">
        <v>6</v>
      </c>
      <c r="D4310">
        <v>190</v>
      </c>
      <c r="E4310">
        <v>200.9</v>
      </c>
      <c r="F4310">
        <v>12</v>
      </c>
      <c r="G4310">
        <v>551</v>
      </c>
    </row>
    <row r="4311" spans="1:7" x14ac:dyDescent="0.2">
      <c r="A4311" t="s">
        <v>14</v>
      </c>
      <c r="B4311" s="1">
        <v>43934</v>
      </c>
      <c r="C4311">
        <v>16</v>
      </c>
      <c r="D4311">
        <v>301</v>
      </c>
      <c r="E4311">
        <v>210</v>
      </c>
      <c r="F4311">
        <v>38</v>
      </c>
      <c r="G4311">
        <v>884</v>
      </c>
    </row>
    <row r="4312" spans="1:7" x14ac:dyDescent="0.2">
      <c r="A4312" t="s">
        <v>15</v>
      </c>
      <c r="B4312" s="1">
        <v>43934</v>
      </c>
      <c r="C4312">
        <v>9</v>
      </c>
      <c r="D4312">
        <v>564</v>
      </c>
      <c r="E4312">
        <v>364.6</v>
      </c>
      <c r="F4312">
        <v>24</v>
      </c>
      <c r="G4312">
        <v>1237</v>
      </c>
    </row>
    <row r="4313" spans="1:7" x14ac:dyDescent="0.2">
      <c r="A4313" t="s">
        <v>16</v>
      </c>
      <c r="B4313" s="1">
        <v>43934</v>
      </c>
      <c r="C4313">
        <v>3</v>
      </c>
      <c r="D4313">
        <v>56</v>
      </c>
      <c r="F4313">
        <v>6</v>
      </c>
      <c r="G4313">
        <v>228</v>
      </c>
    </row>
    <row r="4314" spans="1:7" x14ac:dyDescent="0.2">
      <c r="A4314" t="s">
        <v>17</v>
      </c>
      <c r="B4314" s="1">
        <v>43934</v>
      </c>
      <c r="C4314">
        <v>3</v>
      </c>
      <c r="D4314">
        <v>131</v>
      </c>
      <c r="E4314">
        <v>104.10000000000001</v>
      </c>
      <c r="F4314">
        <v>14</v>
      </c>
      <c r="G4314">
        <v>548</v>
      </c>
    </row>
    <row r="4315" spans="1:7" x14ac:dyDescent="0.2">
      <c r="A4315" t="s">
        <v>18</v>
      </c>
      <c r="B4315" s="1">
        <v>43934</v>
      </c>
      <c r="C4315">
        <v>10</v>
      </c>
      <c r="D4315">
        <v>107</v>
      </c>
      <c r="E4315">
        <v>80.800000000000011</v>
      </c>
      <c r="F4315">
        <v>18</v>
      </c>
      <c r="G4315">
        <v>408</v>
      </c>
    </row>
    <row r="4316" spans="1:7" x14ac:dyDescent="0.2">
      <c r="A4316" t="s">
        <v>19</v>
      </c>
      <c r="B4316" s="1">
        <v>43934</v>
      </c>
      <c r="C4316">
        <v>31</v>
      </c>
      <c r="D4316">
        <v>660</v>
      </c>
      <c r="E4316">
        <v>273.60000000000002</v>
      </c>
      <c r="F4316">
        <v>72</v>
      </c>
      <c r="G4316">
        <v>1675</v>
      </c>
    </row>
    <row r="4317" spans="1:7" x14ac:dyDescent="0.2">
      <c r="A4317" t="s">
        <v>20</v>
      </c>
      <c r="B4317" s="1">
        <v>43934</v>
      </c>
      <c r="C4317">
        <v>35</v>
      </c>
      <c r="D4317">
        <v>646</v>
      </c>
      <c r="E4317">
        <v>261.5</v>
      </c>
      <c r="F4317">
        <v>65</v>
      </c>
      <c r="G4317">
        <v>1739</v>
      </c>
    </row>
    <row r="4318" spans="1:7" x14ac:dyDescent="0.2">
      <c r="A4318" t="s">
        <v>21</v>
      </c>
      <c r="B4318" s="1">
        <v>43934</v>
      </c>
      <c r="C4318">
        <v>2</v>
      </c>
      <c r="D4318">
        <v>235</v>
      </c>
      <c r="E4318">
        <v>250.10000000000002</v>
      </c>
      <c r="F4318">
        <v>16</v>
      </c>
      <c r="G4318">
        <v>566</v>
      </c>
    </row>
    <row r="4319" spans="1:7" x14ac:dyDescent="0.2">
      <c r="A4319" t="s">
        <v>22</v>
      </c>
      <c r="B4319" s="1">
        <v>43934</v>
      </c>
      <c r="C4319">
        <v>2</v>
      </c>
      <c r="D4319">
        <v>49</v>
      </c>
      <c r="F4319">
        <v>8</v>
      </c>
      <c r="G4319">
        <v>947</v>
      </c>
    </row>
    <row r="4320" spans="1:7" x14ac:dyDescent="0.2">
      <c r="A4320" t="s">
        <v>23</v>
      </c>
      <c r="B4320" s="1">
        <v>43934</v>
      </c>
      <c r="C4320">
        <v>12</v>
      </c>
      <c r="D4320">
        <v>358</v>
      </c>
      <c r="E4320">
        <v>268</v>
      </c>
      <c r="F4320">
        <v>35</v>
      </c>
      <c r="G4320">
        <v>1103</v>
      </c>
    </row>
    <row r="4321" spans="1:7" x14ac:dyDescent="0.2">
      <c r="A4321" t="s">
        <v>24</v>
      </c>
      <c r="B4321" s="1">
        <v>43934</v>
      </c>
      <c r="C4321">
        <v>6</v>
      </c>
      <c r="D4321">
        <v>118</v>
      </c>
      <c r="E4321">
        <v>86.800000000000011</v>
      </c>
      <c r="F4321">
        <v>12</v>
      </c>
      <c r="G4321">
        <v>491</v>
      </c>
    </row>
    <row r="4322" spans="1:7" x14ac:dyDescent="0.2">
      <c r="A4322" t="s">
        <v>1</v>
      </c>
      <c r="B4322" s="1">
        <v>43933</v>
      </c>
      <c r="C4322">
        <v>2</v>
      </c>
      <c r="D4322">
        <v>182</v>
      </c>
      <c r="E4322">
        <v>260.5</v>
      </c>
      <c r="F4322">
        <v>11</v>
      </c>
      <c r="G4322">
        <v>417</v>
      </c>
    </row>
    <row r="4323" spans="1:7" x14ac:dyDescent="0.2">
      <c r="A4323" t="s">
        <v>2</v>
      </c>
      <c r="B4323" s="1">
        <v>43933</v>
      </c>
      <c r="C4323">
        <v>17</v>
      </c>
      <c r="D4323">
        <v>239</v>
      </c>
      <c r="E4323">
        <v>162.5</v>
      </c>
      <c r="F4323">
        <v>32</v>
      </c>
      <c r="G4323">
        <v>907</v>
      </c>
    </row>
    <row r="4324" spans="1:7" x14ac:dyDescent="0.2">
      <c r="A4324" t="s">
        <v>3</v>
      </c>
      <c r="B4324" s="1">
        <v>43933</v>
      </c>
      <c r="C4324">
        <v>13</v>
      </c>
      <c r="D4324">
        <v>419</v>
      </c>
      <c r="E4324">
        <v>231.4</v>
      </c>
      <c r="F4324">
        <v>26</v>
      </c>
      <c r="G4324">
        <v>1012</v>
      </c>
    </row>
    <row r="4325" spans="1:7" x14ac:dyDescent="0.2">
      <c r="A4325" t="s">
        <v>4</v>
      </c>
      <c r="B4325" s="1">
        <v>43933</v>
      </c>
      <c r="C4325">
        <v>40</v>
      </c>
      <c r="D4325">
        <v>1133</v>
      </c>
      <c r="E4325">
        <v>308.8</v>
      </c>
      <c r="F4325">
        <v>80</v>
      </c>
      <c r="G4325">
        <v>3144</v>
      </c>
    </row>
    <row r="4326" spans="1:7" x14ac:dyDescent="0.2">
      <c r="A4326" t="s">
        <v>5</v>
      </c>
      <c r="B4326" s="1">
        <v>43933</v>
      </c>
      <c r="C4326">
        <v>11</v>
      </c>
      <c r="D4326">
        <v>290</v>
      </c>
      <c r="E4326">
        <v>153.60000000000002</v>
      </c>
      <c r="F4326">
        <v>36</v>
      </c>
      <c r="G4326">
        <v>1054</v>
      </c>
    </row>
    <row r="4327" spans="1:7" x14ac:dyDescent="0.2">
      <c r="A4327" t="s">
        <v>6</v>
      </c>
      <c r="B4327" s="1">
        <v>43933</v>
      </c>
      <c r="C4327">
        <v>2</v>
      </c>
      <c r="D4327">
        <v>31</v>
      </c>
      <c r="E4327">
        <v>42.6</v>
      </c>
      <c r="F4327">
        <v>5</v>
      </c>
      <c r="G4327">
        <v>261</v>
      </c>
    </row>
    <row r="4328" spans="1:7" x14ac:dyDescent="0.2">
      <c r="A4328" t="s">
        <v>7</v>
      </c>
      <c r="B4328" s="1">
        <v>43933</v>
      </c>
      <c r="C4328">
        <v>10</v>
      </c>
      <c r="D4328">
        <v>77</v>
      </c>
      <c r="E4328">
        <v>65.7</v>
      </c>
      <c r="F4328">
        <v>19</v>
      </c>
      <c r="G4328">
        <v>388</v>
      </c>
    </row>
    <row r="4329" spans="1:7" x14ac:dyDescent="0.2">
      <c r="A4329" t="s">
        <v>8</v>
      </c>
      <c r="B4329" s="1">
        <v>43933</v>
      </c>
      <c r="C4329">
        <v>12</v>
      </c>
      <c r="D4329">
        <v>126</v>
      </c>
      <c r="E4329">
        <v>131.70000000000002</v>
      </c>
      <c r="F4329">
        <v>20</v>
      </c>
      <c r="G4329">
        <v>440</v>
      </c>
    </row>
    <row r="4330" spans="1:7" x14ac:dyDescent="0.2">
      <c r="A4330" t="s">
        <v>9</v>
      </c>
      <c r="B4330" s="1">
        <v>43933</v>
      </c>
      <c r="C4330">
        <v>5</v>
      </c>
      <c r="D4330">
        <v>131</v>
      </c>
      <c r="E4330">
        <v>83.9</v>
      </c>
      <c r="F4330">
        <v>11</v>
      </c>
      <c r="G4330">
        <v>439</v>
      </c>
    </row>
    <row r="4331" spans="1:7" x14ac:dyDescent="0.2">
      <c r="A4331" t="s">
        <v>10</v>
      </c>
      <c r="B4331" s="1">
        <v>43933</v>
      </c>
      <c r="C4331">
        <v>7</v>
      </c>
      <c r="D4331">
        <v>83</v>
      </c>
      <c r="E4331">
        <v>66.600000000000009</v>
      </c>
      <c r="F4331">
        <v>16</v>
      </c>
      <c r="G4331">
        <v>325</v>
      </c>
    </row>
    <row r="4332" spans="1:7" x14ac:dyDescent="0.2">
      <c r="A4332" t="s">
        <v>11</v>
      </c>
      <c r="B4332" s="1">
        <v>43933</v>
      </c>
      <c r="C4332">
        <v>2</v>
      </c>
      <c r="D4332">
        <v>32</v>
      </c>
      <c r="E4332">
        <v>45.7</v>
      </c>
      <c r="F4332">
        <v>6</v>
      </c>
      <c r="G4332">
        <v>161</v>
      </c>
    </row>
    <row r="4333" spans="1:7" x14ac:dyDescent="0.2">
      <c r="A4333" t="s">
        <v>12</v>
      </c>
      <c r="B4333" s="1">
        <v>43933</v>
      </c>
      <c r="C4333">
        <v>7</v>
      </c>
      <c r="D4333">
        <v>136</v>
      </c>
      <c r="E4333">
        <v>225.4</v>
      </c>
      <c r="F4333">
        <v>14</v>
      </c>
      <c r="G4333">
        <v>378</v>
      </c>
    </row>
    <row r="4334" spans="1:7" x14ac:dyDescent="0.2">
      <c r="A4334" t="s">
        <v>13</v>
      </c>
      <c r="B4334" s="1">
        <v>43933</v>
      </c>
      <c r="C4334">
        <v>3</v>
      </c>
      <c r="D4334">
        <v>184</v>
      </c>
      <c r="E4334">
        <v>194.5</v>
      </c>
      <c r="F4334">
        <v>9</v>
      </c>
      <c r="G4334">
        <v>539</v>
      </c>
    </row>
    <row r="4335" spans="1:7" x14ac:dyDescent="0.2">
      <c r="A4335" t="s">
        <v>14</v>
      </c>
      <c r="B4335" s="1">
        <v>43933</v>
      </c>
      <c r="C4335">
        <v>17</v>
      </c>
      <c r="D4335">
        <v>285</v>
      </c>
      <c r="E4335">
        <v>198.9</v>
      </c>
      <c r="F4335">
        <v>48</v>
      </c>
      <c r="G4335">
        <v>846</v>
      </c>
    </row>
    <row r="4336" spans="1:7" x14ac:dyDescent="0.2">
      <c r="A4336" t="s">
        <v>15</v>
      </c>
      <c r="B4336" s="1">
        <v>43933</v>
      </c>
      <c r="C4336">
        <v>7</v>
      </c>
      <c r="D4336">
        <v>555</v>
      </c>
      <c r="E4336">
        <v>358.8</v>
      </c>
      <c r="F4336">
        <v>18</v>
      </c>
      <c r="G4336">
        <v>1213</v>
      </c>
    </row>
    <row r="4337" spans="1:7" x14ac:dyDescent="0.2">
      <c r="A4337" t="s">
        <v>16</v>
      </c>
      <c r="B4337" s="1">
        <v>43933</v>
      </c>
      <c r="C4337">
        <v>1</v>
      </c>
      <c r="D4337">
        <v>53</v>
      </c>
      <c r="F4337">
        <v>5</v>
      </c>
      <c r="G4337">
        <v>222</v>
      </c>
    </row>
    <row r="4338" spans="1:7" x14ac:dyDescent="0.2">
      <c r="A4338" t="s">
        <v>17</v>
      </c>
      <c r="B4338" s="1">
        <v>43933</v>
      </c>
      <c r="C4338">
        <v>1</v>
      </c>
      <c r="D4338">
        <v>128</v>
      </c>
      <c r="E4338">
        <v>101.7</v>
      </c>
      <c r="F4338">
        <v>13</v>
      </c>
      <c r="G4338">
        <v>534</v>
      </c>
    </row>
    <row r="4339" spans="1:7" x14ac:dyDescent="0.2">
      <c r="A4339" t="s">
        <v>18</v>
      </c>
      <c r="B4339" s="1">
        <v>43933</v>
      </c>
      <c r="C4339">
        <v>2</v>
      </c>
      <c r="D4339">
        <v>97</v>
      </c>
      <c r="E4339">
        <v>73.2</v>
      </c>
      <c r="F4339">
        <v>6</v>
      </c>
      <c r="G4339">
        <v>390</v>
      </c>
    </row>
    <row r="4340" spans="1:7" x14ac:dyDescent="0.2">
      <c r="A4340" t="s">
        <v>19</v>
      </c>
      <c r="B4340" s="1">
        <v>43933</v>
      </c>
      <c r="C4340">
        <v>21</v>
      </c>
      <c r="D4340">
        <v>629</v>
      </c>
      <c r="E4340">
        <v>260.7</v>
      </c>
      <c r="F4340">
        <v>52</v>
      </c>
      <c r="G4340">
        <v>1603</v>
      </c>
    </row>
    <row r="4341" spans="1:7" x14ac:dyDescent="0.2">
      <c r="A4341" t="s">
        <v>20</v>
      </c>
      <c r="B4341" s="1">
        <v>43933</v>
      </c>
      <c r="C4341">
        <v>42</v>
      </c>
      <c r="D4341">
        <v>611</v>
      </c>
      <c r="E4341">
        <v>247.4</v>
      </c>
      <c r="F4341">
        <v>79</v>
      </c>
      <c r="G4341">
        <v>1674</v>
      </c>
    </row>
    <row r="4342" spans="1:7" x14ac:dyDescent="0.2">
      <c r="A4342" t="s">
        <v>21</v>
      </c>
      <c r="B4342" s="1">
        <v>43933</v>
      </c>
      <c r="C4342">
        <v>0</v>
      </c>
      <c r="D4342">
        <v>233</v>
      </c>
      <c r="E4342">
        <v>248</v>
      </c>
      <c r="F4342">
        <v>5</v>
      </c>
      <c r="G4342">
        <v>550</v>
      </c>
    </row>
    <row r="4343" spans="1:7" x14ac:dyDescent="0.2">
      <c r="A4343" t="s">
        <v>22</v>
      </c>
      <c r="B4343" s="1">
        <v>43933</v>
      </c>
      <c r="C4343">
        <v>2</v>
      </c>
      <c r="D4343">
        <v>47</v>
      </c>
      <c r="F4343">
        <v>11</v>
      </c>
      <c r="G4343">
        <v>939</v>
      </c>
    </row>
    <row r="4344" spans="1:7" x14ac:dyDescent="0.2">
      <c r="A4344" t="s">
        <v>23</v>
      </c>
      <c r="B4344" s="1">
        <v>43933</v>
      </c>
      <c r="C4344">
        <v>16</v>
      </c>
      <c r="D4344">
        <v>346</v>
      </c>
      <c r="E4344">
        <v>259</v>
      </c>
      <c r="F4344">
        <v>30</v>
      </c>
      <c r="G4344">
        <v>1068</v>
      </c>
    </row>
    <row r="4345" spans="1:7" x14ac:dyDescent="0.2">
      <c r="A4345" t="s">
        <v>24</v>
      </c>
      <c r="B4345" s="1">
        <v>43933</v>
      </c>
      <c r="C4345">
        <v>7</v>
      </c>
      <c r="D4345">
        <v>112</v>
      </c>
      <c r="E4345">
        <v>82.4</v>
      </c>
      <c r="F4345">
        <v>15</v>
      </c>
      <c r="G4345">
        <v>479</v>
      </c>
    </row>
    <row r="4346" spans="1:7" x14ac:dyDescent="0.2">
      <c r="A4346" t="s">
        <v>1</v>
      </c>
      <c r="B4346" s="1">
        <v>43932</v>
      </c>
      <c r="C4346">
        <v>10</v>
      </c>
      <c r="D4346">
        <v>180</v>
      </c>
      <c r="E4346">
        <v>257.7</v>
      </c>
      <c r="F4346">
        <v>19</v>
      </c>
      <c r="G4346">
        <v>406</v>
      </c>
    </row>
    <row r="4347" spans="1:7" x14ac:dyDescent="0.2">
      <c r="A4347" t="s">
        <v>2</v>
      </c>
      <c r="B4347" s="1">
        <v>43932</v>
      </c>
      <c r="C4347">
        <v>13</v>
      </c>
      <c r="D4347">
        <v>222</v>
      </c>
      <c r="E4347">
        <v>151</v>
      </c>
      <c r="F4347">
        <v>35</v>
      </c>
      <c r="G4347">
        <v>875</v>
      </c>
    </row>
    <row r="4348" spans="1:7" x14ac:dyDescent="0.2">
      <c r="A4348" t="s">
        <v>3</v>
      </c>
      <c r="B4348" s="1">
        <v>43932</v>
      </c>
      <c r="C4348">
        <v>12</v>
      </c>
      <c r="D4348">
        <v>406</v>
      </c>
      <c r="E4348">
        <v>224.20000000000002</v>
      </c>
      <c r="F4348">
        <v>31</v>
      </c>
      <c r="G4348">
        <v>986</v>
      </c>
    </row>
    <row r="4349" spans="1:7" x14ac:dyDescent="0.2">
      <c r="A4349" t="s">
        <v>4</v>
      </c>
      <c r="B4349" s="1">
        <v>43932</v>
      </c>
      <c r="C4349">
        <v>44</v>
      </c>
      <c r="D4349">
        <v>1093</v>
      </c>
      <c r="E4349">
        <v>297.90000000000003</v>
      </c>
      <c r="F4349">
        <v>85</v>
      </c>
      <c r="G4349">
        <v>3064</v>
      </c>
    </row>
    <row r="4350" spans="1:7" x14ac:dyDescent="0.2">
      <c r="A4350" t="s">
        <v>5</v>
      </c>
      <c r="B4350" s="1">
        <v>43932</v>
      </c>
      <c r="C4350">
        <v>13</v>
      </c>
      <c r="D4350">
        <v>279</v>
      </c>
      <c r="E4350">
        <v>147.80000000000001</v>
      </c>
      <c r="F4350">
        <v>37</v>
      </c>
      <c r="G4350">
        <v>1018</v>
      </c>
    </row>
    <row r="4351" spans="1:7" x14ac:dyDescent="0.2">
      <c r="A4351" t="s">
        <v>6</v>
      </c>
      <c r="B4351" s="1">
        <v>43932</v>
      </c>
      <c r="C4351">
        <v>1</v>
      </c>
      <c r="D4351">
        <v>29</v>
      </c>
      <c r="E4351">
        <v>39.900000000000006</v>
      </c>
      <c r="F4351">
        <v>8</v>
      </c>
      <c r="G4351">
        <v>256</v>
      </c>
    </row>
    <row r="4352" spans="1:7" x14ac:dyDescent="0.2">
      <c r="A4352" t="s">
        <v>7</v>
      </c>
      <c r="B4352" s="1">
        <v>43932</v>
      </c>
      <c r="C4352">
        <v>10</v>
      </c>
      <c r="D4352">
        <v>67</v>
      </c>
      <c r="E4352">
        <v>57.2</v>
      </c>
      <c r="F4352">
        <v>28</v>
      </c>
      <c r="G4352">
        <v>369</v>
      </c>
    </row>
    <row r="4353" spans="1:7" x14ac:dyDescent="0.2">
      <c r="A4353" t="s">
        <v>8</v>
      </c>
      <c r="B4353" s="1">
        <v>43932</v>
      </c>
      <c r="C4353">
        <v>4</v>
      </c>
      <c r="D4353">
        <v>114</v>
      </c>
      <c r="E4353">
        <v>119.10000000000001</v>
      </c>
      <c r="F4353">
        <v>12</v>
      </c>
      <c r="G4353">
        <v>420</v>
      </c>
    </row>
    <row r="4354" spans="1:7" x14ac:dyDescent="0.2">
      <c r="A4354" t="s">
        <v>9</v>
      </c>
      <c r="B4354" s="1">
        <v>43932</v>
      </c>
      <c r="C4354">
        <v>9</v>
      </c>
      <c r="D4354">
        <v>126</v>
      </c>
      <c r="E4354">
        <v>80.7</v>
      </c>
      <c r="F4354">
        <v>13</v>
      </c>
      <c r="G4354">
        <v>428</v>
      </c>
    </row>
    <row r="4355" spans="1:7" x14ac:dyDescent="0.2">
      <c r="A4355" t="s">
        <v>10</v>
      </c>
      <c r="B4355" s="1">
        <v>43932</v>
      </c>
      <c r="C4355">
        <v>9</v>
      </c>
      <c r="D4355">
        <v>76</v>
      </c>
      <c r="E4355">
        <v>61</v>
      </c>
      <c r="F4355">
        <v>19</v>
      </c>
      <c r="G4355">
        <v>309</v>
      </c>
    </row>
    <row r="4356" spans="1:7" x14ac:dyDescent="0.2">
      <c r="A4356" t="s">
        <v>11</v>
      </c>
      <c r="B4356" s="1">
        <v>43932</v>
      </c>
      <c r="C4356">
        <v>3</v>
      </c>
      <c r="D4356">
        <v>30</v>
      </c>
      <c r="E4356">
        <v>42.800000000000004</v>
      </c>
      <c r="F4356">
        <v>5</v>
      </c>
      <c r="G4356">
        <v>155</v>
      </c>
    </row>
    <row r="4357" spans="1:7" x14ac:dyDescent="0.2">
      <c r="A4357" t="s">
        <v>12</v>
      </c>
      <c r="B4357" s="1">
        <v>43932</v>
      </c>
      <c r="C4357">
        <v>4</v>
      </c>
      <c r="D4357">
        <v>129</v>
      </c>
      <c r="E4357">
        <v>213.8</v>
      </c>
      <c r="F4357">
        <v>9</v>
      </c>
      <c r="G4357">
        <v>364</v>
      </c>
    </row>
    <row r="4358" spans="1:7" x14ac:dyDescent="0.2">
      <c r="A4358" t="s">
        <v>13</v>
      </c>
      <c r="B4358" s="1">
        <v>43932</v>
      </c>
      <c r="C4358">
        <v>3</v>
      </c>
      <c r="D4358">
        <v>181</v>
      </c>
      <c r="E4358">
        <v>191.4</v>
      </c>
      <c r="F4358">
        <v>6</v>
      </c>
      <c r="G4358">
        <v>530</v>
      </c>
    </row>
    <row r="4359" spans="1:7" x14ac:dyDescent="0.2">
      <c r="A4359" t="s">
        <v>14</v>
      </c>
      <c r="B4359" s="1">
        <v>43932</v>
      </c>
      <c r="C4359">
        <v>9</v>
      </c>
      <c r="D4359">
        <v>268</v>
      </c>
      <c r="E4359">
        <v>187</v>
      </c>
      <c r="F4359">
        <v>25</v>
      </c>
      <c r="G4359">
        <v>798</v>
      </c>
    </row>
    <row r="4360" spans="1:7" x14ac:dyDescent="0.2">
      <c r="A4360" t="s">
        <v>15</v>
      </c>
      <c r="B4360" s="1">
        <v>43932</v>
      </c>
      <c r="C4360">
        <v>10</v>
      </c>
      <c r="D4360">
        <v>548</v>
      </c>
      <c r="E4360">
        <v>354.3</v>
      </c>
      <c r="F4360">
        <v>25</v>
      </c>
      <c r="G4360">
        <v>1195</v>
      </c>
    </row>
    <row r="4361" spans="1:7" x14ac:dyDescent="0.2">
      <c r="A4361" t="s">
        <v>16</v>
      </c>
      <c r="B4361" s="1">
        <v>43932</v>
      </c>
      <c r="C4361">
        <v>3</v>
      </c>
      <c r="D4361">
        <v>52</v>
      </c>
      <c r="F4361">
        <v>5</v>
      </c>
      <c r="G4361">
        <v>217</v>
      </c>
    </row>
    <row r="4362" spans="1:7" x14ac:dyDescent="0.2">
      <c r="A4362" t="s">
        <v>17</v>
      </c>
      <c r="B4362" s="1">
        <v>43932</v>
      </c>
      <c r="C4362">
        <v>14</v>
      </c>
      <c r="D4362">
        <v>127</v>
      </c>
      <c r="E4362">
        <v>100.9</v>
      </c>
      <c r="F4362">
        <v>35</v>
      </c>
      <c r="G4362">
        <v>521</v>
      </c>
    </row>
    <row r="4363" spans="1:7" x14ac:dyDescent="0.2">
      <c r="A4363" t="s">
        <v>18</v>
      </c>
      <c r="B4363" s="1">
        <v>43932</v>
      </c>
      <c r="C4363">
        <v>3</v>
      </c>
      <c r="D4363">
        <v>95</v>
      </c>
      <c r="E4363">
        <v>71.7</v>
      </c>
      <c r="F4363">
        <v>10</v>
      </c>
      <c r="G4363">
        <v>384</v>
      </c>
    </row>
    <row r="4364" spans="1:7" x14ac:dyDescent="0.2">
      <c r="A4364" t="s">
        <v>19</v>
      </c>
      <c r="B4364" s="1">
        <v>43932</v>
      </c>
      <c r="C4364">
        <v>33</v>
      </c>
      <c r="D4364">
        <v>608</v>
      </c>
      <c r="E4364">
        <v>252</v>
      </c>
      <c r="F4364">
        <v>65</v>
      </c>
      <c r="G4364">
        <v>1551</v>
      </c>
    </row>
    <row r="4365" spans="1:7" x14ac:dyDescent="0.2">
      <c r="A4365" t="s">
        <v>20</v>
      </c>
      <c r="B4365" s="1">
        <v>43932</v>
      </c>
      <c r="C4365">
        <v>22</v>
      </c>
      <c r="D4365">
        <v>569</v>
      </c>
      <c r="E4365">
        <v>230.4</v>
      </c>
      <c r="F4365">
        <v>61</v>
      </c>
      <c r="G4365">
        <v>1595</v>
      </c>
    </row>
    <row r="4366" spans="1:7" x14ac:dyDescent="0.2">
      <c r="A4366" t="s">
        <v>21</v>
      </c>
      <c r="B4366" s="1">
        <v>43932</v>
      </c>
      <c r="C4366">
        <v>5</v>
      </c>
      <c r="D4366">
        <v>233</v>
      </c>
      <c r="E4366">
        <v>248</v>
      </c>
      <c r="F4366">
        <v>16</v>
      </c>
      <c r="G4366">
        <v>545</v>
      </c>
    </row>
    <row r="4367" spans="1:7" x14ac:dyDescent="0.2">
      <c r="A4367" t="s">
        <v>22</v>
      </c>
      <c r="B4367" s="1">
        <v>43932</v>
      </c>
      <c r="C4367">
        <v>0</v>
      </c>
      <c r="D4367">
        <v>45</v>
      </c>
      <c r="F4367">
        <v>6</v>
      </c>
      <c r="G4367">
        <v>928</v>
      </c>
    </row>
    <row r="4368" spans="1:7" x14ac:dyDescent="0.2">
      <c r="A4368" t="s">
        <v>23</v>
      </c>
      <c r="B4368" s="1">
        <v>43932</v>
      </c>
      <c r="C4368">
        <v>8</v>
      </c>
      <c r="D4368">
        <v>330</v>
      </c>
      <c r="E4368">
        <v>247</v>
      </c>
      <c r="F4368">
        <v>27</v>
      </c>
      <c r="G4368">
        <v>1038</v>
      </c>
    </row>
    <row r="4369" spans="1:7" x14ac:dyDescent="0.2">
      <c r="A4369" t="s">
        <v>24</v>
      </c>
      <c r="B4369" s="1">
        <v>43932</v>
      </c>
      <c r="C4369">
        <v>5</v>
      </c>
      <c r="D4369">
        <v>105</v>
      </c>
      <c r="E4369">
        <v>77.2</v>
      </c>
      <c r="F4369">
        <v>19</v>
      </c>
      <c r="G4369">
        <v>464</v>
      </c>
    </row>
    <row r="4370" spans="1:7" x14ac:dyDescent="0.2">
      <c r="A4370" t="s">
        <v>1</v>
      </c>
      <c r="B4370" s="1">
        <v>43931</v>
      </c>
      <c r="C4370">
        <v>5</v>
      </c>
      <c r="D4370">
        <v>170</v>
      </c>
      <c r="E4370">
        <v>243.3</v>
      </c>
      <c r="F4370">
        <v>9</v>
      </c>
      <c r="G4370">
        <v>387</v>
      </c>
    </row>
    <row r="4371" spans="1:7" x14ac:dyDescent="0.2">
      <c r="A4371" t="s">
        <v>2</v>
      </c>
      <c r="B4371" s="1">
        <v>43931</v>
      </c>
      <c r="C4371">
        <v>7</v>
      </c>
      <c r="D4371">
        <v>209</v>
      </c>
      <c r="E4371">
        <v>142.1</v>
      </c>
      <c r="F4371">
        <v>27</v>
      </c>
      <c r="G4371">
        <v>840</v>
      </c>
    </row>
    <row r="4372" spans="1:7" x14ac:dyDescent="0.2">
      <c r="A4372" t="s">
        <v>3</v>
      </c>
      <c r="B4372" s="1">
        <v>43931</v>
      </c>
      <c r="C4372">
        <v>14</v>
      </c>
      <c r="D4372">
        <v>394</v>
      </c>
      <c r="E4372">
        <v>217.60000000000002</v>
      </c>
      <c r="F4372">
        <v>37</v>
      </c>
      <c r="G4372">
        <v>955</v>
      </c>
    </row>
    <row r="4373" spans="1:7" x14ac:dyDescent="0.2">
      <c r="A4373" t="s">
        <v>4</v>
      </c>
      <c r="B4373" s="1">
        <v>43931</v>
      </c>
      <c r="C4373">
        <v>47</v>
      </c>
      <c r="D4373">
        <v>1049</v>
      </c>
      <c r="E4373">
        <v>285.90000000000003</v>
      </c>
      <c r="F4373">
        <v>110</v>
      </c>
      <c r="G4373">
        <v>2979</v>
      </c>
    </row>
    <row r="4374" spans="1:7" x14ac:dyDescent="0.2">
      <c r="A4374" t="s">
        <v>5</v>
      </c>
      <c r="B4374" s="1">
        <v>43931</v>
      </c>
      <c r="C4374">
        <v>15</v>
      </c>
      <c r="D4374">
        <v>266</v>
      </c>
      <c r="E4374">
        <v>140.9</v>
      </c>
      <c r="F4374">
        <v>55</v>
      </c>
      <c r="G4374">
        <v>981</v>
      </c>
    </row>
    <row r="4375" spans="1:7" x14ac:dyDescent="0.2">
      <c r="A4375" t="s">
        <v>6</v>
      </c>
      <c r="B4375" s="1">
        <v>43931</v>
      </c>
      <c r="C4375">
        <v>2</v>
      </c>
      <c r="D4375">
        <v>28</v>
      </c>
      <c r="E4375">
        <v>38.5</v>
      </c>
      <c r="F4375">
        <v>12</v>
      </c>
      <c r="G4375">
        <v>248</v>
      </c>
    </row>
    <row r="4376" spans="1:7" x14ac:dyDescent="0.2">
      <c r="A4376" t="s">
        <v>7</v>
      </c>
      <c r="B4376" s="1">
        <v>43931</v>
      </c>
      <c r="C4376">
        <v>3</v>
      </c>
      <c r="D4376">
        <v>57</v>
      </c>
      <c r="E4376">
        <v>48.6</v>
      </c>
      <c r="F4376">
        <v>11</v>
      </c>
      <c r="G4376">
        <v>341</v>
      </c>
    </row>
    <row r="4377" spans="1:7" x14ac:dyDescent="0.2">
      <c r="A4377" t="s">
        <v>8</v>
      </c>
      <c r="B4377" s="1">
        <v>43931</v>
      </c>
      <c r="C4377">
        <v>14</v>
      </c>
      <c r="D4377">
        <v>110</v>
      </c>
      <c r="E4377">
        <v>114.9</v>
      </c>
      <c r="F4377">
        <v>22</v>
      </c>
      <c r="G4377">
        <v>408</v>
      </c>
    </row>
    <row r="4378" spans="1:7" x14ac:dyDescent="0.2">
      <c r="A4378" t="s">
        <v>9</v>
      </c>
      <c r="B4378" s="1">
        <v>43931</v>
      </c>
      <c r="C4378">
        <v>7</v>
      </c>
      <c r="D4378">
        <v>117</v>
      </c>
      <c r="E4378">
        <v>75</v>
      </c>
      <c r="F4378">
        <v>17</v>
      </c>
      <c r="G4378">
        <v>415</v>
      </c>
    </row>
    <row r="4379" spans="1:7" x14ac:dyDescent="0.2">
      <c r="A4379" t="s">
        <v>10</v>
      </c>
      <c r="B4379" s="1">
        <v>43931</v>
      </c>
      <c r="C4379">
        <v>6</v>
      </c>
      <c r="D4379">
        <v>67</v>
      </c>
      <c r="E4379">
        <v>53.800000000000004</v>
      </c>
      <c r="F4379">
        <v>16</v>
      </c>
      <c r="G4379">
        <v>290</v>
      </c>
    </row>
    <row r="4380" spans="1:7" x14ac:dyDescent="0.2">
      <c r="A4380" t="s">
        <v>11</v>
      </c>
      <c r="B4380" s="1">
        <v>43931</v>
      </c>
      <c r="C4380">
        <v>0</v>
      </c>
      <c r="D4380">
        <v>27</v>
      </c>
      <c r="E4380">
        <v>38.5</v>
      </c>
      <c r="F4380">
        <v>0</v>
      </c>
      <c r="G4380">
        <v>150</v>
      </c>
    </row>
    <row r="4381" spans="1:7" x14ac:dyDescent="0.2">
      <c r="A4381" t="s">
        <v>12</v>
      </c>
      <c r="B4381" s="1">
        <v>43931</v>
      </c>
      <c r="C4381">
        <v>4</v>
      </c>
      <c r="D4381">
        <v>125</v>
      </c>
      <c r="E4381">
        <v>207.20000000000002</v>
      </c>
      <c r="F4381">
        <v>11</v>
      </c>
      <c r="G4381">
        <v>355</v>
      </c>
    </row>
    <row r="4382" spans="1:7" x14ac:dyDescent="0.2">
      <c r="A4382" t="s">
        <v>13</v>
      </c>
      <c r="B4382" s="1">
        <v>43931</v>
      </c>
      <c r="C4382">
        <v>8</v>
      </c>
      <c r="D4382">
        <v>178</v>
      </c>
      <c r="E4382">
        <v>188.20000000000002</v>
      </c>
      <c r="F4382">
        <v>22</v>
      </c>
      <c r="G4382">
        <v>524</v>
      </c>
    </row>
    <row r="4383" spans="1:7" x14ac:dyDescent="0.2">
      <c r="A4383" t="s">
        <v>14</v>
      </c>
      <c r="B4383" s="1">
        <v>43931</v>
      </c>
      <c r="C4383">
        <v>23</v>
      </c>
      <c r="D4383">
        <v>259</v>
      </c>
      <c r="E4383">
        <v>180.70000000000002</v>
      </c>
      <c r="F4383">
        <v>46</v>
      </c>
      <c r="G4383">
        <v>773</v>
      </c>
    </row>
    <row r="4384" spans="1:7" x14ac:dyDescent="0.2">
      <c r="A4384" t="s">
        <v>15</v>
      </c>
      <c r="B4384" s="1">
        <v>43931</v>
      </c>
      <c r="C4384">
        <v>18</v>
      </c>
      <c r="D4384">
        <v>538</v>
      </c>
      <c r="E4384">
        <v>347.8</v>
      </c>
      <c r="F4384">
        <v>45</v>
      </c>
      <c r="G4384">
        <v>1170</v>
      </c>
    </row>
    <row r="4385" spans="1:7" x14ac:dyDescent="0.2">
      <c r="A4385" t="s">
        <v>16</v>
      </c>
      <c r="B4385" s="1">
        <v>43931</v>
      </c>
      <c r="C4385">
        <v>3</v>
      </c>
      <c r="D4385">
        <v>49</v>
      </c>
      <c r="F4385">
        <v>7</v>
      </c>
      <c r="G4385">
        <v>212</v>
      </c>
    </row>
    <row r="4386" spans="1:7" x14ac:dyDescent="0.2">
      <c r="A4386" t="s">
        <v>17</v>
      </c>
      <c r="B4386" s="1">
        <v>43931</v>
      </c>
      <c r="C4386">
        <v>15</v>
      </c>
      <c r="D4386">
        <v>113</v>
      </c>
      <c r="E4386">
        <v>89.800000000000011</v>
      </c>
      <c r="F4386">
        <v>31</v>
      </c>
      <c r="G4386">
        <v>486</v>
      </c>
    </row>
    <row r="4387" spans="1:7" x14ac:dyDescent="0.2">
      <c r="A4387" t="s">
        <v>18</v>
      </c>
      <c r="B4387" s="1">
        <v>43931</v>
      </c>
      <c r="C4387">
        <v>8</v>
      </c>
      <c r="D4387">
        <v>92</v>
      </c>
      <c r="E4387">
        <v>69.5</v>
      </c>
      <c r="F4387">
        <v>16</v>
      </c>
      <c r="G4387">
        <v>374</v>
      </c>
    </row>
    <row r="4388" spans="1:7" x14ac:dyDescent="0.2">
      <c r="A4388" t="s">
        <v>19</v>
      </c>
      <c r="B4388" s="1">
        <v>43931</v>
      </c>
      <c r="C4388">
        <v>32</v>
      </c>
      <c r="D4388">
        <v>575</v>
      </c>
      <c r="E4388">
        <v>238.3</v>
      </c>
      <c r="F4388">
        <v>65</v>
      </c>
      <c r="G4388">
        <v>1486</v>
      </c>
    </row>
    <row r="4389" spans="1:7" x14ac:dyDescent="0.2">
      <c r="A4389" t="s">
        <v>20</v>
      </c>
      <c r="B4389" s="1">
        <v>43931</v>
      </c>
      <c r="C4389">
        <v>42</v>
      </c>
      <c r="D4389">
        <v>547</v>
      </c>
      <c r="E4389">
        <v>221.5</v>
      </c>
      <c r="F4389">
        <v>79</v>
      </c>
      <c r="G4389">
        <v>1534</v>
      </c>
    </row>
    <row r="4390" spans="1:7" x14ac:dyDescent="0.2">
      <c r="A4390" t="s">
        <v>21</v>
      </c>
      <c r="B4390" s="1">
        <v>43931</v>
      </c>
      <c r="C4390">
        <v>8</v>
      </c>
      <c r="D4390">
        <v>228</v>
      </c>
      <c r="E4390">
        <v>242.70000000000002</v>
      </c>
      <c r="F4390">
        <v>24</v>
      </c>
      <c r="G4390">
        <v>529</v>
      </c>
    </row>
    <row r="4391" spans="1:7" x14ac:dyDescent="0.2">
      <c r="A4391" t="s">
        <v>22</v>
      </c>
      <c r="B4391" s="1">
        <v>43931</v>
      </c>
      <c r="C4391">
        <v>1</v>
      </c>
      <c r="D4391">
        <v>45</v>
      </c>
      <c r="F4391">
        <v>11</v>
      </c>
      <c r="G4391">
        <v>922</v>
      </c>
    </row>
    <row r="4392" spans="1:7" x14ac:dyDescent="0.2">
      <c r="A4392" t="s">
        <v>23</v>
      </c>
      <c r="B4392" s="1">
        <v>43931</v>
      </c>
      <c r="C4392">
        <v>17</v>
      </c>
      <c r="D4392">
        <v>322</v>
      </c>
      <c r="E4392">
        <v>241</v>
      </c>
      <c r="F4392">
        <v>39</v>
      </c>
      <c r="G4392">
        <v>1011</v>
      </c>
    </row>
    <row r="4393" spans="1:7" x14ac:dyDescent="0.2">
      <c r="A4393" t="s">
        <v>24</v>
      </c>
      <c r="B4393" s="1">
        <v>43931</v>
      </c>
      <c r="C4393">
        <v>9</v>
      </c>
      <c r="D4393">
        <v>100</v>
      </c>
      <c r="E4393">
        <v>73.600000000000009</v>
      </c>
      <c r="F4393">
        <v>22</v>
      </c>
      <c r="G4393">
        <v>445</v>
      </c>
    </row>
    <row r="4394" spans="1:7" x14ac:dyDescent="0.2">
      <c r="A4394" t="s">
        <v>1</v>
      </c>
      <c r="B4394" s="1">
        <v>43930</v>
      </c>
      <c r="C4394">
        <v>7</v>
      </c>
      <c r="D4394">
        <v>165</v>
      </c>
      <c r="E4394">
        <v>236.20000000000002</v>
      </c>
      <c r="F4394">
        <v>20</v>
      </c>
      <c r="G4394">
        <v>378</v>
      </c>
    </row>
    <row r="4395" spans="1:7" x14ac:dyDescent="0.2">
      <c r="A4395" t="s">
        <v>2</v>
      </c>
      <c r="B4395" s="1">
        <v>43930</v>
      </c>
      <c r="C4395">
        <v>16</v>
      </c>
      <c r="D4395">
        <v>202</v>
      </c>
      <c r="E4395">
        <v>137.4</v>
      </c>
      <c r="F4395">
        <v>53</v>
      </c>
      <c r="G4395">
        <v>813</v>
      </c>
    </row>
    <row r="4396" spans="1:7" x14ac:dyDescent="0.2">
      <c r="A4396" t="s">
        <v>3</v>
      </c>
      <c r="B4396" s="1">
        <v>43930</v>
      </c>
      <c r="C4396">
        <v>20</v>
      </c>
      <c r="D4396">
        <v>380</v>
      </c>
      <c r="E4396">
        <v>209.9</v>
      </c>
      <c r="F4396">
        <v>51</v>
      </c>
      <c r="G4396">
        <v>918</v>
      </c>
    </row>
    <row r="4397" spans="1:7" x14ac:dyDescent="0.2">
      <c r="A4397" t="s">
        <v>4</v>
      </c>
      <c r="B4397" s="1">
        <v>43930</v>
      </c>
      <c r="C4397">
        <v>79</v>
      </c>
      <c r="D4397">
        <v>1002</v>
      </c>
      <c r="E4397">
        <v>273.10000000000002</v>
      </c>
      <c r="F4397">
        <v>148</v>
      </c>
      <c r="G4397">
        <v>2869</v>
      </c>
    </row>
    <row r="4398" spans="1:7" x14ac:dyDescent="0.2">
      <c r="A4398" t="s">
        <v>5</v>
      </c>
      <c r="B4398" s="1">
        <v>43930</v>
      </c>
      <c r="C4398">
        <v>12</v>
      </c>
      <c r="D4398">
        <v>251</v>
      </c>
      <c r="E4398">
        <v>133</v>
      </c>
      <c r="F4398">
        <v>44</v>
      </c>
      <c r="G4398">
        <v>926</v>
      </c>
    </row>
    <row r="4399" spans="1:7" x14ac:dyDescent="0.2">
      <c r="A4399" t="s">
        <v>6</v>
      </c>
      <c r="B4399" s="1">
        <v>43930</v>
      </c>
      <c r="C4399">
        <v>0</v>
      </c>
      <c r="D4399">
        <v>26</v>
      </c>
      <c r="E4399">
        <v>35.800000000000004</v>
      </c>
      <c r="F4399">
        <v>6</v>
      </c>
      <c r="G4399">
        <v>236</v>
      </c>
    </row>
    <row r="4400" spans="1:7" x14ac:dyDescent="0.2">
      <c r="A4400" t="s">
        <v>7</v>
      </c>
      <c r="B4400" s="1">
        <v>43930</v>
      </c>
      <c r="C4400">
        <v>8</v>
      </c>
      <c r="D4400">
        <v>54</v>
      </c>
      <c r="E4400">
        <v>46.1</v>
      </c>
      <c r="F4400">
        <v>17</v>
      </c>
      <c r="G4400">
        <v>330</v>
      </c>
    </row>
    <row r="4401" spans="1:7" x14ac:dyDescent="0.2">
      <c r="A4401" t="s">
        <v>8</v>
      </c>
      <c r="B4401" s="1">
        <v>43930</v>
      </c>
      <c r="C4401">
        <v>11</v>
      </c>
      <c r="D4401">
        <v>96</v>
      </c>
      <c r="E4401">
        <v>100.30000000000001</v>
      </c>
      <c r="F4401">
        <v>20</v>
      </c>
      <c r="G4401">
        <v>386</v>
      </c>
    </row>
    <row r="4402" spans="1:7" x14ac:dyDescent="0.2">
      <c r="A4402" t="s">
        <v>9</v>
      </c>
      <c r="B4402" s="1">
        <v>43930</v>
      </c>
      <c r="C4402">
        <v>9</v>
      </c>
      <c r="D4402">
        <v>110</v>
      </c>
      <c r="E4402">
        <v>70.5</v>
      </c>
      <c r="F4402">
        <v>15</v>
      </c>
      <c r="G4402">
        <v>398</v>
      </c>
    </row>
    <row r="4403" spans="1:7" x14ac:dyDescent="0.2">
      <c r="A4403" t="s">
        <v>10</v>
      </c>
      <c r="B4403" s="1">
        <v>43930</v>
      </c>
      <c r="C4403">
        <v>14</v>
      </c>
      <c r="D4403">
        <v>61</v>
      </c>
      <c r="E4403">
        <v>49</v>
      </c>
      <c r="F4403">
        <v>26</v>
      </c>
      <c r="G4403">
        <v>274</v>
      </c>
    </row>
    <row r="4404" spans="1:7" x14ac:dyDescent="0.2">
      <c r="A4404" t="s">
        <v>11</v>
      </c>
      <c r="B4404" s="1">
        <v>43930</v>
      </c>
      <c r="C4404">
        <v>5</v>
      </c>
      <c r="D4404">
        <v>27</v>
      </c>
      <c r="E4404">
        <v>38.5</v>
      </c>
      <c r="F4404">
        <v>13</v>
      </c>
      <c r="G4404">
        <v>150</v>
      </c>
    </row>
    <row r="4405" spans="1:7" x14ac:dyDescent="0.2">
      <c r="A4405" t="s">
        <v>12</v>
      </c>
      <c r="B4405" s="1">
        <v>43930</v>
      </c>
      <c r="C4405">
        <v>9</v>
      </c>
      <c r="D4405">
        <v>121</v>
      </c>
      <c r="E4405">
        <v>200.60000000000002</v>
      </c>
      <c r="F4405">
        <v>20</v>
      </c>
      <c r="G4405">
        <v>344</v>
      </c>
    </row>
    <row r="4406" spans="1:7" x14ac:dyDescent="0.2">
      <c r="A4406" t="s">
        <v>13</v>
      </c>
      <c r="B4406" s="1">
        <v>43930</v>
      </c>
      <c r="C4406">
        <v>14</v>
      </c>
      <c r="D4406">
        <v>170</v>
      </c>
      <c r="E4406">
        <v>179.70000000000002</v>
      </c>
      <c r="F4406">
        <v>18</v>
      </c>
      <c r="G4406">
        <v>502</v>
      </c>
    </row>
    <row r="4407" spans="1:7" x14ac:dyDescent="0.2">
      <c r="A4407" t="s">
        <v>14</v>
      </c>
      <c r="B4407" s="1">
        <v>43930</v>
      </c>
      <c r="C4407">
        <v>14</v>
      </c>
      <c r="D4407">
        <v>236</v>
      </c>
      <c r="E4407">
        <v>164.70000000000002</v>
      </c>
      <c r="F4407">
        <v>37</v>
      </c>
      <c r="G4407">
        <v>727</v>
      </c>
    </row>
    <row r="4408" spans="1:7" x14ac:dyDescent="0.2">
      <c r="A4408" t="s">
        <v>15</v>
      </c>
      <c r="B4408" s="1">
        <v>43930</v>
      </c>
      <c r="C4408">
        <v>17</v>
      </c>
      <c r="D4408">
        <v>520</v>
      </c>
      <c r="E4408">
        <v>336.20000000000005</v>
      </c>
      <c r="F4408">
        <v>39</v>
      </c>
      <c r="G4408">
        <v>1125</v>
      </c>
    </row>
    <row r="4409" spans="1:7" x14ac:dyDescent="0.2">
      <c r="A4409" t="s">
        <v>16</v>
      </c>
      <c r="B4409" s="1">
        <v>43930</v>
      </c>
      <c r="C4409">
        <v>0</v>
      </c>
      <c r="D4409">
        <v>46</v>
      </c>
      <c r="F4409">
        <v>10</v>
      </c>
      <c r="G4409">
        <v>205</v>
      </c>
    </row>
    <row r="4410" spans="1:7" x14ac:dyDescent="0.2">
      <c r="A4410" t="s">
        <v>17</v>
      </c>
      <c r="B4410" s="1">
        <v>43930</v>
      </c>
      <c r="C4410">
        <v>13</v>
      </c>
      <c r="D4410">
        <v>98</v>
      </c>
      <c r="E4410">
        <v>77.900000000000006</v>
      </c>
      <c r="F4410">
        <v>24</v>
      </c>
      <c r="G4410">
        <v>455</v>
      </c>
    </row>
    <row r="4411" spans="1:7" x14ac:dyDescent="0.2">
      <c r="A4411" t="s">
        <v>18</v>
      </c>
      <c r="B4411" s="1">
        <v>43930</v>
      </c>
      <c r="C4411">
        <v>11</v>
      </c>
      <c r="D4411">
        <v>84</v>
      </c>
      <c r="E4411">
        <v>63.400000000000006</v>
      </c>
      <c r="F4411">
        <v>26</v>
      </c>
      <c r="G4411">
        <v>358</v>
      </c>
    </row>
    <row r="4412" spans="1:7" x14ac:dyDescent="0.2">
      <c r="A4412" t="s">
        <v>19</v>
      </c>
      <c r="B4412" s="1">
        <v>43930</v>
      </c>
      <c r="C4412">
        <v>43</v>
      </c>
      <c r="D4412">
        <v>543</v>
      </c>
      <c r="E4412">
        <v>225.10000000000002</v>
      </c>
      <c r="F4412">
        <v>94</v>
      </c>
      <c r="G4412">
        <v>1421</v>
      </c>
    </row>
    <row r="4413" spans="1:7" x14ac:dyDescent="0.2">
      <c r="A4413" t="s">
        <v>20</v>
      </c>
      <c r="B4413" s="1">
        <v>43930</v>
      </c>
      <c r="C4413">
        <v>48</v>
      </c>
      <c r="D4413">
        <v>505</v>
      </c>
      <c r="E4413">
        <v>204.5</v>
      </c>
      <c r="F4413">
        <v>117</v>
      </c>
      <c r="G4413">
        <v>1455</v>
      </c>
    </row>
    <row r="4414" spans="1:7" x14ac:dyDescent="0.2">
      <c r="A4414" t="s">
        <v>21</v>
      </c>
      <c r="B4414" s="1">
        <v>43930</v>
      </c>
      <c r="C4414">
        <v>6</v>
      </c>
      <c r="D4414">
        <v>220</v>
      </c>
      <c r="E4414">
        <v>234.10000000000002</v>
      </c>
      <c r="F4414">
        <v>14</v>
      </c>
      <c r="G4414">
        <v>505</v>
      </c>
    </row>
    <row r="4415" spans="1:7" x14ac:dyDescent="0.2">
      <c r="A4415" t="s">
        <v>22</v>
      </c>
      <c r="B4415" s="1">
        <v>43930</v>
      </c>
      <c r="C4415">
        <v>0</v>
      </c>
      <c r="D4415">
        <v>44</v>
      </c>
      <c r="F4415">
        <v>13</v>
      </c>
      <c r="G4415">
        <v>911</v>
      </c>
    </row>
    <row r="4416" spans="1:7" x14ac:dyDescent="0.2">
      <c r="A4416" t="s">
        <v>23</v>
      </c>
      <c r="B4416" s="1">
        <v>43930</v>
      </c>
      <c r="C4416">
        <v>26</v>
      </c>
      <c r="D4416">
        <v>305</v>
      </c>
      <c r="E4416">
        <v>228.3</v>
      </c>
      <c r="F4416">
        <v>49</v>
      </c>
      <c r="G4416">
        <v>972</v>
      </c>
    </row>
    <row r="4417" spans="1:7" x14ac:dyDescent="0.2">
      <c r="A4417" t="s">
        <v>24</v>
      </c>
      <c r="B4417" s="1">
        <v>43930</v>
      </c>
      <c r="C4417">
        <v>9</v>
      </c>
      <c r="D4417">
        <v>91</v>
      </c>
      <c r="E4417">
        <v>66.900000000000006</v>
      </c>
      <c r="F4417">
        <v>28</v>
      </c>
      <c r="G4417">
        <v>423</v>
      </c>
    </row>
    <row r="4418" spans="1:7" x14ac:dyDescent="0.2">
      <c r="A4418" t="s">
        <v>1</v>
      </c>
      <c r="B4418" s="1">
        <v>43929</v>
      </c>
      <c r="C4418">
        <v>15</v>
      </c>
      <c r="D4418">
        <v>158</v>
      </c>
      <c r="E4418">
        <v>226.20000000000002</v>
      </c>
      <c r="F4418">
        <v>25</v>
      </c>
      <c r="G4418">
        <v>358</v>
      </c>
    </row>
    <row r="4419" spans="1:7" x14ac:dyDescent="0.2">
      <c r="A4419" t="s">
        <v>2</v>
      </c>
      <c r="B4419" s="1">
        <v>43929</v>
      </c>
      <c r="C4419">
        <v>15</v>
      </c>
      <c r="D4419">
        <v>186</v>
      </c>
      <c r="E4419">
        <v>126.5</v>
      </c>
      <c r="F4419">
        <v>40</v>
      </c>
      <c r="G4419">
        <v>760</v>
      </c>
    </row>
    <row r="4420" spans="1:7" x14ac:dyDescent="0.2">
      <c r="A4420" t="s">
        <v>3</v>
      </c>
      <c r="B4420" s="1">
        <v>43929</v>
      </c>
      <c r="C4420">
        <v>23</v>
      </c>
      <c r="D4420">
        <v>360</v>
      </c>
      <c r="E4420">
        <v>198.8</v>
      </c>
      <c r="F4420">
        <v>46</v>
      </c>
      <c r="G4420">
        <v>867</v>
      </c>
    </row>
    <row r="4421" spans="1:7" x14ac:dyDescent="0.2">
      <c r="A4421" t="s">
        <v>4</v>
      </c>
      <c r="B4421" s="1">
        <v>43929</v>
      </c>
      <c r="C4421">
        <v>64</v>
      </c>
      <c r="D4421">
        <v>923</v>
      </c>
      <c r="E4421">
        <v>251.60000000000002</v>
      </c>
      <c r="F4421">
        <v>150</v>
      </c>
      <c r="G4421">
        <v>2721</v>
      </c>
    </row>
    <row r="4422" spans="1:7" x14ac:dyDescent="0.2">
      <c r="A4422" t="s">
        <v>5</v>
      </c>
      <c r="B4422" s="1">
        <v>43929</v>
      </c>
      <c r="C4422">
        <v>22</v>
      </c>
      <c r="D4422">
        <v>239</v>
      </c>
      <c r="E4422">
        <v>126.60000000000001</v>
      </c>
      <c r="F4422">
        <v>54</v>
      </c>
      <c r="G4422">
        <v>882</v>
      </c>
    </row>
    <row r="4423" spans="1:7" x14ac:dyDescent="0.2">
      <c r="A4423" t="s">
        <v>6</v>
      </c>
      <c r="B4423" s="1">
        <v>43929</v>
      </c>
      <c r="C4423">
        <v>0</v>
      </c>
      <c r="D4423">
        <v>26</v>
      </c>
      <c r="E4423">
        <v>35.800000000000004</v>
      </c>
      <c r="F4423">
        <v>14</v>
      </c>
      <c r="G4423">
        <v>230</v>
      </c>
    </row>
    <row r="4424" spans="1:7" x14ac:dyDescent="0.2">
      <c r="A4424" t="s">
        <v>7</v>
      </c>
      <c r="B4424" s="1">
        <v>43929</v>
      </c>
      <c r="C4424">
        <v>7</v>
      </c>
      <c r="D4424">
        <v>46</v>
      </c>
      <c r="E4424">
        <v>39.200000000000003</v>
      </c>
      <c r="F4424">
        <v>20</v>
      </c>
      <c r="G4424">
        <v>313</v>
      </c>
    </row>
    <row r="4425" spans="1:7" x14ac:dyDescent="0.2">
      <c r="A4425" t="s">
        <v>8</v>
      </c>
      <c r="B4425" s="1">
        <v>43929</v>
      </c>
      <c r="C4425">
        <v>9</v>
      </c>
      <c r="D4425">
        <v>85</v>
      </c>
      <c r="E4425">
        <v>88.800000000000011</v>
      </c>
      <c r="F4425">
        <v>21</v>
      </c>
      <c r="G4425">
        <v>366</v>
      </c>
    </row>
    <row r="4426" spans="1:7" x14ac:dyDescent="0.2">
      <c r="A4426" t="s">
        <v>9</v>
      </c>
      <c r="B4426" s="1">
        <v>43929</v>
      </c>
      <c r="C4426">
        <v>10</v>
      </c>
      <c r="D4426">
        <v>101</v>
      </c>
      <c r="E4426">
        <v>64.7</v>
      </c>
      <c r="F4426">
        <v>19</v>
      </c>
      <c r="G4426">
        <v>383</v>
      </c>
    </row>
    <row r="4427" spans="1:7" x14ac:dyDescent="0.2">
      <c r="A4427" t="s">
        <v>10</v>
      </c>
      <c r="B4427" s="1">
        <v>43929</v>
      </c>
      <c r="C4427">
        <v>5</v>
      </c>
      <c r="D4427">
        <v>47</v>
      </c>
      <c r="E4427">
        <v>37.700000000000003</v>
      </c>
      <c r="F4427">
        <v>12</v>
      </c>
      <c r="G4427">
        <v>248</v>
      </c>
    </row>
    <row r="4428" spans="1:7" x14ac:dyDescent="0.2">
      <c r="A4428" t="s">
        <v>11</v>
      </c>
      <c r="B4428" s="1">
        <v>43929</v>
      </c>
      <c r="C4428">
        <v>2</v>
      </c>
      <c r="D4428">
        <v>22</v>
      </c>
      <c r="E4428">
        <v>31.400000000000002</v>
      </c>
      <c r="F4428">
        <v>9</v>
      </c>
      <c r="G4428">
        <v>137</v>
      </c>
    </row>
    <row r="4429" spans="1:7" x14ac:dyDescent="0.2">
      <c r="A4429" t="s">
        <v>12</v>
      </c>
      <c r="B4429" s="1">
        <v>43929</v>
      </c>
      <c r="C4429">
        <v>10</v>
      </c>
      <c r="D4429">
        <v>112</v>
      </c>
      <c r="E4429">
        <v>185.70000000000002</v>
      </c>
      <c r="F4429">
        <v>26</v>
      </c>
      <c r="G4429">
        <v>324</v>
      </c>
    </row>
    <row r="4430" spans="1:7" x14ac:dyDescent="0.2">
      <c r="A4430" t="s">
        <v>13</v>
      </c>
      <c r="B4430" s="1">
        <v>43929</v>
      </c>
      <c r="C4430">
        <v>13</v>
      </c>
      <c r="D4430">
        <v>156</v>
      </c>
      <c r="E4430">
        <v>164.9</v>
      </c>
      <c r="F4430">
        <v>26</v>
      </c>
      <c r="G4430">
        <v>484</v>
      </c>
    </row>
    <row r="4431" spans="1:7" x14ac:dyDescent="0.2">
      <c r="A4431" t="s">
        <v>14</v>
      </c>
      <c r="B4431" s="1">
        <v>43929</v>
      </c>
      <c r="C4431">
        <v>19</v>
      </c>
      <c r="D4431">
        <v>222</v>
      </c>
      <c r="E4431">
        <v>154.9</v>
      </c>
      <c r="F4431">
        <v>51</v>
      </c>
      <c r="G4431">
        <v>690</v>
      </c>
    </row>
    <row r="4432" spans="1:7" x14ac:dyDescent="0.2">
      <c r="A4432" t="s">
        <v>15</v>
      </c>
      <c r="B4432" s="1">
        <v>43929</v>
      </c>
      <c r="C4432">
        <v>25</v>
      </c>
      <c r="D4432">
        <v>503</v>
      </c>
      <c r="E4432">
        <v>325.20000000000005</v>
      </c>
      <c r="F4432">
        <v>47</v>
      </c>
      <c r="G4432">
        <v>1086</v>
      </c>
    </row>
    <row r="4433" spans="1:7" x14ac:dyDescent="0.2">
      <c r="A4433" t="s">
        <v>16</v>
      </c>
      <c r="B4433" s="1">
        <v>43929</v>
      </c>
      <c r="C4433">
        <v>2</v>
      </c>
      <c r="D4433">
        <v>46</v>
      </c>
      <c r="F4433">
        <v>12</v>
      </c>
      <c r="G4433">
        <v>195</v>
      </c>
    </row>
    <row r="4434" spans="1:7" x14ac:dyDescent="0.2">
      <c r="A4434" t="s">
        <v>17</v>
      </c>
      <c r="B4434" s="1">
        <v>43929</v>
      </c>
      <c r="C4434">
        <v>4</v>
      </c>
      <c r="D4434">
        <v>85</v>
      </c>
      <c r="E4434">
        <v>67.600000000000009</v>
      </c>
      <c r="F4434">
        <v>17</v>
      </c>
      <c r="G4434">
        <v>431</v>
      </c>
    </row>
    <row r="4435" spans="1:7" x14ac:dyDescent="0.2">
      <c r="A4435" t="s">
        <v>18</v>
      </c>
      <c r="B4435" s="1">
        <v>43929</v>
      </c>
      <c r="C4435">
        <v>4</v>
      </c>
      <c r="D4435">
        <v>73</v>
      </c>
      <c r="E4435">
        <v>55.1</v>
      </c>
      <c r="F4435">
        <v>15</v>
      </c>
      <c r="G4435">
        <v>332</v>
      </c>
    </row>
    <row r="4436" spans="1:7" x14ac:dyDescent="0.2">
      <c r="A4436" t="s">
        <v>19</v>
      </c>
      <c r="B4436" s="1">
        <v>43929</v>
      </c>
      <c r="C4436">
        <v>49</v>
      </c>
      <c r="D4436">
        <v>500</v>
      </c>
      <c r="E4436">
        <v>207.20000000000002</v>
      </c>
      <c r="F4436">
        <v>89</v>
      </c>
      <c r="G4436">
        <v>1327</v>
      </c>
    </row>
    <row r="4437" spans="1:7" x14ac:dyDescent="0.2">
      <c r="A4437" t="s">
        <v>20</v>
      </c>
      <c r="B4437" s="1">
        <v>43929</v>
      </c>
      <c r="C4437">
        <v>53</v>
      </c>
      <c r="D4437">
        <v>457</v>
      </c>
      <c r="E4437">
        <v>185</v>
      </c>
      <c r="F4437">
        <v>104</v>
      </c>
      <c r="G4437">
        <v>1338</v>
      </c>
    </row>
    <row r="4438" spans="1:7" x14ac:dyDescent="0.2">
      <c r="A4438" t="s">
        <v>21</v>
      </c>
      <c r="B4438" s="1">
        <v>43929</v>
      </c>
      <c r="C4438">
        <v>12</v>
      </c>
      <c r="D4438">
        <v>214</v>
      </c>
      <c r="E4438">
        <v>227.8</v>
      </c>
      <c r="F4438">
        <v>24</v>
      </c>
      <c r="G4438">
        <v>491</v>
      </c>
    </row>
    <row r="4439" spans="1:7" x14ac:dyDescent="0.2">
      <c r="A4439" t="s">
        <v>22</v>
      </c>
      <c r="B4439" s="1">
        <v>43929</v>
      </c>
      <c r="C4439">
        <v>1</v>
      </c>
      <c r="D4439">
        <v>44</v>
      </c>
      <c r="F4439">
        <v>20</v>
      </c>
      <c r="G4439">
        <v>898</v>
      </c>
    </row>
    <row r="4440" spans="1:7" x14ac:dyDescent="0.2">
      <c r="A4440" t="s">
        <v>23</v>
      </c>
      <c r="B4440" s="1">
        <v>43929</v>
      </c>
      <c r="C4440">
        <v>14</v>
      </c>
      <c r="D4440">
        <v>279</v>
      </c>
      <c r="E4440">
        <v>208.9</v>
      </c>
      <c r="F4440">
        <v>56</v>
      </c>
      <c r="G4440">
        <v>923</v>
      </c>
    </row>
    <row r="4441" spans="1:7" x14ac:dyDescent="0.2">
      <c r="A4441" t="s">
        <v>24</v>
      </c>
      <c r="B4441" s="1">
        <v>43929</v>
      </c>
      <c r="C4441">
        <v>8</v>
      </c>
      <c r="D4441">
        <v>82</v>
      </c>
      <c r="E4441">
        <v>60.300000000000004</v>
      </c>
      <c r="F4441">
        <v>19</v>
      </c>
      <c r="G4441">
        <v>395</v>
      </c>
    </row>
    <row r="4442" spans="1:7" x14ac:dyDescent="0.2">
      <c r="A4442" t="s">
        <v>1</v>
      </c>
      <c r="B4442" s="1">
        <v>43928</v>
      </c>
      <c r="C4442">
        <v>5</v>
      </c>
      <c r="D4442">
        <v>143</v>
      </c>
      <c r="E4442">
        <v>204.70000000000002</v>
      </c>
      <c r="F4442">
        <v>12</v>
      </c>
      <c r="G4442">
        <v>333</v>
      </c>
    </row>
    <row r="4443" spans="1:7" x14ac:dyDescent="0.2">
      <c r="A4443" t="s">
        <v>2</v>
      </c>
      <c r="B4443" s="1">
        <v>43928</v>
      </c>
      <c r="C4443">
        <v>22</v>
      </c>
      <c r="D4443">
        <v>171</v>
      </c>
      <c r="E4443">
        <v>116.30000000000001</v>
      </c>
      <c r="F4443">
        <v>56</v>
      </c>
      <c r="G4443">
        <v>720</v>
      </c>
    </row>
    <row r="4444" spans="1:7" x14ac:dyDescent="0.2">
      <c r="A4444" t="s">
        <v>3</v>
      </c>
      <c r="B4444" s="1">
        <v>43928</v>
      </c>
      <c r="C4444">
        <v>17</v>
      </c>
      <c r="D4444">
        <v>337</v>
      </c>
      <c r="E4444">
        <v>186.10000000000002</v>
      </c>
      <c r="F4444">
        <v>34</v>
      </c>
      <c r="G4444">
        <v>821</v>
      </c>
    </row>
    <row r="4445" spans="1:7" x14ac:dyDescent="0.2">
      <c r="A4445" t="s">
        <v>4</v>
      </c>
      <c r="B4445" s="1">
        <v>43928</v>
      </c>
      <c r="C4445">
        <v>75</v>
      </c>
      <c r="D4445">
        <v>859</v>
      </c>
      <c r="E4445">
        <v>234.10000000000002</v>
      </c>
      <c r="F4445">
        <v>153</v>
      </c>
      <c r="G4445">
        <v>2571</v>
      </c>
    </row>
    <row r="4446" spans="1:7" x14ac:dyDescent="0.2">
      <c r="A4446" t="s">
        <v>5</v>
      </c>
      <c r="B4446" s="1">
        <v>43928</v>
      </c>
      <c r="C4446">
        <v>17</v>
      </c>
      <c r="D4446">
        <v>217</v>
      </c>
      <c r="E4446">
        <v>115</v>
      </c>
      <c r="F4446">
        <v>44</v>
      </c>
      <c r="G4446">
        <v>828</v>
      </c>
    </row>
    <row r="4447" spans="1:7" x14ac:dyDescent="0.2">
      <c r="A4447" t="s">
        <v>6</v>
      </c>
      <c r="B4447" s="1">
        <v>43928</v>
      </c>
      <c r="C4447">
        <v>1</v>
      </c>
      <c r="D4447">
        <v>26</v>
      </c>
      <c r="E4447">
        <v>35.800000000000004</v>
      </c>
      <c r="F4447">
        <v>5</v>
      </c>
      <c r="G4447">
        <v>216</v>
      </c>
    </row>
    <row r="4448" spans="1:7" x14ac:dyDescent="0.2">
      <c r="A4448" t="s">
        <v>7</v>
      </c>
      <c r="B4448" s="1">
        <v>43928</v>
      </c>
      <c r="C4448">
        <v>5</v>
      </c>
      <c r="D4448">
        <v>39</v>
      </c>
      <c r="E4448">
        <v>33.300000000000004</v>
      </c>
      <c r="F4448">
        <v>18</v>
      </c>
      <c r="G4448">
        <v>293</v>
      </c>
    </row>
    <row r="4449" spans="1:7" x14ac:dyDescent="0.2">
      <c r="A4449" t="s">
        <v>8</v>
      </c>
      <c r="B4449" s="1">
        <v>43928</v>
      </c>
      <c r="C4449">
        <v>15</v>
      </c>
      <c r="D4449">
        <v>76</v>
      </c>
      <c r="E4449">
        <v>79.400000000000006</v>
      </c>
      <c r="F4449">
        <v>32</v>
      </c>
      <c r="G4449">
        <v>345</v>
      </c>
    </row>
    <row r="4450" spans="1:7" x14ac:dyDescent="0.2">
      <c r="A4450" t="s">
        <v>9</v>
      </c>
      <c r="B4450" s="1">
        <v>43928</v>
      </c>
      <c r="C4450">
        <v>14</v>
      </c>
      <c r="D4450">
        <v>91</v>
      </c>
      <c r="E4450">
        <v>58.300000000000004</v>
      </c>
      <c r="F4450">
        <v>27</v>
      </c>
      <c r="G4450">
        <v>364</v>
      </c>
    </row>
    <row r="4451" spans="1:7" x14ac:dyDescent="0.2">
      <c r="A4451" t="s">
        <v>10</v>
      </c>
      <c r="B4451" s="1">
        <v>43928</v>
      </c>
      <c r="C4451">
        <v>7</v>
      </c>
      <c r="D4451">
        <v>42</v>
      </c>
      <c r="E4451">
        <v>33.700000000000003</v>
      </c>
      <c r="F4451">
        <v>15</v>
      </c>
      <c r="G4451">
        <v>236</v>
      </c>
    </row>
    <row r="4452" spans="1:7" x14ac:dyDescent="0.2">
      <c r="A4452" t="s">
        <v>11</v>
      </c>
      <c r="B4452" s="1">
        <v>43928</v>
      </c>
      <c r="C4452">
        <v>2</v>
      </c>
      <c r="D4452">
        <v>20</v>
      </c>
      <c r="E4452">
        <v>28.6</v>
      </c>
      <c r="F4452">
        <v>8</v>
      </c>
      <c r="G4452">
        <v>128</v>
      </c>
    </row>
    <row r="4453" spans="1:7" x14ac:dyDescent="0.2">
      <c r="A4453" t="s">
        <v>12</v>
      </c>
      <c r="B4453" s="1">
        <v>43928</v>
      </c>
      <c r="C4453">
        <v>14</v>
      </c>
      <c r="D4453">
        <v>102</v>
      </c>
      <c r="E4453">
        <v>169.10000000000002</v>
      </c>
      <c r="F4453">
        <v>20</v>
      </c>
      <c r="G4453">
        <v>298</v>
      </c>
    </row>
    <row r="4454" spans="1:7" x14ac:dyDescent="0.2">
      <c r="A4454" t="s">
        <v>13</v>
      </c>
      <c r="B4454" s="1">
        <v>43928</v>
      </c>
      <c r="C4454">
        <v>5</v>
      </c>
      <c r="D4454">
        <v>143</v>
      </c>
      <c r="E4454">
        <v>151.20000000000002</v>
      </c>
      <c r="F4454">
        <v>15</v>
      </c>
      <c r="G4454">
        <v>458</v>
      </c>
    </row>
    <row r="4455" spans="1:7" x14ac:dyDescent="0.2">
      <c r="A4455" t="s">
        <v>14</v>
      </c>
      <c r="B4455" s="1">
        <v>43928</v>
      </c>
      <c r="C4455">
        <v>23</v>
      </c>
      <c r="D4455">
        <v>203</v>
      </c>
      <c r="E4455">
        <v>141.6</v>
      </c>
      <c r="F4455">
        <v>43</v>
      </c>
      <c r="G4455">
        <v>639</v>
      </c>
    </row>
    <row r="4456" spans="1:7" x14ac:dyDescent="0.2">
      <c r="A4456" t="s">
        <v>15</v>
      </c>
      <c r="B4456" s="1">
        <v>43928</v>
      </c>
      <c r="C4456">
        <v>23</v>
      </c>
      <c r="D4456">
        <v>478</v>
      </c>
      <c r="E4456">
        <v>309</v>
      </c>
      <c r="F4456">
        <v>38</v>
      </c>
      <c r="G4456">
        <v>1039</v>
      </c>
    </row>
    <row r="4457" spans="1:7" x14ac:dyDescent="0.2">
      <c r="A4457" t="s">
        <v>16</v>
      </c>
      <c r="B4457" s="1">
        <v>43928</v>
      </c>
      <c r="C4457">
        <v>8</v>
      </c>
      <c r="D4457">
        <v>44</v>
      </c>
      <c r="F4457">
        <v>21</v>
      </c>
      <c r="G4457">
        <v>183</v>
      </c>
    </row>
    <row r="4458" spans="1:7" x14ac:dyDescent="0.2">
      <c r="A4458" t="s">
        <v>17</v>
      </c>
      <c r="B4458" s="1">
        <v>43928</v>
      </c>
      <c r="C4458">
        <v>6</v>
      </c>
      <c r="D4458">
        <v>81</v>
      </c>
      <c r="E4458">
        <v>64.400000000000006</v>
      </c>
      <c r="F4458">
        <v>20</v>
      </c>
      <c r="G4458">
        <v>414</v>
      </c>
    </row>
    <row r="4459" spans="1:7" x14ac:dyDescent="0.2">
      <c r="A4459" t="s">
        <v>18</v>
      </c>
      <c r="B4459" s="1">
        <v>43928</v>
      </c>
      <c r="C4459">
        <v>4</v>
      </c>
      <c r="D4459">
        <v>69</v>
      </c>
      <c r="E4459">
        <v>52.1</v>
      </c>
      <c r="F4459">
        <v>14</v>
      </c>
      <c r="G4459">
        <v>317</v>
      </c>
    </row>
    <row r="4460" spans="1:7" x14ac:dyDescent="0.2">
      <c r="A4460" t="s">
        <v>19</v>
      </c>
      <c r="B4460" s="1">
        <v>43928</v>
      </c>
      <c r="C4460">
        <v>45</v>
      </c>
      <c r="D4460">
        <v>451</v>
      </c>
      <c r="E4460">
        <v>186.9</v>
      </c>
      <c r="F4460">
        <v>97</v>
      </c>
      <c r="G4460">
        <v>1238</v>
      </c>
    </row>
    <row r="4461" spans="1:7" x14ac:dyDescent="0.2">
      <c r="A4461" t="s">
        <v>20</v>
      </c>
      <c r="B4461" s="1">
        <v>43928</v>
      </c>
      <c r="C4461">
        <v>39</v>
      </c>
      <c r="D4461">
        <v>404</v>
      </c>
      <c r="E4461">
        <v>163.60000000000002</v>
      </c>
      <c r="F4461">
        <v>87</v>
      </c>
      <c r="G4461">
        <v>1234</v>
      </c>
    </row>
    <row r="4462" spans="1:7" x14ac:dyDescent="0.2">
      <c r="A4462" t="s">
        <v>21</v>
      </c>
      <c r="B4462" s="1">
        <v>43928</v>
      </c>
      <c r="C4462">
        <v>5</v>
      </c>
      <c r="D4462">
        <v>202</v>
      </c>
      <c r="E4462">
        <v>215</v>
      </c>
      <c r="F4462">
        <v>16</v>
      </c>
      <c r="G4462">
        <v>467</v>
      </c>
    </row>
    <row r="4463" spans="1:7" x14ac:dyDescent="0.2">
      <c r="A4463" t="s">
        <v>22</v>
      </c>
      <c r="B4463" s="1">
        <v>43928</v>
      </c>
      <c r="C4463">
        <v>2</v>
      </c>
      <c r="D4463">
        <v>43</v>
      </c>
      <c r="F4463">
        <v>19</v>
      </c>
      <c r="G4463">
        <v>878</v>
      </c>
    </row>
    <row r="4464" spans="1:7" x14ac:dyDescent="0.2">
      <c r="A4464" t="s">
        <v>23</v>
      </c>
      <c r="B4464" s="1">
        <v>43928</v>
      </c>
      <c r="C4464">
        <v>22</v>
      </c>
      <c r="D4464">
        <v>265</v>
      </c>
      <c r="E4464">
        <v>198.4</v>
      </c>
      <c r="F4464">
        <v>48</v>
      </c>
      <c r="G4464">
        <v>867</v>
      </c>
    </row>
    <row r="4465" spans="1:7" x14ac:dyDescent="0.2">
      <c r="A4465" t="s">
        <v>24</v>
      </c>
      <c r="B4465" s="1">
        <v>43928</v>
      </c>
      <c r="C4465">
        <v>10</v>
      </c>
      <c r="D4465">
        <v>74</v>
      </c>
      <c r="E4465">
        <v>54.400000000000006</v>
      </c>
      <c r="F4465">
        <v>29</v>
      </c>
      <c r="G4465">
        <v>376</v>
      </c>
    </row>
    <row r="4466" spans="1:7" x14ac:dyDescent="0.2">
      <c r="A4466" t="s">
        <v>1</v>
      </c>
      <c r="B4466" s="1">
        <v>43927</v>
      </c>
      <c r="C4466">
        <v>16</v>
      </c>
      <c r="D4466">
        <v>138</v>
      </c>
      <c r="E4466">
        <v>197.5</v>
      </c>
      <c r="F4466">
        <v>20</v>
      </c>
      <c r="G4466">
        <v>321</v>
      </c>
    </row>
    <row r="4467" spans="1:7" x14ac:dyDescent="0.2">
      <c r="A4467" t="s">
        <v>2</v>
      </c>
      <c r="B4467" s="1">
        <v>43927</v>
      </c>
      <c r="C4467">
        <v>10</v>
      </c>
      <c r="D4467">
        <v>149</v>
      </c>
      <c r="E4467">
        <v>101.30000000000001</v>
      </c>
      <c r="F4467">
        <v>30</v>
      </c>
      <c r="G4467">
        <v>664</v>
      </c>
    </row>
    <row r="4468" spans="1:7" x14ac:dyDescent="0.2">
      <c r="A4468" t="s">
        <v>3</v>
      </c>
      <c r="B4468" s="1">
        <v>43927</v>
      </c>
      <c r="C4468">
        <v>23</v>
      </c>
      <c r="D4468">
        <v>320</v>
      </c>
      <c r="E4468">
        <v>176.70000000000002</v>
      </c>
      <c r="F4468">
        <v>49</v>
      </c>
      <c r="G4468">
        <v>787</v>
      </c>
    </row>
    <row r="4469" spans="1:7" x14ac:dyDescent="0.2">
      <c r="A4469" t="s">
        <v>4</v>
      </c>
      <c r="B4469" s="1">
        <v>43927</v>
      </c>
      <c r="C4469">
        <v>77</v>
      </c>
      <c r="D4469">
        <v>784</v>
      </c>
      <c r="E4469">
        <v>213.70000000000002</v>
      </c>
      <c r="F4469">
        <v>146</v>
      </c>
      <c r="G4469">
        <v>2418</v>
      </c>
    </row>
    <row r="4470" spans="1:7" x14ac:dyDescent="0.2">
      <c r="A4470" t="s">
        <v>5</v>
      </c>
      <c r="B4470" s="1">
        <v>43927</v>
      </c>
      <c r="C4470">
        <v>16</v>
      </c>
      <c r="D4470">
        <v>200</v>
      </c>
      <c r="E4470">
        <v>105.9</v>
      </c>
      <c r="F4470">
        <v>43</v>
      </c>
      <c r="G4470">
        <v>784</v>
      </c>
    </row>
    <row r="4471" spans="1:7" x14ac:dyDescent="0.2">
      <c r="A4471" t="s">
        <v>6</v>
      </c>
      <c r="B4471" s="1">
        <v>43927</v>
      </c>
      <c r="C4471">
        <v>1</v>
      </c>
      <c r="D4471">
        <v>25</v>
      </c>
      <c r="E4471">
        <v>34.4</v>
      </c>
      <c r="F4471">
        <v>7</v>
      </c>
      <c r="G4471">
        <v>211</v>
      </c>
    </row>
    <row r="4472" spans="1:7" x14ac:dyDescent="0.2">
      <c r="A4472" t="s">
        <v>7</v>
      </c>
      <c r="B4472" s="1">
        <v>43927</v>
      </c>
      <c r="C4472">
        <v>7</v>
      </c>
      <c r="D4472">
        <v>34</v>
      </c>
      <c r="E4472">
        <v>29</v>
      </c>
      <c r="F4472">
        <v>18</v>
      </c>
      <c r="G4472">
        <v>275</v>
      </c>
    </row>
    <row r="4473" spans="1:7" x14ac:dyDescent="0.2">
      <c r="A4473" t="s">
        <v>8</v>
      </c>
      <c r="B4473" s="1">
        <v>43927</v>
      </c>
      <c r="C4473">
        <v>12</v>
      </c>
      <c r="D4473">
        <v>61</v>
      </c>
      <c r="E4473">
        <v>63.7</v>
      </c>
      <c r="F4473">
        <v>18</v>
      </c>
      <c r="G4473">
        <v>313</v>
      </c>
    </row>
    <row r="4474" spans="1:7" x14ac:dyDescent="0.2">
      <c r="A4474" t="s">
        <v>9</v>
      </c>
      <c r="B4474" s="1">
        <v>43927</v>
      </c>
      <c r="C4474">
        <v>9</v>
      </c>
      <c r="D4474">
        <v>77</v>
      </c>
      <c r="E4474">
        <v>49.300000000000004</v>
      </c>
      <c r="F4474">
        <v>25</v>
      </c>
      <c r="G4474">
        <v>337</v>
      </c>
    </row>
    <row r="4475" spans="1:7" x14ac:dyDescent="0.2">
      <c r="A4475" t="s">
        <v>10</v>
      </c>
      <c r="B4475" s="1">
        <v>43927</v>
      </c>
      <c r="C4475">
        <v>6</v>
      </c>
      <c r="D4475">
        <v>35</v>
      </c>
      <c r="E4475">
        <v>28.1</v>
      </c>
      <c r="F4475">
        <v>17</v>
      </c>
      <c r="G4475">
        <v>221</v>
      </c>
    </row>
    <row r="4476" spans="1:7" x14ac:dyDescent="0.2">
      <c r="A4476" t="s">
        <v>11</v>
      </c>
      <c r="B4476" s="1">
        <v>43927</v>
      </c>
      <c r="C4476">
        <v>3</v>
      </c>
      <c r="D4476">
        <v>18</v>
      </c>
      <c r="E4476">
        <v>25.700000000000003</v>
      </c>
      <c r="F4476">
        <v>9</v>
      </c>
      <c r="G4476">
        <v>120</v>
      </c>
    </row>
    <row r="4477" spans="1:7" x14ac:dyDescent="0.2">
      <c r="A4477" t="s">
        <v>12</v>
      </c>
      <c r="B4477" s="1">
        <v>43927</v>
      </c>
      <c r="C4477">
        <v>12</v>
      </c>
      <c r="D4477">
        <v>88</v>
      </c>
      <c r="E4477">
        <v>145.9</v>
      </c>
      <c r="F4477">
        <v>17</v>
      </c>
      <c r="G4477">
        <v>278</v>
      </c>
    </row>
    <row r="4478" spans="1:7" x14ac:dyDescent="0.2">
      <c r="A4478" t="s">
        <v>13</v>
      </c>
      <c r="B4478" s="1">
        <v>43927</v>
      </c>
      <c r="C4478">
        <v>10</v>
      </c>
      <c r="D4478">
        <v>138</v>
      </c>
      <c r="E4478">
        <v>145.9</v>
      </c>
      <c r="F4478">
        <v>31</v>
      </c>
      <c r="G4478">
        <v>443</v>
      </c>
    </row>
    <row r="4479" spans="1:7" x14ac:dyDescent="0.2">
      <c r="A4479" t="s">
        <v>14</v>
      </c>
      <c r="B4479" s="1">
        <v>43927</v>
      </c>
      <c r="C4479">
        <v>9</v>
      </c>
      <c r="D4479">
        <v>180</v>
      </c>
      <c r="E4479">
        <v>125.60000000000001</v>
      </c>
      <c r="F4479">
        <v>25</v>
      </c>
      <c r="G4479">
        <v>596</v>
      </c>
    </row>
    <row r="4480" spans="1:7" x14ac:dyDescent="0.2">
      <c r="A4480" t="s">
        <v>15</v>
      </c>
      <c r="B4480" s="1">
        <v>43927</v>
      </c>
      <c r="C4480">
        <v>15</v>
      </c>
      <c r="D4480">
        <v>455</v>
      </c>
      <c r="E4480">
        <v>294.2</v>
      </c>
      <c r="F4480">
        <v>35</v>
      </c>
      <c r="G4480">
        <v>1001</v>
      </c>
    </row>
    <row r="4481" spans="1:7" x14ac:dyDescent="0.2">
      <c r="A4481" t="s">
        <v>16</v>
      </c>
      <c r="B4481" s="1">
        <v>43927</v>
      </c>
      <c r="C4481">
        <v>3</v>
      </c>
      <c r="D4481">
        <v>36</v>
      </c>
      <c r="F4481">
        <v>9</v>
      </c>
      <c r="G4481">
        <v>162</v>
      </c>
    </row>
    <row r="4482" spans="1:7" x14ac:dyDescent="0.2">
      <c r="A4482" t="s">
        <v>17</v>
      </c>
      <c r="B4482" s="1">
        <v>43927</v>
      </c>
      <c r="C4482">
        <v>13</v>
      </c>
      <c r="D4482">
        <v>75</v>
      </c>
      <c r="E4482">
        <v>59.6</v>
      </c>
      <c r="F4482">
        <v>27</v>
      </c>
      <c r="G4482">
        <v>394</v>
      </c>
    </row>
    <row r="4483" spans="1:7" x14ac:dyDescent="0.2">
      <c r="A4483" t="s">
        <v>18</v>
      </c>
      <c r="B4483" s="1">
        <v>43927</v>
      </c>
      <c r="C4483">
        <v>5</v>
      </c>
      <c r="D4483">
        <v>65</v>
      </c>
      <c r="E4483">
        <v>49.1</v>
      </c>
      <c r="F4483">
        <v>16</v>
      </c>
      <c r="G4483">
        <v>303</v>
      </c>
    </row>
    <row r="4484" spans="1:7" x14ac:dyDescent="0.2">
      <c r="A4484" t="s">
        <v>19</v>
      </c>
      <c r="B4484" s="1">
        <v>43927</v>
      </c>
      <c r="C4484">
        <v>38</v>
      </c>
      <c r="D4484">
        <v>406</v>
      </c>
      <c r="E4484">
        <v>168.3</v>
      </c>
      <c r="F4484">
        <v>66</v>
      </c>
      <c r="G4484">
        <v>1141</v>
      </c>
    </row>
    <row r="4485" spans="1:7" x14ac:dyDescent="0.2">
      <c r="A4485" t="s">
        <v>20</v>
      </c>
      <c r="B4485" s="1">
        <v>43927</v>
      </c>
      <c r="C4485">
        <v>45</v>
      </c>
      <c r="D4485">
        <v>365</v>
      </c>
      <c r="E4485">
        <v>147.80000000000001</v>
      </c>
      <c r="F4485">
        <v>83</v>
      </c>
      <c r="G4485">
        <v>1147</v>
      </c>
    </row>
    <row r="4486" spans="1:7" x14ac:dyDescent="0.2">
      <c r="A4486" t="s">
        <v>21</v>
      </c>
      <c r="B4486" s="1">
        <v>43927</v>
      </c>
      <c r="C4486">
        <v>22</v>
      </c>
      <c r="D4486">
        <v>197</v>
      </c>
      <c r="E4486">
        <v>209.70000000000002</v>
      </c>
      <c r="F4486">
        <v>37</v>
      </c>
      <c r="G4486">
        <v>451</v>
      </c>
    </row>
    <row r="4487" spans="1:7" x14ac:dyDescent="0.2">
      <c r="A4487" t="s">
        <v>22</v>
      </c>
      <c r="B4487" s="1">
        <v>43927</v>
      </c>
      <c r="C4487">
        <v>1</v>
      </c>
      <c r="D4487">
        <v>41</v>
      </c>
      <c r="F4487">
        <v>14</v>
      </c>
      <c r="G4487">
        <v>859</v>
      </c>
    </row>
    <row r="4488" spans="1:7" x14ac:dyDescent="0.2">
      <c r="A4488" t="s">
        <v>23</v>
      </c>
      <c r="B4488" s="1">
        <v>43927</v>
      </c>
      <c r="C4488">
        <v>27</v>
      </c>
      <c r="D4488">
        <v>243</v>
      </c>
      <c r="E4488">
        <v>181.9</v>
      </c>
      <c r="F4488">
        <v>59</v>
      </c>
      <c r="G4488">
        <v>819</v>
      </c>
    </row>
    <row r="4489" spans="1:7" x14ac:dyDescent="0.2">
      <c r="A4489" t="s">
        <v>24</v>
      </c>
      <c r="B4489" s="1">
        <v>43927</v>
      </c>
      <c r="C4489">
        <v>3</v>
      </c>
      <c r="D4489">
        <v>64</v>
      </c>
      <c r="E4489">
        <v>47.1</v>
      </c>
      <c r="F4489">
        <v>13</v>
      </c>
      <c r="G4489">
        <v>347</v>
      </c>
    </row>
    <row r="4490" spans="1:7" x14ac:dyDescent="0.2">
      <c r="A4490" t="s">
        <v>1</v>
      </c>
      <c r="B4490" s="1">
        <v>43926</v>
      </c>
      <c r="C4490">
        <v>4</v>
      </c>
      <c r="D4490">
        <v>122</v>
      </c>
      <c r="E4490">
        <v>174.60000000000002</v>
      </c>
      <c r="F4490">
        <v>10</v>
      </c>
      <c r="G4490">
        <v>301</v>
      </c>
    </row>
    <row r="4491" spans="1:7" x14ac:dyDescent="0.2">
      <c r="A4491" t="s">
        <v>2</v>
      </c>
      <c r="B4491" s="1">
        <v>43926</v>
      </c>
      <c r="C4491">
        <v>12</v>
      </c>
      <c r="D4491">
        <v>139</v>
      </c>
      <c r="E4491">
        <v>94.5</v>
      </c>
      <c r="F4491">
        <v>34</v>
      </c>
      <c r="G4491">
        <v>634</v>
      </c>
    </row>
    <row r="4492" spans="1:7" x14ac:dyDescent="0.2">
      <c r="A4492" t="s">
        <v>3</v>
      </c>
      <c r="B4492" s="1">
        <v>43926</v>
      </c>
      <c r="C4492">
        <v>7</v>
      </c>
      <c r="D4492">
        <v>297</v>
      </c>
      <c r="E4492">
        <v>164</v>
      </c>
      <c r="F4492">
        <v>12</v>
      </c>
      <c r="G4492">
        <v>738</v>
      </c>
    </row>
    <row r="4493" spans="1:7" x14ac:dyDescent="0.2">
      <c r="A4493" t="s">
        <v>4</v>
      </c>
      <c r="B4493" s="1">
        <v>43926</v>
      </c>
      <c r="C4493">
        <v>29</v>
      </c>
      <c r="D4493">
        <v>707</v>
      </c>
      <c r="E4493">
        <v>192.70000000000002</v>
      </c>
      <c r="F4493">
        <v>71</v>
      </c>
      <c r="G4493">
        <v>2272</v>
      </c>
    </row>
    <row r="4494" spans="1:7" x14ac:dyDescent="0.2">
      <c r="A4494" t="s">
        <v>5</v>
      </c>
      <c r="B4494" s="1">
        <v>43926</v>
      </c>
      <c r="C4494">
        <v>26</v>
      </c>
      <c r="D4494">
        <v>184</v>
      </c>
      <c r="E4494">
        <v>97.5</v>
      </c>
      <c r="F4494">
        <v>53</v>
      </c>
      <c r="G4494">
        <v>741</v>
      </c>
    </row>
    <row r="4495" spans="1:7" x14ac:dyDescent="0.2">
      <c r="A4495" t="s">
        <v>6</v>
      </c>
      <c r="B4495" s="1">
        <v>43926</v>
      </c>
      <c r="C4495">
        <v>1</v>
      </c>
      <c r="D4495">
        <v>24</v>
      </c>
      <c r="E4495">
        <v>33</v>
      </c>
      <c r="F4495">
        <v>8</v>
      </c>
      <c r="G4495">
        <v>204</v>
      </c>
    </row>
    <row r="4496" spans="1:7" x14ac:dyDescent="0.2">
      <c r="A4496" t="s">
        <v>7</v>
      </c>
      <c r="B4496" s="1">
        <v>43926</v>
      </c>
      <c r="C4496">
        <v>2</v>
      </c>
      <c r="D4496">
        <v>27</v>
      </c>
      <c r="E4496">
        <v>23</v>
      </c>
      <c r="F4496">
        <v>7</v>
      </c>
      <c r="G4496">
        <v>257</v>
      </c>
    </row>
    <row r="4497" spans="1:7" x14ac:dyDescent="0.2">
      <c r="A4497" t="s">
        <v>8</v>
      </c>
      <c r="B4497" s="1">
        <v>43926</v>
      </c>
      <c r="C4497">
        <v>4</v>
      </c>
      <c r="D4497">
        <v>49</v>
      </c>
      <c r="E4497">
        <v>51.2</v>
      </c>
      <c r="F4497">
        <v>17</v>
      </c>
      <c r="G4497">
        <v>295</v>
      </c>
    </row>
    <row r="4498" spans="1:7" x14ac:dyDescent="0.2">
      <c r="A4498" t="s">
        <v>9</v>
      </c>
      <c r="B4498" s="1">
        <v>43926</v>
      </c>
      <c r="C4498">
        <v>2</v>
      </c>
      <c r="D4498">
        <v>68</v>
      </c>
      <c r="E4498">
        <v>43.6</v>
      </c>
      <c r="F4498">
        <v>10</v>
      </c>
      <c r="G4498">
        <v>312</v>
      </c>
    </row>
    <row r="4499" spans="1:7" x14ac:dyDescent="0.2">
      <c r="A4499" t="s">
        <v>10</v>
      </c>
      <c r="B4499" s="1">
        <v>43926</v>
      </c>
      <c r="C4499">
        <v>0</v>
      </c>
      <c r="D4499">
        <v>29</v>
      </c>
      <c r="E4499">
        <v>23.3</v>
      </c>
      <c r="F4499">
        <v>1</v>
      </c>
      <c r="G4499">
        <v>204</v>
      </c>
    </row>
    <row r="4500" spans="1:7" x14ac:dyDescent="0.2">
      <c r="A4500" t="s">
        <v>11</v>
      </c>
      <c r="B4500" s="1">
        <v>43926</v>
      </c>
      <c r="C4500">
        <v>0</v>
      </c>
      <c r="D4500">
        <v>15</v>
      </c>
      <c r="E4500">
        <v>21.400000000000002</v>
      </c>
      <c r="F4500">
        <v>3</v>
      </c>
      <c r="G4500">
        <v>111</v>
      </c>
    </row>
    <row r="4501" spans="1:7" x14ac:dyDescent="0.2">
      <c r="A4501" t="s">
        <v>12</v>
      </c>
      <c r="B4501" s="1">
        <v>43926</v>
      </c>
      <c r="C4501">
        <v>8</v>
      </c>
      <c r="D4501">
        <v>76</v>
      </c>
      <c r="E4501">
        <v>126</v>
      </c>
      <c r="F4501">
        <v>13</v>
      </c>
      <c r="G4501">
        <v>261</v>
      </c>
    </row>
    <row r="4502" spans="1:7" x14ac:dyDescent="0.2">
      <c r="A4502" t="s">
        <v>13</v>
      </c>
      <c r="B4502" s="1">
        <v>43926</v>
      </c>
      <c r="C4502">
        <v>6</v>
      </c>
      <c r="D4502">
        <v>128</v>
      </c>
      <c r="E4502">
        <v>135.30000000000001</v>
      </c>
      <c r="F4502">
        <v>9</v>
      </c>
      <c r="G4502">
        <v>412</v>
      </c>
    </row>
    <row r="4503" spans="1:7" x14ac:dyDescent="0.2">
      <c r="A4503" t="s">
        <v>14</v>
      </c>
      <c r="B4503" s="1">
        <v>43926</v>
      </c>
      <c r="C4503">
        <v>20</v>
      </c>
      <c r="D4503">
        <v>171</v>
      </c>
      <c r="E4503">
        <v>119.30000000000001</v>
      </c>
      <c r="F4503">
        <v>38</v>
      </c>
      <c r="G4503">
        <v>571</v>
      </c>
    </row>
    <row r="4504" spans="1:7" x14ac:dyDescent="0.2">
      <c r="A4504" t="s">
        <v>15</v>
      </c>
      <c r="B4504" s="1">
        <v>43926</v>
      </c>
      <c r="C4504">
        <v>4</v>
      </c>
      <c r="D4504">
        <v>440</v>
      </c>
      <c r="E4504">
        <v>284.5</v>
      </c>
      <c r="F4504">
        <v>12</v>
      </c>
      <c r="G4504">
        <v>966</v>
      </c>
    </row>
    <row r="4505" spans="1:7" x14ac:dyDescent="0.2">
      <c r="A4505" t="s">
        <v>16</v>
      </c>
      <c r="B4505" s="1">
        <v>43926</v>
      </c>
      <c r="C4505">
        <v>1</v>
      </c>
      <c r="D4505">
        <v>33</v>
      </c>
      <c r="F4505">
        <v>3</v>
      </c>
      <c r="G4505">
        <v>153</v>
      </c>
    </row>
    <row r="4506" spans="1:7" x14ac:dyDescent="0.2">
      <c r="A4506" t="s">
        <v>17</v>
      </c>
      <c r="B4506" s="1">
        <v>43926</v>
      </c>
      <c r="C4506">
        <v>10</v>
      </c>
      <c r="D4506">
        <v>62</v>
      </c>
      <c r="E4506">
        <v>49.300000000000004</v>
      </c>
      <c r="F4506">
        <v>25</v>
      </c>
      <c r="G4506">
        <v>367</v>
      </c>
    </row>
    <row r="4507" spans="1:7" x14ac:dyDescent="0.2">
      <c r="A4507" t="s">
        <v>18</v>
      </c>
      <c r="B4507" s="1">
        <v>43926</v>
      </c>
      <c r="C4507">
        <v>5</v>
      </c>
      <c r="D4507">
        <v>60</v>
      </c>
      <c r="E4507">
        <v>45.300000000000004</v>
      </c>
      <c r="F4507">
        <v>11</v>
      </c>
      <c r="G4507">
        <v>287</v>
      </c>
    </row>
    <row r="4508" spans="1:7" x14ac:dyDescent="0.2">
      <c r="A4508" t="s">
        <v>19</v>
      </c>
      <c r="B4508" s="1">
        <v>43926</v>
      </c>
      <c r="C4508">
        <v>22</v>
      </c>
      <c r="D4508">
        <v>368</v>
      </c>
      <c r="E4508">
        <v>152.5</v>
      </c>
      <c r="F4508">
        <v>53</v>
      </c>
      <c r="G4508">
        <v>1075</v>
      </c>
    </row>
    <row r="4509" spans="1:7" x14ac:dyDescent="0.2">
      <c r="A4509" t="s">
        <v>20</v>
      </c>
      <c r="B4509" s="1">
        <v>43926</v>
      </c>
      <c r="C4509">
        <v>28</v>
      </c>
      <c r="D4509">
        <v>320</v>
      </c>
      <c r="E4509">
        <v>129.6</v>
      </c>
      <c r="F4509">
        <v>51</v>
      </c>
      <c r="G4509">
        <v>1064</v>
      </c>
    </row>
    <row r="4510" spans="1:7" x14ac:dyDescent="0.2">
      <c r="A4510" t="s">
        <v>21</v>
      </c>
      <c r="B4510" s="1">
        <v>43926</v>
      </c>
      <c r="C4510">
        <v>8</v>
      </c>
      <c r="D4510">
        <v>175</v>
      </c>
      <c r="E4510">
        <v>186.20000000000002</v>
      </c>
      <c r="F4510">
        <v>12</v>
      </c>
      <c r="G4510">
        <v>414</v>
      </c>
    </row>
    <row r="4511" spans="1:7" x14ac:dyDescent="0.2">
      <c r="A4511" t="s">
        <v>22</v>
      </c>
      <c r="B4511" s="1">
        <v>43926</v>
      </c>
      <c r="C4511">
        <v>1</v>
      </c>
      <c r="D4511">
        <v>40</v>
      </c>
      <c r="F4511">
        <v>5</v>
      </c>
      <c r="G4511">
        <v>845</v>
      </c>
    </row>
    <row r="4512" spans="1:7" x14ac:dyDescent="0.2">
      <c r="A4512" t="s">
        <v>23</v>
      </c>
      <c r="B4512" s="1">
        <v>43926</v>
      </c>
      <c r="C4512">
        <v>19</v>
      </c>
      <c r="D4512">
        <v>216</v>
      </c>
      <c r="E4512">
        <v>161.70000000000002</v>
      </c>
      <c r="F4512">
        <v>33</v>
      </c>
      <c r="G4512">
        <v>760</v>
      </c>
    </row>
    <row r="4513" spans="1:7" x14ac:dyDescent="0.2">
      <c r="A4513" t="s">
        <v>24</v>
      </c>
      <c r="B4513" s="1">
        <v>43926</v>
      </c>
      <c r="C4513">
        <v>4</v>
      </c>
      <c r="D4513">
        <v>61</v>
      </c>
      <c r="E4513">
        <v>44.900000000000006</v>
      </c>
      <c r="F4513">
        <v>10</v>
      </c>
      <c r="G4513">
        <v>334</v>
      </c>
    </row>
    <row r="4514" spans="1:7" x14ac:dyDescent="0.2">
      <c r="A4514" t="s">
        <v>1</v>
      </c>
      <c r="B4514" s="1">
        <v>43925</v>
      </c>
      <c r="C4514">
        <v>12</v>
      </c>
      <c r="D4514">
        <v>118</v>
      </c>
      <c r="E4514">
        <v>168.9</v>
      </c>
      <c r="F4514">
        <v>21</v>
      </c>
      <c r="G4514">
        <v>291</v>
      </c>
    </row>
    <row r="4515" spans="1:7" x14ac:dyDescent="0.2">
      <c r="A4515" t="s">
        <v>2</v>
      </c>
      <c r="B4515" s="1">
        <v>43925</v>
      </c>
      <c r="C4515">
        <v>11</v>
      </c>
      <c r="D4515">
        <v>127</v>
      </c>
      <c r="E4515">
        <v>86.4</v>
      </c>
      <c r="F4515">
        <v>31</v>
      </c>
      <c r="G4515">
        <v>600</v>
      </c>
    </row>
    <row r="4516" spans="1:7" x14ac:dyDescent="0.2">
      <c r="A4516" t="s">
        <v>3</v>
      </c>
      <c r="B4516" s="1">
        <v>43925</v>
      </c>
      <c r="C4516">
        <v>20</v>
      </c>
      <c r="D4516">
        <v>290</v>
      </c>
      <c r="E4516">
        <v>160.20000000000002</v>
      </c>
      <c r="F4516">
        <v>34</v>
      </c>
      <c r="G4516">
        <v>726</v>
      </c>
    </row>
    <row r="4517" spans="1:7" x14ac:dyDescent="0.2">
      <c r="A4517" t="s">
        <v>4</v>
      </c>
      <c r="B4517" s="1">
        <v>43925</v>
      </c>
      <c r="C4517">
        <v>46</v>
      </c>
      <c r="D4517">
        <v>678</v>
      </c>
      <c r="E4517">
        <v>184.8</v>
      </c>
      <c r="F4517">
        <v>97</v>
      </c>
      <c r="G4517">
        <v>2201</v>
      </c>
    </row>
    <row r="4518" spans="1:7" x14ac:dyDescent="0.2">
      <c r="A4518" t="s">
        <v>5</v>
      </c>
      <c r="B4518" s="1">
        <v>43925</v>
      </c>
      <c r="C4518">
        <v>16</v>
      </c>
      <c r="D4518">
        <v>158</v>
      </c>
      <c r="E4518">
        <v>83.7</v>
      </c>
      <c r="F4518">
        <v>50</v>
      </c>
      <c r="G4518">
        <v>688</v>
      </c>
    </row>
    <row r="4519" spans="1:7" x14ac:dyDescent="0.2">
      <c r="A4519" t="s">
        <v>6</v>
      </c>
      <c r="B4519" s="1">
        <v>43925</v>
      </c>
      <c r="C4519">
        <v>2</v>
      </c>
      <c r="D4519">
        <v>23</v>
      </c>
      <c r="E4519">
        <v>31.6</v>
      </c>
      <c r="F4519">
        <v>11</v>
      </c>
      <c r="G4519">
        <v>196</v>
      </c>
    </row>
    <row r="4520" spans="1:7" x14ac:dyDescent="0.2">
      <c r="A4520" t="s">
        <v>7</v>
      </c>
      <c r="B4520" s="1">
        <v>43925</v>
      </c>
      <c r="C4520">
        <v>3</v>
      </c>
      <c r="D4520">
        <v>25</v>
      </c>
      <c r="E4520">
        <v>21.3</v>
      </c>
      <c r="F4520">
        <v>7</v>
      </c>
      <c r="G4520">
        <v>250</v>
      </c>
    </row>
    <row r="4521" spans="1:7" x14ac:dyDescent="0.2">
      <c r="A4521" t="s">
        <v>8</v>
      </c>
      <c r="B4521" s="1">
        <v>43925</v>
      </c>
      <c r="C4521">
        <v>0</v>
      </c>
      <c r="D4521">
        <v>45</v>
      </c>
      <c r="E4521">
        <v>47</v>
      </c>
      <c r="F4521">
        <v>11</v>
      </c>
      <c r="G4521">
        <v>278</v>
      </c>
    </row>
    <row r="4522" spans="1:7" x14ac:dyDescent="0.2">
      <c r="A4522" t="s">
        <v>9</v>
      </c>
      <c r="B4522" s="1">
        <v>43925</v>
      </c>
      <c r="C4522">
        <v>6</v>
      </c>
      <c r="D4522">
        <v>66</v>
      </c>
      <c r="E4522">
        <v>42.300000000000004</v>
      </c>
      <c r="F4522">
        <v>16</v>
      </c>
      <c r="G4522">
        <v>302</v>
      </c>
    </row>
    <row r="4523" spans="1:7" x14ac:dyDescent="0.2">
      <c r="A4523" t="s">
        <v>10</v>
      </c>
      <c r="B4523" s="1">
        <v>43925</v>
      </c>
      <c r="C4523">
        <v>4</v>
      </c>
      <c r="D4523">
        <v>29</v>
      </c>
      <c r="E4523">
        <v>23.3</v>
      </c>
      <c r="F4523">
        <v>12</v>
      </c>
      <c r="G4523">
        <v>203</v>
      </c>
    </row>
    <row r="4524" spans="1:7" x14ac:dyDescent="0.2">
      <c r="A4524" t="s">
        <v>11</v>
      </c>
      <c r="B4524" s="1">
        <v>43925</v>
      </c>
      <c r="C4524">
        <v>2</v>
      </c>
      <c r="D4524">
        <v>15</v>
      </c>
      <c r="E4524">
        <v>21.400000000000002</v>
      </c>
      <c r="F4524">
        <v>3</v>
      </c>
      <c r="G4524">
        <v>108</v>
      </c>
    </row>
    <row r="4525" spans="1:7" x14ac:dyDescent="0.2">
      <c r="A4525" t="s">
        <v>12</v>
      </c>
      <c r="B4525" s="1">
        <v>43925</v>
      </c>
      <c r="C4525">
        <v>3</v>
      </c>
      <c r="D4525">
        <v>68</v>
      </c>
      <c r="E4525">
        <v>112.7</v>
      </c>
      <c r="F4525">
        <v>12</v>
      </c>
      <c r="G4525">
        <v>248</v>
      </c>
    </row>
    <row r="4526" spans="1:7" x14ac:dyDescent="0.2">
      <c r="A4526" t="s">
        <v>13</v>
      </c>
      <c r="B4526" s="1">
        <v>43925</v>
      </c>
      <c r="C4526">
        <v>10</v>
      </c>
      <c r="D4526">
        <v>122</v>
      </c>
      <c r="E4526">
        <v>129</v>
      </c>
      <c r="F4526">
        <v>20</v>
      </c>
      <c r="G4526">
        <v>403</v>
      </c>
    </row>
    <row r="4527" spans="1:7" x14ac:dyDescent="0.2">
      <c r="A4527" t="s">
        <v>14</v>
      </c>
      <c r="B4527" s="1">
        <v>43925</v>
      </c>
      <c r="C4527">
        <v>16</v>
      </c>
      <c r="D4527">
        <v>151</v>
      </c>
      <c r="E4527">
        <v>105.4</v>
      </c>
      <c r="F4527">
        <v>38</v>
      </c>
      <c r="G4527">
        <v>533</v>
      </c>
    </row>
    <row r="4528" spans="1:7" x14ac:dyDescent="0.2">
      <c r="A4528" t="s">
        <v>15</v>
      </c>
      <c r="B4528" s="1">
        <v>43925</v>
      </c>
      <c r="C4528">
        <v>16</v>
      </c>
      <c r="D4528">
        <v>436</v>
      </c>
      <c r="E4528">
        <v>281.90000000000003</v>
      </c>
      <c r="F4528">
        <v>43</v>
      </c>
      <c r="G4528">
        <v>954</v>
      </c>
    </row>
    <row r="4529" spans="1:7" x14ac:dyDescent="0.2">
      <c r="A4529" t="s">
        <v>16</v>
      </c>
      <c r="B4529" s="1">
        <v>43925</v>
      </c>
      <c r="C4529">
        <v>0</v>
      </c>
      <c r="D4529">
        <v>32</v>
      </c>
      <c r="F4529">
        <v>3</v>
      </c>
      <c r="G4529">
        <v>150</v>
      </c>
    </row>
    <row r="4530" spans="1:7" x14ac:dyDescent="0.2">
      <c r="A4530" t="s">
        <v>17</v>
      </c>
      <c r="B4530" s="1">
        <v>43925</v>
      </c>
      <c r="C4530">
        <v>4</v>
      </c>
      <c r="D4530">
        <v>52</v>
      </c>
      <c r="E4530">
        <v>41.300000000000004</v>
      </c>
      <c r="F4530">
        <v>13</v>
      </c>
      <c r="G4530">
        <v>342</v>
      </c>
    </row>
    <row r="4531" spans="1:7" x14ac:dyDescent="0.2">
      <c r="A4531" t="s">
        <v>18</v>
      </c>
      <c r="B4531" s="1">
        <v>43925</v>
      </c>
      <c r="C4531">
        <v>7</v>
      </c>
      <c r="D4531">
        <v>55</v>
      </c>
      <c r="E4531">
        <v>41.5</v>
      </c>
      <c r="F4531">
        <v>19</v>
      </c>
      <c r="G4531">
        <v>276</v>
      </c>
    </row>
    <row r="4532" spans="1:7" x14ac:dyDescent="0.2">
      <c r="A4532" t="s">
        <v>19</v>
      </c>
      <c r="B4532" s="1">
        <v>43925</v>
      </c>
      <c r="C4532">
        <v>32</v>
      </c>
      <c r="D4532">
        <v>346</v>
      </c>
      <c r="E4532">
        <v>143.4</v>
      </c>
      <c r="F4532">
        <v>52</v>
      </c>
      <c r="G4532">
        <v>1022</v>
      </c>
    </row>
    <row r="4533" spans="1:7" x14ac:dyDescent="0.2">
      <c r="A4533" t="s">
        <v>20</v>
      </c>
      <c r="B4533" s="1">
        <v>43925</v>
      </c>
      <c r="C4533">
        <v>39</v>
      </c>
      <c r="D4533">
        <v>292</v>
      </c>
      <c r="E4533">
        <v>118.2</v>
      </c>
      <c r="F4533">
        <v>81</v>
      </c>
      <c r="G4533">
        <v>1013</v>
      </c>
    </row>
    <row r="4534" spans="1:7" x14ac:dyDescent="0.2">
      <c r="A4534" t="s">
        <v>21</v>
      </c>
      <c r="B4534" s="1">
        <v>43925</v>
      </c>
      <c r="C4534">
        <v>10</v>
      </c>
      <c r="D4534">
        <v>167</v>
      </c>
      <c r="E4534">
        <v>177.70000000000002</v>
      </c>
      <c r="F4534">
        <v>19</v>
      </c>
      <c r="G4534">
        <v>402</v>
      </c>
    </row>
    <row r="4535" spans="1:7" x14ac:dyDescent="0.2">
      <c r="A4535" t="s">
        <v>22</v>
      </c>
      <c r="B4535" s="1">
        <v>43925</v>
      </c>
      <c r="C4535">
        <v>1</v>
      </c>
      <c r="D4535">
        <v>39</v>
      </c>
      <c r="F4535">
        <v>14</v>
      </c>
      <c r="G4535">
        <v>840</v>
      </c>
    </row>
    <row r="4536" spans="1:7" x14ac:dyDescent="0.2">
      <c r="A4536" t="s">
        <v>23</v>
      </c>
      <c r="B4536" s="1">
        <v>43925</v>
      </c>
      <c r="C4536">
        <v>16</v>
      </c>
      <c r="D4536">
        <v>197</v>
      </c>
      <c r="E4536">
        <v>147.5</v>
      </c>
      <c r="F4536">
        <v>33</v>
      </c>
      <c r="G4536">
        <v>727</v>
      </c>
    </row>
    <row r="4537" spans="1:7" x14ac:dyDescent="0.2">
      <c r="A4537" t="s">
        <v>24</v>
      </c>
      <c r="B4537" s="1">
        <v>43925</v>
      </c>
      <c r="C4537">
        <v>6</v>
      </c>
      <c r="D4537">
        <v>57</v>
      </c>
      <c r="E4537">
        <v>41.900000000000006</v>
      </c>
      <c r="F4537">
        <v>27</v>
      </c>
      <c r="G4537">
        <v>324</v>
      </c>
    </row>
    <row r="4538" spans="1:7" x14ac:dyDescent="0.2">
      <c r="A4538" t="s">
        <v>1</v>
      </c>
      <c r="B4538" s="1">
        <v>43924</v>
      </c>
      <c r="C4538">
        <v>9</v>
      </c>
      <c r="D4538">
        <v>106</v>
      </c>
      <c r="E4538">
        <v>151.70000000000002</v>
      </c>
      <c r="F4538">
        <v>22</v>
      </c>
      <c r="G4538">
        <v>270</v>
      </c>
    </row>
    <row r="4539" spans="1:7" x14ac:dyDescent="0.2">
      <c r="A4539" t="s">
        <v>2</v>
      </c>
      <c r="B4539" s="1">
        <v>43924</v>
      </c>
      <c r="C4539">
        <v>17</v>
      </c>
      <c r="D4539">
        <v>116</v>
      </c>
      <c r="E4539">
        <v>78.900000000000006</v>
      </c>
      <c r="F4539">
        <v>47</v>
      </c>
      <c r="G4539">
        <v>569</v>
      </c>
    </row>
    <row r="4540" spans="1:7" x14ac:dyDescent="0.2">
      <c r="A4540" t="s">
        <v>3</v>
      </c>
      <c r="B4540" s="1">
        <v>43924</v>
      </c>
      <c r="C4540">
        <v>19</v>
      </c>
      <c r="D4540">
        <v>270</v>
      </c>
      <c r="E4540">
        <v>149.1</v>
      </c>
      <c r="F4540">
        <v>43</v>
      </c>
      <c r="G4540">
        <v>692</v>
      </c>
    </row>
    <row r="4541" spans="1:7" x14ac:dyDescent="0.2">
      <c r="A4541" t="s">
        <v>4</v>
      </c>
      <c r="B4541" s="1">
        <v>43924</v>
      </c>
      <c r="C4541">
        <v>64</v>
      </c>
      <c r="D4541">
        <v>632</v>
      </c>
      <c r="E4541">
        <v>172.3</v>
      </c>
      <c r="F4541">
        <v>126</v>
      </c>
      <c r="G4541">
        <v>2104</v>
      </c>
    </row>
    <row r="4542" spans="1:7" x14ac:dyDescent="0.2">
      <c r="A4542" t="s">
        <v>5</v>
      </c>
      <c r="B4542" s="1">
        <v>43924</v>
      </c>
      <c r="C4542">
        <v>15</v>
      </c>
      <c r="D4542">
        <v>142</v>
      </c>
      <c r="E4542">
        <v>75.2</v>
      </c>
      <c r="F4542">
        <v>47</v>
      </c>
      <c r="G4542">
        <v>638</v>
      </c>
    </row>
    <row r="4543" spans="1:7" x14ac:dyDescent="0.2">
      <c r="A4543" t="s">
        <v>6</v>
      </c>
      <c r="B4543" s="1">
        <v>43924</v>
      </c>
      <c r="C4543">
        <v>1</v>
      </c>
      <c r="D4543">
        <v>21</v>
      </c>
      <c r="E4543">
        <v>28.900000000000002</v>
      </c>
      <c r="F4543">
        <v>18</v>
      </c>
      <c r="G4543">
        <v>185</v>
      </c>
    </row>
    <row r="4544" spans="1:7" x14ac:dyDescent="0.2">
      <c r="A4544" t="s">
        <v>7</v>
      </c>
      <c r="B4544" s="1">
        <v>43924</v>
      </c>
      <c r="C4544">
        <v>2</v>
      </c>
      <c r="D4544">
        <v>22</v>
      </c>
      <c r="E4544">
        <v>18.8</v>
      </c>
      <c r="F4544">
        <v>12</v>
      </c>
      <c r="G4544">
        <v>243</v>
      </c>
    </row>
    <row r="4545" spans="1:7" x14ac:dyDescent="0.2">
      <c r="A4545" t="s">
        <v>8</v>
      </c>
      <c r="B4545" s="1">
        <v>43924</v>
      </c>
      <c r="C4545">
        <v>10</v>
      </c>
      <c r="D4545">
        <v>45</v>
      </c>
      <c r="E4545">
        <v>47</v>
      </c>
      <c r="F4545">
        <v>15</v>
      </c>
      <c r="G4545">
        <v>267</v>
      </c>
    </row>
    <row r="4546" spans="1:7" x14ac:dyDescent="0.2">
      <c r="A4546" t="s">
        <v>9</v>
      </c>
      <c r="B4546" s="1">
        <v>43924</v>
      </c>
      <c r="C4546">
        <v>6</v>
      </c>
      <c r="D4546">
        <v>60</v>
      </c>
      <c r="E4546">
        <v>38.400000000000006</v>
      </c>
      <c r="F4546">
        <v>15</v>
      </c>
      <c r="G4546">
        <v>286</v>
      </c>
    </row>
    <row r="4547" spans="1:7" x14ac:dyDescent="0.2">
      <c r="A4547" t="s">
        <v>10</v>
      </c>
      <c r="B4547" s="1">
        <v>43924</v>
      </c>
      <c r="C4547">
        <v>6</v>
      </c>
      <c r="D4547">
        <v>25</v>
      </c>
      <c r="E4547">
        <v>20.100000000000001</v>
      </c>
      <c r="F4547">
        <v>22</v>
      </c>
      <c r="G4547">
        <v>191</v>
      </c>
    </row>
    <row r="4548" spans="1:7" x14ac:dyDescent="0.2">
      <c r="A4548" t="s">
        <v>11</v>
      </c>
      <c r="B4548" s="1">
        <v>43924</v>
      </c>
      <c r="C4548">
        <v>1</v>
      </c>
      <c r="D4548">
        <v>13</v>
      </c>
      <c r="E4548">
        <v>18.600000000000001</v>
      </c>
      <c r="F4548">
        <v>6</v>
      </c>
      <c r="G4548">
        <v>105</v>
      </c>
    </row>
    <row r="4549" spans="1:7" x14ac:dyDescent="0.2">
      <c r="A4549" t="s">
        <v>12</v>
      </c>
      <c r="B4549" s="1">
        <v>43924</v>
      </c>
      <c r="C4549">
        <v>7</v>
      </c>
      <c r="D4549">
        <v>65</v>
      </c>
      <c r="E4549">
        <v>107.7</v>
      </c>
      <c r="F4549">
        <v>22</v>
      </c>
      <c r="G4549">
        <v>236</v>
      </c>
    </row>
    <row r="4550" spans="1:7" x14ac:dyDescent="0.2">
      <c r="A4550" t="s">
        <v>13</v>
      </c>
      <c r="B4550" s="1">
        <v>43924</v>
      </c>
      <c r="C4550">
        <v>7</v>
      </c>
      <c r="D4550">
        <v>112</v>
      </c>
      <c r="E4550">
        <v>118.4</v>
      </c>
      <c r="F4550">
        <v>18</v>
      </c>
      <c r="G4550">
        <v>383</v>
      </c>
    </row>
    <row r="4551" spans="1:7" x14ac:dyDescent="0.2">
      <c r="A4551" t="s">
        <v>14</v>
      </c>
      <c r="B4551" s="1">
        <v>43924</v>
      </c>
      <c r="C4551">
        <v>17</v>
      </c>
      <c r="D4551">
        <v>135</v>
      </c>
      <c r="E4551">
        <v>94.2</v>
      </c>
      <c r="F4551">
        <v>38</v>
      </c>
      <c r="G4551">
        <v>495</v>
      </c>
    </row>
    <row r="4552" spans="1:7" x14ac:dyDescent="0.2">
      <c r="A4552" t="s">
        <v>15</v>
      </c>
      <c r="B4552" s="1">
        <v>43924</v>
      </c>
      <c r="C4552">
        <v>22</v>
      </c>
      <c r="D4552">
        <v>420</v>
      </c>
      <c r="E4552">
        <v>271.5</v>
      </c>
      <c r="F4552">
        <v>49</v>
      </c>
      <c r="G4552">
        <v>911</v>
      </c>
    </row>
    <row r="4553" spans="1:7" x14ac:dyDescent="0.2">
      <c r="A4553" t="s">
        <v>16</v>
      </c>
      <c r="B4553" s="1">
        <v>43924</v>
      </c>
      <c r="C4553">
        <v>1</v>
      </c>
      <c r="D4553">
        <v>32</v>
      </c>
      <c r="F4553">
        <v>7</v>
      </c>
      <c r="G4553">
        <v>147</v>
      </c>
    </row>
    <row r="4554" spans="1:7" x14ac:dyDescent="0.2">
      <c r="A4554" t="s">
        <v>17</v>
      </c>
      <c r="B4554" s="1">
        <v>43924</v>
      </c>
      <c r="C4554">
        <v>9</v>
      </c>
      <c r="D4554">
        <v>48</v>
      </c>
      <c r="E4554">
        <v>38.200000000000003</v>
      </c>
      <c r="F4554">
        <v>19</v>
      </c>
      <c r="G4554">
        <v>329</v>
      </c>
    </row>
    <row r="4555" spans="1:7" x14ac:dyDescent="0.2">
      <c r="A4555" t="s">
        <v>18</v>
      </c>
      <c r="B4555" s="1">
        <v>43924</v>
      </c>
      <c r="C4555">
        <v>1</v>
      </c>
      <c r="D4555">
        <v>48</v>
      </c>
      <c r="E4555">
        <v>36.200000000000003</v>
      </c>
      <c r="F4555">
        <v>15</v>
      </c>
      <c r="G4555">
        <v>257</v>
      </c>
    </row>
    <row r="4556" spans="1:7" x14ac:dyDescent="0.2">
      <c r="A4556" t="s">
        <v>19</v>
      </c>
      <c r="B4556" s="1">
        <v>43924</v>
      </c>
      <c r="C4556">
        <v>42</v>
      </c>
      <c r="D4556">
        <v>314</v>
      </c>
      <c r="E4556">
        <v>130.1</v>
      </c>
      <c r="F4556">
        <v>67</v>
      </c>
      <c r="G4556">
        <v>970</v>
      </c>
    </row>
    <row r="4557" spans="1:7" x14ac:dyDescent="0.2">
      <c r="A4557" t="s">
        <v>20</v>
      </c>
      <c r="B4557" s="1">
        <v>43924</v>
      </c>
      <c r="C4557">
        <v>43</v>
      </c>
      <c r="D4557">
        <v>253</v>
      </c>
      <c r="E4557">
        <v>102.4</v>
      </c>
      <c r="F4557">
        <v>81</v>
      </c>
      <c r="G4557">
        <v>932</v>
      </c>
    </row>
    <row r="4558" spans="1:7" x14ac:dyDescent="0.2">
      <c r="A4558" t="s">
        <v>21</v>
      </c>
      <c r="B4558" s="1">
        <v>43924</v>
      </c>
      <c r="C4558">
        <v>10</v>
      </c>
      <c r="D4558">
        <v>157</v>
      </c>
      <c r="E4558">
        <v>167.10000000000002</v>
      </c>
      <c r="F4558">
        <v>22</v>
      </c>
      <c r="G4558">
        <v>383</v>
      </c>
    </row>
    <row r="4559" spans="1:7" x14ac:dyDescent="0.2">
      <c r="A4559" t="s">
        <v>22</v>
      </c>
      <c r="B4559" s="1">
        <v>43924</v>
      </c>
      <c r="C4559">
        <v>5</v>
      </c>
      <c r="D4559">
        <v>38</v>
      </c>
      <c r="F4559">
        <v>30</v>
      </c>
      <c r="G4559">
        <v>826</v>
      </c>
    </row>
    <row r="4560" spans="1:7" x14ac:dyDescent="0.2">
      <c r="A4560" t="s">
        <v>23</v>
      </c>
      <c r="B4560" s="1">
        <v>43924</v>
      </c>
      <c r="C4560">
        <v>13</v>
      </c>
      <c r="D4560">
        <v>181</v>
      </c>
      <c r="E4560">
        <v>135.5</v>
      </c>
      <c r="F4560">
        <v>40</v>
      </c>
      <c r="G4560">
        <v>694</v>
      </c>
    </row>
    <row r="4561" spans="1:7" x14ac:dyDescent="0.2">
      <c r="A4561" t="s">
        <v>24</v>
      </c>
      <c r="B4561" s="1">
        <v>43924</v>
      </c>
      <c r="C4561">
        <v>3</v>
      </c>
      <c r="D4561">
        <v>51</v>
      </c>
      <c r="E4561">
        <v>37.5</v>
      </c>
      <c r="F4561">
        <v>23</v>
      </c>
      <c r="G4561">
        <v>297</v>
      </c>
    </row>
    <row r="4562" spans="1:7" x14ac:dyDescent="0.2">
      <c r="A4562" t="s">
        <v>1</v>
      </c>
      <c r="B4562" s="1">
        <v>43923</v>
      </c>
      <c r="C4562">
        <v>8</v>
      </c>
      <c r="D4562">
        <v>97</v>
      </c>
      <c r="E4562">
        <v>138.80000000000001</v>
      </c>
      <c r="F4562">
        <v>20</v>
      </c>
      <c r="G4562">
        <v>248</v>
      </c>
    </row>
    <row r="4563" spans="1:7" x14ac:dyDescent="0.2">
      <c r="A4563" t="s">
        <v>2</v>
      </c>
      <c r="B4563" s="1">
        <v>43923</v>
      </c>
      <c r="C4563">
        <v>19</v>
      </c>
      <c r="D4563">
        <v>99</v>
      </c>
      <c r="E4563">
        <v>67.3</v>
      </c>
      <c r="F4563">
        <v>44</v>
      </c>
      <c r="G4563">
        <v>522</v>
      </c>
    </row>
    <row r="4564" spans="1:7" x14ac:dyDescent="0.2">
      <c r="A4564" t="s">
        <v>3</v>
      </c>
      <c r="B4564" s="1">
        <v>43923</v>
      </c>
      <c r="C4564">
        <v>25</v>
      </c>
      <c r="D4564">
        <v>251</v>
      </c>
      <c r="E4564">
        <v>138.6</v>
      </c>
      <c r="F4564">
        <v>45</v>
      </c>
      <c r="G4564">
        <v>649</v>
      </c>
    </row>
    <row r="4565" spans="1:7" x14ac:dyDescent="0.2">
      <c r="A4565" t="s">
        <v>4</v>
      </c>
      <c r="B4565" s="1">
        <v>43923</v>
      </c>
      <c r="C4565">
        <v>84</v>
      </c>
      <c r="D4565">
        <v>568</v>
      </c>
      <c r="E4565">
        <v>154.80000000000001</v>
      </c>
      <c r="F4565">
        <v>190</v>
      </c>
      <c r="G4565">
        <v>1978</v>
      </c>
    </row>
    <row r="4566" spans="1:7" x14ac:dyDescent="0.2">
      <c r="A4566" t="s">
        <v>5</v>
      </c>
      <c r="B4566" s="1">
        <v>43923</v>
      </c>
      <c r="C4566">
        <v>9</v>
      </c>
      <c r="D4566">
        <v>127</v>
      </c>
      <c r="E4566">
        <v>67.3</v>
      </c>
      <c r="F4566">
        <v>44</v>
      </c>
      <c r="G4566">
        <v>591</v>
      </c>
    </row>
    <row r="4567" spans="1:7" x14ac:dyDescent="0.2">
      <c r="A4567" t="s">
        <v>6</v>
      </c>
      <c r="B4567" s="1">
        <v>43923</v>
      </c>
      <c r="C4567">
        <v>2</v>
      </c>
      <c r="D4567">
        <v>20</v>
      </c>
      <c r="E4567">
        <v>27.5</v>
      </c>
      <c r="F4567">
        <v>13</v>
      </c>
      <c r="G4567">
        <v>167</v>
      </c>
    </row>
    <row r="4568" spans="1:7" x14ac:dyDescent="0.2">
      <c r="A4568" t="s">
        <v>7</v>
      </c>
      <c r="B4568" s="1">
        <v>43923</v>
      </c>
      <c r="C4568">
        <v>4</v>
      </c>
      <c r="D4568">
        <v>20</v>
      </c>
      <c r="E4568">
        <v>17.100000000000001</v>
      </c>
      <c r="F4568">
        <v>12</v>
      </c>
      <c r="G4568">
        <v>231</v>
      </c>
    </row>
    <row r="4569" spans="1:7" x14ac:dyDescent="0.2">
      <c r="A4569" t="s">
        <v>8</v>
      </c>
      <c r="B4569" s="1">
        <v>43923</v>
      </c>
      <c r="C4569">
        <v>7</v>
      </c>
      <c r="D4569">
        <v>35</v>
      </c>
      <c r="E4569">
        <v>36.6</v>
      </c>
      <c r="F4569">
        <v>21</v>
      </c>
      <c r="G4569">
        <v>252</v>
      </c>
    </row>
    <row r="4570" spans="1:7" x14ac:dyDescent="0.2">
      <c r="A4570" t="s">
        <v>9</v>
      </c>
      <c r="B4570" s="1">
        <v>43923</v>
      </c>
      <c r="C4570">
        <v>8</v>
      </c>
      <c r="D4570">
        <v>54</v>
      </c>
      <c r="E4570">
        <v>34.6</v>
      </c>
      <c r="F4570">
        <v>16</v>
      </c>
      <c r="G4570">
        <v>271</v>
      </c>
    </row>
    <row r="4571" spans="1:7" x14ac:dyDescent="0.2">
      <c r="A4571" t="s">
        <v>10</v>
      </c>
      <c r="B4571" s="1">
        <v>43923</v>
      </c>
      <c r="C4571">
        <v>1</v>
      </c>
      <c r="D4571">
        <v>19</v>
      </c>
      <c r="E4571">
        <v>15.3</v>
      </c>
      <c r="F4571">
        <v>13</v>
      </c>
      <c r="G4571">
        <v>169</v>
      </c>
    </row>
    <row r="4572" spans="1:7" x14ac:dyDescent="0.2">
      <c r="A4572" t="s">
        <v>11</v>
      </c>
      <c r="B4572" s="1">
        <v>43923</v>
      </c>
      <c r="C4572">
        <v>1</v>
      </c>
      <c r="D4572">
        <v>12</v>
      </c>
      <c r="E4572">
        <v>17.100000000000001</v>
      </c>
      <c r="F4572">
        <v>4</v>
      </c>
      <c r="G4572">
        <v>99</v>
      </c>
    </row>
    <row r="4573" spans="1:7" x14ac:dyDescent="0.2">
      <c r="A4573" t="s">
        <v>12</v>
      </c>
      <c r="B4573" s="1">
        <v>43923</v>
      </c>
      <c r="C4573">
        <v>6</v>
      </c>
      <c r="D4573">
        <v>58</v>
      </c>
      <c r="E4573">
        <v>96.100000000000009</v>
      </c>
      <c r="F4573">
        <v>12</v>
      </c>
      <c r="G4573">
        <v>214</v>
      </c>
    </row>
    <row r="4574" spans="1:7" x14ac:dyDescent="0.2">
      <c r="A4574" t="s">
        <v>13</v>
      </c>
      <c r="B4574" s="1">
        <v>43923</v>
      </c>
      <c r="C4574">
        <v>6</v>
      </c>
      <c r="D4574">
        <v>105</v>
      </c>
      <c r="E4574">
        <v>111</v>
      </c>
      <c r="F4574">
        <v>21</v>
      </c>
      <c r="G4574">
        <v>365</v>
      </c>
    </row>
    <row r="4575" spans="1:7" x14ac:dyDescent="0.2">
      <c r="A4575" t="s">
        <v>14</v>
      </c>
      <c r="B4575" s="1">
        <v>43923</v>
      </c>
      <c r="C4575">
        <v>13</v>
      </c>
      <c r="D4575">
        <v>118</v>
      </c>
      <c r="E4575">
        <v>82.300000000000011</v>
      </c>
      <c r="F4575">
        <v>42</v>
      </c>
      <c r="G4575">
        <v>457</v>
      </c>
    </row>
    <row r="4576" spans="1:7" x14ac:dyDescent="0.2">
      <c r="A4576" t="s">
        <v>15</v>
      </c>
      <c r="B4576" s="1">
        <v>43923</v>
      </c>
      <c r="C4576">
        <v>28</v>
      </c>
      <c r="D4576">
        <v>398</v>
      </c>
      <c r="E4576">
        <v>257.3</v>
      </c>
      <c r="F4576">
        <v>49</v>
      </c>
      <c r="G4576">
        <v>862</v>
      </c>
    </row>
    <row r="4577" spans="1:7" x14ac:dyDescent="0.2">
      <c r="A4577" t="s">
        <v>16</v>
      </c>
      <c r="B4577" s="1">
        <v>43923</v>
      </c>
      <c r="C4577">
        <v>2</v>
      </c>
      <c r="D4577">
        <v>31</v>
      </c>
      <c r="F4577">
        <v>9</v>
      </c>
      <c r="G4577">
        <v>140</v>
      </c>
    </row>
    <row r="4578" spans="1:7" x14ac:dyDescent="0.2">
      <c r="A4578" t="s">
        <v>17</v>
      </c>
      <c r="B4578" s="1">
        <v>43923</v>
      </c>
      <c r="C4578">
        <v>6</v>
      </c>
      <c r="D4578">
        <v>39</v>
      </c>
      <c r="E4578">
        <v>31</v>
      </c>
      <c r="F4578">
        <v>12</v>
      </c>
      <c r="G4578">
        <v>310</v>
      </c>
    </row>
    <row r="4579" spans="1:7" x14ac:dyDescent="0.2">
      <c r="A4579" t="s">
        <v>18</v>
      </c>
      <c r="B4579" s="1">
        <v>43923</v>
      </c>
      <c r="C4579">
        <v>2</v>
      </c>
      <c r="D4579">
        <v>47</v>
      </c>
      <c r="E4579">
        <v>35.5</v>
      </c>
      <c r="F4579">
        <v>12</v>
      </c>
      <c r="G4579">
        <v>242</v>
      </c>
    </row>
    <row r="4580" spans="1:7" x14ac:dyDescent="0.2">
      <c r="A4580" t="s">
        <v>19</v>
      </c>
      <c r="B4580" s="1">
        <v>43923</v>
      </c>
      <c r="C4580">
        <v>39</v>
      </c>
      <c r="D4580">
        <v>272</v>
      </c>
      <c r="E4580">
        <v>112.7</v>
      </c>
      <c r="F4580">
        <v>71</v>
      </c>
      <c r="G4580">
        <v>903</v>
      </c>
    </row>
    <row r="4581" spans="1:7" x14ac:dyDescent="0.2">
      <c r="A4581" t="s">
        <v>20</v>
      </c>
      <c r="B4581" s="1">
        <v>43923</v>
      </c>
      <c r="C4581">
        <v>27</v>
      </c>
      <c r="D4581">
        <v>210</v>
      </c>
      <c r="E4581">
        <v>85</v>
      </c>
      <c r="F4581">
        <v>67</v>
      </c>
      <c r="G4581">
        <v>851</v>
      </c>
    </row>
    <row r="4582" spans="1:7" x14ac:dyDescent="0.2">
      <c r="A4582" t="s">
        <v>21</v>
      </c>
      <c r="B4582" s="1">
        <v>43923</v>
      </c>
      <c r="C4582">
        <v>13</v>
      </c>
      <c r="D4582">
        <v>147</v>
      </c>
      <c r="E4582">
        <v>156.4</v>
      </c>
      <c r="F4582">
        <v>29</v>
      </c>
      <c r="G4582">
        <v>361</v>
      </c>
    </row>
    <row r="4583" spans="1:7" x14ac:dyDescent="0.2">
      <c r="A4583" t="s">
        <v>22</v>
      </c>
      <c r="B4583" s="1">
        <v>43923</v>
      </c>
      <c r="C4583">
        <v>1</v>
      </c>
      <c r="D4583">
        <v>33</v>
      </c>
      <c r="F4583">
        <v>37</v>
      </c>
      <c r="G4583">
        <v>796</v>
      </c>
    </row>
    <row r="4584" spans="1:7" x14ac:dyDescent="0.2">
      <c r="A4584" t="s">
        <v>23</v>
      </c>
      <c r="B4584" s="1">
        <v>43923</v>
      </c>
      <c r="C4584">
        <v>19</v>
      </c>
      <c r="D4584">
        <v>168</v>
      </c>
      <c r="E4584">
        <v>125.80000000000001</v>
      </c>
      <c r="F4584">
        <v>48</v>
      </c>
      <c r="G4584">
        <v>654</v>
      </c>
    </row>
    <row r="4585" spans="1:7" x14ac:dyDescent="0.2">
      <c r="A4585" t="s">
        <v>24</v>
      </c>
      <c r="B4585" s="1">
        <v>43923</v>
      </c>
      <c r="C4585">
        <v>6</v>
      </c>
      <c r="D4585">
        <v>48</v>
      </c>
      <c r="E4585">
        <v>35.300000000000004</v>
      </c>
      <c r="F4585">
        <v>17</v>
      </c>
      <c r="G4585">
        <v>274</v>
      </c>
    </row>
    <row r="4586" spans="1:7" x14ac:dyDescent="0.2">
      <c r="A4586" t="s">
        <v>1</v>
      </c>
      <c r="B4586" s="1">
        <v>43922</v>
      </c>
      <c r="C4586">
        <v>6</v>
      </c>
      <c r="D4586">
        <v>89</v>
      </c>
      <c r="E4586">
        <v>127.4</v>
      </c>
      <c r="F4586">
        <v>17</v>
      </c>
      <c r="G4586">
        <v>228</v>
      </c>
    </row>
    <row r="4587" spans="1:7" x14ac:dyDescent="0.2">
      <c r="A4587" t="s">
        <v>2</v>
      </c>
      <c r="B4587" s="1">
        <v>43922</v>
      </c>
      <c r="C4587">
        <v>16</v>
      </c>
      <c r="D4587">
        <v>80</v>
      </c>
      <c r="E4587">
        <v>54.400000000000006</v>
      </c>
      <c r="F4587">
        <v>58</v>
      </c>
      <c r="G4587">
        <v>478</v>
      </c>
    </row>
    <row r="4588" spans="1:7" x14ac:dyDescent="0.2">
      <c r="A4588" t="s">
        <v>3</v>
      </c>
      <c r="B4588" s="1">
        <v>43922</v>
      </c>
      <c r="C4588">
        <v>22</v>
      </c>
      <c r="D4588">
        <v>226</v>
      </c>
      <c r="E4588">
        <v>124.80000000000001</v>
      </c>
      <c r="F4588">
        <v>49</v>
      </c>
      <c r="G4588">
        <v>604</v>
      </c>
    </row>
    <row r="4589" spans="1:7" x14ac:dyDescent="0.2">
      <c r="A4589" t="s">
        <v>4</v>
      </c>
      <c r="B4589" s="1">
        <v>43922</v>
      </c>
      <c r="C4589">
        <v>72</v>
      </c>
      <c r="D4589">
        <v>484</v>
      </c>
      <c r="E4589">
        <v>131.9</v>
      </c>
      <c r="F4589">
        <v>156</v>
      </c>
      <c r="G4589">
        <v>1788</v>
      </c>
    </row>
    <row r="4590" spans="1:7" x14ac:dyDescent="0.2">
      <c r="A4590" t="s">
        <v>5</v>
      </c>
      <c r="B4590" s="1">
        <v>43922</v>
      </c>
      <c r="C4590">
        <v>13</v>
      </c>
      <c r="D4590">
        <v>118</v>
      </c>
      <c r="E4590">
        <v>62.5</v>
      </c>
      <c r="F4590">
        <v>33</v>
      </c>
      <c r="G4590">
        <v>547</v>
      </c>
    </row>
    <row r="4591" spans="1:7" x14ac:dyDescent="0.2">
      <c r="A4591" t="s">
        <v>6</v>
      </c>
      <c r="B4591" s="1">
        <v>43922</v>
      </c>
      <c r="C4591">
        <v>2</v>
      </c>
      <c r="D4591">
        <v>18</v>
      </c>
      <c r="E4591">
        <v>24.8</v>
      </c>
      <c r="F4591">
        <v>10</v>
      </c>
      <c r="G4591">
        <v>154</v>
      </c>
    </row>
    <row r="4592" spans="1:7" x14ac:dyDescent="0.2">
      <c r="A4592" t="s">
        <v>7</v>
      </c>
      <c r="B4592" s="1">
        <v>43922</v>
      </c>
      <c r="C4592">
        <v>1</v>
      </c>
      <c r="D4592">
        <v>16</v>
      </c>
      <c r="E4592">
        <v>13.700000000000001</v>
      </c>
      <c r="F4592">
        <v>7</v>
      </c>
      <c r="G4592">
        <v>219</v>
      </c>
    </row>
    <row r="4593" spans="1:7" x14ac:dyDescent="0.2">
      <c r="A4593" t="s">
        <v>8</v>
      </c>
      <c r="B4593" s="1">
        <v>43922</v>
      </c>
      <c r="C4593">
        <v>6</v>
      </c>
      <c r="D4593">
        <v>28</v>
      </c>
      <c r="E4593">
        <v>29.3</v>
      </c>
      <c r="F4593">
        <v>17</v>
      </c>
      <c r="G4593">
        <v>231</v>
      </c>
    </row>
    <row r="4594" spans="1:7" x14ac:dyDescent="0.2">
      <c r="A4594" t="s">
        <v>9</v>
      </c>
      <c r="B4594" s="1">
        <v>43922</v>
      </c>
      <c r="C4594">
        <v>7</v>
      </c>
      <c r="D4594">
        <v>46</v>
      </c>
      <c r="E4594">
        <v>29.5</v>
      </c>
      <c r="F4594">
        <v>19</v>
      </c>
      <c r="G4594">
        <v>255</v>
      </c>
    </row>
    <row r="4595" spans="1:7" x14ac:dyDescent="0.2">
      <c r="A4595" t="s">
        <v>10</v>
      </c>
      <c r="B4595" s="1">
        <v>43922</v>
      </c>
      <c r="C4595">
        <v>0</v>
      </c>
      <c r="D4595">
        <v>18</v>
      </c>
      <c r="E4595">
        <v>14.5</v>
      </c>
      <c r="F4595">
        <v>6</v>
      </c>
      <c r="G4595">
        <v>156</v>
      </c>
    </row>
    <row r="4596" spans="1:7" x14ac:dyDescent="0.2">
      <c r="A4596" t="s">
        <v>11</v>
      </c>
      <c r="B4596" s="1">
        <v>43922</v>
      </c>
      <c r="C4596">
        <v>0</v>
      </c>
      <c r="D4596">
        <v>11</v>
      </c>
      <c r="E4596">
        <v>15.700000000000001</v>
      </c>
      <c r="F4596">
        <v>2</v>
      </c>
      <c r="G4596">
        <v>95</v>
      </c>
    </row>
    <row r="4597" spans="1:7" x14ac:dyDescent="0.2">
      <c r="A4597" t="s">
        <v>12</v>
      </c>
      <c r="B4597" s="1">
        <v>43922</v>
      </c>
      <c r="C4597">
        <v>10</v>
      </c>
      <c r="D4597">
        <v>52</v>
      </c>
      <c r="E4597">
        <v>86.2</v>
      </c>
      <c r="F4597">
        <v>28</v>
      </c>
      <c r="G4597">
        <v>202</v>
      </c>
    </row>
    <row r="4598" spans="1:7" x14ac:dyDescent="0.2">
      <c r="A4598" t="s">
        <v>13</v>
      </c>
      <c r="B4598" s="1">
        <v>43922</v>
      </c>
      <c r="C4598">
        <v>6</v>
      </c>
      <c r="D4598">
        <v>99</v>
      </c>
      <c r="E4598">
        <v>104.7</v>
      </c>
      <c r="F4598">
        <v>25</v>
      </c>
      <c r="G4598">
        <v>344</v>
      </c>
    </row>
    <row r="4599" spans="1:7" x14ac:dyDescent="0.2">
      <c r="A4599" t="s">
        <v>14</v>
      </c>
      <c r="B4599" s="1">
        <v>43922</v>
      </c>
      <c r="C4599">
        <v>8</v>
      </c>
      <c r="D4599">
        <v>105</v>
      </c>
      <c r="E4599">
        <v>73.3</v>
      </c>
      <c r="F4599">
        <v>27</v>
      </c>
      <c r="G4599">
        <v>415</v>
      </c>
    </row>
    <row r="4600" spans="1:7" x14ac:dyDescent="0.2">
      <c r="A4600" t="s">
        <v>15</v>
      </c>
      <c r="B4600" s="1">
        <v>43922</v>
      </c>
      <c r="C4600">
        <v>34</v>
      </c>
      <c r="D4600">
        <v>370</v>
      </c>
      <c r="E4600">
        <v>239.20000000000002</v>
      </c>
      <c r="F4600">
        <v>69</v>
      </c>
      <c r="G4600">
        <v>813</v>
      </c>
    </row>
    <row r="4601" spans="1:7" x14ac:dyDescent="0.2">
      <c r="A4601" t="s">
        <v>16</v>
      </c>
      <c r="B4601" s="1">
        <v>43922</v>
      </c>
      <c r="C4601">
        <v>4</v>
      </c>
      <c r="D4601">
        <v>29</v>
      </c>
      <c r="F4601">
        <v>9</v>
      </c>
      <c r="G4601">
        <v>131</v>
      </c>
    </row>
    <row r="4602" spans="1:7" x14ac:dyDescent="0.2">
      <c r="A4602" t="s">
        <v>17</v>
      </c>
      <c r="B4602" s="1">
        <v>43922</v>
      </c>
      <c r="C4602">
        <v>3</v>
      </c>
      <c r="D4602">
        <v>33</v>
      </c>
      <c r="E4602">
        <v>26.200000000000003</v>
      </c>
      <c r="F4602">
        <v>25</v>
      </c>
      <c r="G4602">
        <v>298</v>
      </c>
    </row>
    <row r="4603" spans="1:7" x14ac:dyDescent="0.2">
      <c r="A4603" t="s">
        <v>18</v>
      </c>
      <c r="B4603" s="1">
        <v>43922</v>
      </c>
      <c r="C4603">
        <v>6</v>
      </c>
      <c r="D4603">
        <v>45</v>
      </c>
      <c r="E4603">
        <v>34</v>
      </c>
      <c r="F4603">
        <v>10</v>
      </c>
      <c r="G4603">
        <v>230</v>
      </c>
    </row>
    <row r="4604" spans="1:7" x14ac:dyDescent="0.2">
      <c r="A4604" t="s">
        <v>19</v>
      </c>
      <c r="B4604" s="1">
        <v>43922</v>
      </c>
      <c r="C4604">
        <v>40</v>
      </c>
      <c r="D4604">
        <v>233</v>
      </c>
      <c r="E4604">
        <v>96.600000000000009</v>
      </c>
      <c r="F4604">
        <v>97</v>
      </c>
      <c r="G4604">
        <v>832</v>
      </c>
    </row>
    <row r="4605" spans="1:7" x14ac:dyDescent="0.2">
      <c r="A4605" t="s">
        <v>20</v>
      </c>
      <c r="B4605" s="1">
        <v>43922</v>
      </c>
      <c r="C4605">
        <v>25</v>
      </c>
      <c r="D4605">
        <v>183</v>
      </c>
      <c r="E4605">
        <v>74.100000000000009</v>
      </c>
      <c r="F4605">
        <v>67</v>
      </c>
      <c r="G4605">
        <v>784</v>
      </c>
    </row>
    <row r="4606" spans="1:7" x14ac:dyDescent="0.2">
      <c r="A4606" t="s">
        <v>21</v>
      </c>
      <c r="B4606" s="1">
        <v>43922</v>
      </c>
      <c r="C4606">
        <v>16</v>
      </c>
      <c r="D4606">
        <v>134</v>
      </c>
      <c r="E4606">
        <v>142.6</v>
      </c>
      <c r="F4606">
        <v>28</v>
      </c>
      <c r="G4606">
        <v>332</v>
      </c>
    </row>
    <row r="4607" spans="1:7" x14ac:dyDescent="0.2">
      <c r="A4607" t="s">
        <v>22</v>
      </c>
      <c r="B4607" s="1">
        <v>43922</v>
      </c>
      <c r="C4607">
        <v>3</v>
      </c>
      <c r="D4607">
        <v>32</v>
      </c>
      <c r="F4607">
        <v>42</v>
      </c>
      <c r="G4607">
        <v>759</v>
      </c>
    </row>
    <row r="4608" spans="1:7" x14ac:dyDescent="0.2">
      <c r="A4608" t="s">
        <v>23</v>
      </c>
      <c r="B4608" s="1">
        <v>43922</v>
      </c>
      <c r="C4608">
        <v>18</v>
      </c>
      <c r="D4608">
        <v>149</v>
      </c>
      <c r="E4608">
        <v>111.5</v>
      </c>
      <c r="F4608">
        <v>51</v>
      </c>
      <c r="G4608">
        <v>606</v>
      </c>
    </row>
    <row r="4609" spans="1:7" x14ac:dyDescent="0.2">
      <c r="A4609" t="s">
        <v>24</v>
      </c>
      <c r="B4609" s="1">
        <v>43922</v>
      </c>
      <c r="C4609">
        <v>9</v>
      </c>
      <c r="D4609">
        <v>42</v>
      </c>
      <c r="E4609">
        <v>30.900000000000002</v>
      </c>
      <c r="F4609">
        <v>25</v>
      </c>
      <c r="G4609">
        <v>257</v>
      </c>
    </row>
    <row r="4610" spans="1:7" x14ac:dyDescent="0.2">
      <c r="A4610" t="s">
        <v>1</v>
      </c>
      <c r="B4610" s="1">
        <v>43921</v>
      </c>
      <c r="C4610">
        <v>15</v>
      </c>
      <c r="D4610">
        <v>83</v>
      </c>
      <c r="E4610">
        <v>118.80000000000001</v>
      </c>
      <c r="F4610">
        <v>22</v>
      </c>
      <c r="G4610">
        <v>211</v>
      </c>
    </row>
    <row r="4611" spans="1:7" x14ac:dyDescent="0.2">
      <c r="A4611" t="s">
        <v>2</v>
      </c>
      <c r="B4611" s="1">
        <v>43921</v>
      </c>
      <c r="C4611">
        <v>10</v>
      </c>
      <c r="D4611">
        <v>64</v>
      </c>
      <c r="E4611">
        <v>43.5</v>
      </c>
      <c r="F4611">
        <v>33</v>
      </c>
      <c r="G4611">
        <v>420</v>
      </c>
    </row>
    <row r="4612" spans="1:7" x14ac:dyDescent="0.2">
      <c r="A4612" t="s">
        <v>3</v>
      </c>
      <c r="B4612" s="1">
        <v>43921</v>
      </c>
      <c r="C4612">
        <v>21</v>
      </c>
      <c r="D4612">
        <v>204</v>
      </c>
      <c r="E4612">
        <v>112.7</v>
      </c>
      <c r="F4612">
        <v>42</v>
      </c>
      <c r="G4612">
        <v>555</v>
      </c>
    </row>
    <row r="4613" spans="1:7" x14ac:dyDescent="0.2">
      <c r="A4613" t="s">
        <v>4</v>
      </c>
      <c r="B4613" s="1">
        <v>43921</v>
      </c>
      <c r="C4613">
        <v>59</v>
      </c>
      <c r="D4613">
        <v>412</v>
      </c>
      <c r="E4613">
        <v>112.30000000000001</v>
      </c>
      <c r="F4613">
        <v>141</v>
      </c>
      <c r="G4613">
        <v>1632</v>
      </c>
    </row>
    <row r="4614" spans="1:7" x14ac:dyDescent="0.2">
      <c r="A4614" t="s">
        <v>5</v>
      </c>
      <c r="B4614" s="1">
        <v>43921</v>
      </c>
      <c r="C4614">
        <v>21</v>
      </c>
      <c r="D4614">
        <v>105</v>
      </c>
      <c r="E4614">
        <v>55.6</v>
      </c>
      <c r="F4614">
        <v>52</v>
      </c>
      <c r="G4614">
        <v>514</v>
      </c>
    </row>
    <row r="4615" spans="1:7" x14ac:dyDescent="0.2">
      <c r="A4615" t="s">
        <v>6</v>
      </c>
      <c r="B4615" s="1">
        <v>43921</v>
      </c>
      <c r="C4615">
        <v>3</v>
      </c>
      <c r="D4615">
        <v>16</v>
      </c>
      <c r="E4615">
        <v>22</v>
      </c>
      <c r="F4615">
        <v>13</v>
      </c>
      <c r="G4615">
        <v>144</v>
      </c>
    </row>
    <row r="4616" spans="1:7" x14ac:dyDescent="0.2">
      <c r="A4616" t="s">
        <v>7</v>
      </c>
      <c r="B4616" s="1">
        <v>43921</v>
      </c>
      <c r="C4616">
        <v>4</v>
      </c>
      <c r="D4616">
        <v>15</v>
      </c>
      <c r="E4616">
        <v>12.8</v>
      </c>
      <c r="F4616">
        <v>14</v>
      </c>
      <c r="G4616">
        <v>212</v>
      </c>
    </row>
    <row r="4617" spans="1:7" x14ac:dyDescent="0.2">
      <c r="A4617" t="s">
        <v>8</v>
      </c>
      <c r="B4617" s="1">
        <v>43921</v>
      </c>
      <c r="C4617">
        <v>0</v>
      </c>
      <c r="D4617">
        <v>22</v>
      </c>
      <c r="E4617">
        <v>23</v>
      </c>
      <c r="F4617">
        <v>14</v>
      </c>
      <c r="G4617">
        <v>214</v>
      </c>
    </row>
    <row r="4618" spans="1:7" x14ac:dyDescent="0.2">
      <c r="A4618" t="s">
        <v>9</v>
      </c>
      <c r="B4618" s="1">
        <v>43921</v>
      </c>
      <c r="C4618">
        <v>8</v>
      </c>
      <c r="D4618">
        <v>39</v>
      </c>
      <c r="E4618">
        <v>25</v>
      </c>
      <c r="F4618">
        <v>27</v>
      </c>
      <c r="G4618">
        <v>236</v>
      </c>
    </row>
    <row r="4619" spans="1:7" x14ac:dyDescent="0.2">
      <c r="A4619" t="s">
        <v>10</v>
      </c>
      <c r="B4619" s="1">
        <v>43921</v>
      </c>
      <c r="C4619">
        <v>2</v>
      </c>
      <c r="D4619">
        <v>18</v>
      </c>
      <c r="E4619">
        <v>14.5</v>
      </c>
      <c r="F4619">
        <v>11</v>
      </c>
      <c r="G4619">
        <v>150</v>
      </c>
    </row>
    <row r="4620" spans="1:7" x14ac:dyDescent="0.2">
      <c r="A4620" t="s">
        <v>11</v>
      </c>
      <c r="B4620" s="1">
        <v>43921</v>
      </c>
      <c r="C4620">
        <v>3</v>
      </c>
      <c r="D4620">
        <v>11</v>
      </c>
      <c r="E4620">
        <v>15.700000000000001</v>
      </c>
      <c r="F4620">
        <v>8</v>
      </c>
      <c r="G4620">
        <v>93</v>
      </c>
    </row>
    <row r="4621" spans="1:7" x14ac:dyDescent="0.2">
      <c r="A4621" t="s">
        <v>12</v>
      </c>
      <c r="B4621" s="1">
        <v>43921</v>
      </c>
      <c r="C4621">
        <v>3</v>
      </c>
      <c r="D4621">
        <v>42</v>
      </c>
      <c r="E4621">
        <v>69.600000000000009</v>
      </c>
      <c r="F4621">
        <v>5</v>
      </c>
      <c r="G4621">
        <v>174</v>
      </c>
    </row>
    <row r="4622" spans="1:7" x14ac:dyDescent="0.2">
      <c r="A4622" t="s">
        <v>13</v>
      </c>
      <c r="B4622" s="1">
        <v>43921</v>
      </c>
      <c r="C4622">
        <v>3</v>
      </c>
      <c r="D4622">
        <v>93</v>
      </c>
      <c r="E4622">
        <v>98.300000000000011</v>
      </c>
      <c r="F4622">
        <v>17</v>
      </c>
      <c r="G4622">
        <v>319</v>
      </c>
    </row>
    <row r="4623" spans="1:7" x14ac:dyDescent="0.2">
      <c r="A4623" t="s">
        <v>14</v>
      </c>
      <c r="B4623" s="1">
        <v>43921</v>
      </c>
      <c r="C4623">
        <v>14</v>
      </c>
      <c r="D4623">
        <v>97</v>
      </c>
      <c r="E4623">
        <v>67.7</v>
      </c>
      <c r="F4623">
        <v>31</v>
      </c>
      <c r="G4623">
        <v>388</v>
      </c>
    </row>
    <row r="4624" spans="1:7" x14ac:dyDescent="0.2">
      <c r="A4624" t="s">
        <v>15</v>
      </c>
      <c r="B4624" s="1">
        <v>43921</v>
      </c>
      <c r="C4624">
        <v>27</v>
      </c>
      <c r="D4624">
        <v>336</v>
      </c>
      <c r="E4624">
        <v>217.20000000000002</v>
      </c>
      <c r="F4624">
        <v>51</v>
      </c>
      <c r="G4624">
        <v>744</v>
      </c>
    </row>
    <row r="4625" spans="1:7" x14ac:dyDescent="0.2">
      <c r="A4625" t="s">
        <v>16</v>
      </c>
      <c r="B4625" s="1">
        <v>43921</v>
      </c>
      <c r="C4625">
        <v>4</v>
      </c>
      <c r="D4625">
        <v>25</v>
      </c>
      <c r="F4625">
        <v>13</v>
      </c>
      <c r="G4625">
        <v>122</v>
      </c>
    </row>
    <row r="4626" spans="1:7" x14ac:dyDescent="0.2">
      <c r="A4626" t="s">
        <v>17</v>
      </c>
      <c r="B4626" s="1">
        <v>43921</v>
      </c>
      <c r="C4626">
        <v>4</v>
      </c>
      <c r="D4626">
        <v>30</v>
      </c>
      <c r="E4626">
        <v>23.8</v>
      </c>
      <c r="F4626">
        <v>20</v>
      </c>
      <c r="G4626">
        <v>273</v>
      </c>
    </row>
    <row r="4627" spans="1:7" x14ac:dyDescent="0.2">
      <c r="A4627" t="s">
        <v>18</v>
      </c>
      <c r="B4627" s="1">
        <v>43921</v>
      </c>
      <c r="C4627">
        <v>4</v>
      </c>
      <c r="D4627">
        <v>39</v>
      </c>
      <c r="E4627">
        <v>29.400000000000002</v>
      </c>
      <c r="F4627">
        <v>21</v>
      </c>
      <c r="G4627">
        <v>220</v>
      </c>
    </row>
    <row r="4628" spans="1:7" x14ac:dyDescent="0.2">
      <c r="A4628" t="s">
        <v>19</v>
      </c>
      <c r="B4628" s="1">
        <v>43921</v>
      </c>
      <c r="C4628">
        <v>27</v>
      </c>
      <c r="D4628">
        <v>193</v>
      </c>
      <c r="E4628">
        <v>80</v>
      </c>
      <c r="F4628">
        <v>58</v>
      </c>
      <c r="G4628">
        <v>735</v>
      </c>
    </row>
    <row r="4629" spans="1:7" x14ac:dyDescent="0.2">
      <c r="A4629" t="s">
        <v>20</v>
      </c>
      <c r="B4629" s="1">
        <v>43921</v>
      </c>
      <c r="C4629">
        <v>17</v>
      </c>
      <c r="D4629">
        <v>158</v>
      </c>
      <c r="E4629">
        <v>64</v>
      </c>
      <c r="F4629">
        <v>54</v>
      </c>
      <c r="G4629">
        <v>717</v>
      </c>
    </row>
    <row r="4630" spans="1:7" x14ac:dyDescent="0.2">
      <c r="A4630" t="s">
        <v>21</v>
      </c>
      <c r="B4630" s="1">
        <v>43921</v>
      </c>
      <c r="C4630">
        <v>7</v>
      </c>
      <c r="D4630">
        <v>118</v>
      </c>
      <c r="E4630">
        <v>125.60000000000001</v>
      </c>
      <c r="F4630">
        <v>17</v>
      </c>
      <c r="G4630">
        <v>304</v>
      </c>
    </row>
    <row r="4631" spans="1:7" x14ac:dyDescent="0.2">
      <c r="A4631" t="s">
        <v>22</v>
      </c>
      <c r="B4631" s="1">
        <v>43921</v>
      </c>
      <c r="C4631">
        <v>2</v>
      </c>
      <c r="D4631">
        <v>29</v>
      </c>
      <c r="F4631">
        <v>30</v>
      </c>
      <c r="G4631">
        <v>717</v>
      </c>
    </row>
    <row r="4632" spans="1:7" x14ac:dyDescent="0.2">
      <c r="A4632" t="s">
        <v>23</v>
      </c>
      <c r="B4632" s="1">
        <v>43921</v>
      </c>
      <c r="C4632">
        <v>14</v>
      </c>
      <c r="D4632">
        <v>131</v>
      </c>
      <c r="E4632">
        <v>98.100000000000009</v>
      </c>
      <c r="F4632">
        <v>49</v>
      </c>
      <c r="G4632">
        <v>555</v>
      </c>
    </row>
    <row r="4633" spans="1:7" x14ac:dyDescent="0.2">
      <c r="A4633" t="s">
        <v>24</v>
      </c>
      <c r="B4633" s="1">
        <v>43921</v>
      </c>
      <c r="C4633">
        <v>5</v>
      </c>
      <c r="D4633">
        <v>33</v>
      </c>
      <c r="E4633">
        <v>24.3</v>
      </c>
      <c r="F4633">
        <v>24</v>
      </c>
      <c r="G4633">
        <v>232</v>
      </c>
    </row>
    <row r="4634" spans="1:7" x14ac:dyDescent="0.2">
      <c r="A4634" t="s">
        <v>1</v>
      </c>
      <c r="B4634" s="1">
        <v>43920</v>
      </c>
      <c r="C4634">
        <v>9</v>
      </c>
      <c r="D4634">
        <v>68</v>
      </c>
      <c r="E4634">
        <v>97.300000000000011</v>
      </c>
      <c r="F4634">
        <v>20</v>
      </c>
      <c r="G4634">
        <v>189</v>
      </c>
    </row>
    <row r="4635" spans="1:7" x14ac:dyDescent="0.2">
      <c r="A4635" t="s">
        <v>2</v>
      </c>
      <c r="B4635" s="1">
        <v>43920</v>
      </c>
      <c r="C4635">
        <v>5</v>
      </c>
      <c r="D4635">
        <v>54</v>
      </c>
      <c r="E4635">
        <v>36.700000000000003</v>
      </c>
      <c r="F4635">
        <v>34</v>
      </c>
      <c r="G4635">
        <v>387</v>
      </c>
    </row>
    <row r="4636" spans="1:7" x14ac:dyDescent="0.2">
      <c r="A4636" t="s">
        <v>3</v>
      </c>
      <c r="B4636" s="1">
        <v>43920</v>
      </c>
      <c r="C4636">
        <v>28</v>
      </c>
      <c r="D4636">
        <v>183</v>
      </c>
      <c r="E4636">
        <v>101.10000000000001</v>
      </c>
      <c r="F4636">
        <v>47</v>
      </c>
      <c r="G4636">
        <v>513</v>
      </c>
    </row>
    <row r="4637" spans="1:7" x14ac:dyDescent="0.2">
      <c r="A4637" t="s">
        <v>4</v>
      </c>
      <c r="B4637" s="1">
        <v>43920</v>
      </c>
      <c r="C4637">
        <v>55</v>
      </c>
      <c r="D4637">
        <v>353</v>
      </c>
      <c r="E4637">
        <v>96.2</v>
      </c>
      <c r="F4637">
        <v>161</v>
      </c>
      <c r="G4637">
        <v>1491</v>
      </c>
    </row>
    <row r="4638" spans="1:7" x14ac:dyDescent="0.2">
      <c r="A4638" t="s">
        <v>5</v>
      </c>
      <c r="B4638" s="1">
        <v>43920</v>
      </c>
      <c r="C4638">
        <v>16</v>
      </c>
      <c r="D4638">
        <v>84</v>
      </c>
      <c r="E4638">
        <v>44.5</v>
      </c>
      <c r="F4638">
        <v>46</v>
      </c>
      <c r="G4638">
        <v>462</v>
      </c>
    </row>
    <row r="4639" spans="1:7" x14ac:dyDescent="0.2">
      <c r="A4639" t="s">
        <v>6</v>
      </c>
      <c r="B4639" s="1">
        <v>43920</v>
      </c>
      <c r="C4639">
        <v>0</v>
      </c>
      <c r="D4639">
        <v>13</v>
      </c>
      <c r="E4639">
        <v>17.900000000000002</v>
      </c>
      <c r="F4639">
        <v>12</v>
      </c>
      <c r="G4639">
        <v>131</v>
      </c>
    </row>
    <row r="4640" spans="1:7" x14ac:dyDescent="0.2">
      <c r="A4640" t="s">
        <v>7</v>
      </c>
      <c r="B4640" s="1">
        <v>43920</v>
      </c>
      <c r="C4640">
        <v>1</v>
      </c>
      <c r="D4640">
        <v>11</v>
      </c>
      <c r="E4640">
        <v>9.4</v>
      </c>
      <c r="F4640">
        <v>10</v>
      </c>
      <c r="G4640">
        <v>198</v>
      </c>
    </row>
    <row r="4641" spans="1:7" x14ac:dyDescent="0.2">
      <c r="A4641" t="s">
        <v>8</v>
      </c>
      <c r="B4641" s="1">
        <v>43920</v>
      </c>
      <c r="C4641">
        <v>7</v>
      </c>
      <c r="D4641">
        <v>22</v>
      </c>
      <c r="E4641">
        <v>23</v>
      </c>
      <c r="F4641">
        <v>20</v>
      </c>
      <c r="G4641">
        <v>200</v>
      </c>
    </row>
    <row r="4642" spans="1:7" x14ac:dyDescent="0.2">
      <c r="A4642" t="s">
        <v>9</v>
      </c>
      <c r="B4642" s="1">
        <v>43920</v>
      </c>
      <c r="C4642">
        <v>10</v>
      </c>
      <c r="D4642">
        <v>31</v>
      </c>
      <c r="E4642">
        <v>19.900000000000002</v>
      </c>
      <c r="F4642">
        <v>23</v>
      </c>
      <c r="G4642">
        <v>209</v>
      </c>
    </row>
    <row r="4643" spans="1:7" x14ac:dyDescent="0.2">
      <c r="A4643" t="s">
        <v>10</v>
      </c>
      <c r="B4643" s="1">
        <v>43920</v>
      </c>
      <c r="C4643">
        <v>1</v>
      </c>
      <c r="D4643">
        <v>16</v>
      </c>
      <c r="E4643">
        <v>12.8</v>
      </c>
      <c r="F4643">
        <v>14</v>
      </c>
      <c r="G4643">
        <v>139</v>
      </c>
    </row>
    <row r="4644" spans="1:7" x14ac:dyDescent="0.2">
      <c r="A4644" t="s">
        <v>11</v>
      </c>
      <c r="B4644" s="1">
        <v>43920</v>
      </c>
      <c r="C4644">
        <v>6</v>
      </c>
      <c r="D4644">
        <v>8</v>
      </c>
      <c r="E4644">
        <v>11.4</v>
      </c>
      <c r="F4644">
        <v>12</v>
      </c>
      <c r="G4644">
        <v>85</v>
      </c>
    </row>
    <row r="4645" spans="1:7" x14ac:dyDescent="0.2">
      <c r="A4645" t="s">
        <v>12</v>
      </c>
      <c r="B4645" s="1">
        <v>43920</v>
      </c>
      <c r="C4645">
        <v>9</v>
      </c>
      <c r="D4645">
        <v>39</v>
      </c>
      <c r="E4645">
        <v>64.600000000000009</v>
      </c>
      <c r="F4645">
        <v>24</v>
      </c>
      <c r="G4645">
        <v>169</v>
      </c>
    </row>
    <row r="4646" spans="1:7" x14ac:dyDescent="0.2">
      <c r="A4646" t="s">
        <v>13</v>
      </c>
      <c r="B4646" s="1">
        <v>43920</v>
      </c>
      <c r="C4646">
        <v>11</v>
      </c>
      <c r="D4646">
        <v>90</v>
      </c>
      <c r="E4646">
        <v>95.100000000000009</v>
      </c>
      <c r="F4646">
        <v>23</v>
      </c>
      <c r="G4646">
        <v>302</v>
      </c>
    </row>
    <row r="4647" spans="1:7" x14ac:dyDescent="0.2">
      <c r="A4647" t="s">
        <v>14</v>
      </c>
      <c r="B4647" s="1">
        <v>43920</v>
      </c>
      <c r="C4647">
        <v>22</v>
      </c>
      <c r="D4647">
        <v>83</v>
      </c>
      <c r="E4647">
        <v>57.900000000000006</v>
      </c>
      <c r="F4647">
        <v>43</v>
      </c>
      <c r="G4647">
        <v>357</v>
      </c>
    </row>
    <row r="4648" spans="1:7" x14ac:dyDescent="0.2">
      <c r="A4648" t="s">
        <v>15</v>
      </c>
      <c r="B4648" s="1">
        <v>43920</v>
      </c>
      <c r="C4648">
        <v>32</v>
      </c>
      <c r="D4648">
        <v>309</v>
      </c>
      <c r="E4648">
        <v>199.8</v>
      </c>
      <c r="F4648">
        <v>51</v>
      </c>
      <c r="G4648">
        <v>693</v>
      </c>
    </row>
    <row r="4649" spans="1:7" x14ac:dyDescent="0.2">
      <c r="A4649" t="s">
        <v>16</v>
      </c>
      <c r="B4649" s="1">
        <v>43920</v>
      </c>
      <c r="C4649">
        <v>5</v>
      </c>
      <c r="D4649">
        <v>21</v>
      </c>
      <c r="F4649">
        <v>14</v>
      </c>
      <c r="G4649">
        <v>109</v>
      </c>
    </row>
    <row r="4650" spans="1:7" x14ac:dyDescent="0.2">
      <c r="A4650" t="s">
        <v>17</v>
      </c>
      <c r="B4650" s="1">
        <v>43920</v>
      </c>
      <c r="C4650">
        <v>5</v>
      </c>
      <c r="D4650">
        <v>26</v>
      </c>
      <c r="E4650">
        <v>20.700000000000003</v>
      </c>
      <c r="F4650">
        <v>15</v>
      </c>
      <c r="G4650">
        <v>253</v>
      </c>
    </row>
    <row r="4651" spans="1:7" x14ac:dyDescent="0.2">
      <c r="A4651" t="s">
        <v>18</v>
      </c>
      <c r="B4651" s="1">
        <v>43920</v>
      </c>
      <c r="C4651">
        <v>10</v>
      </c>
      <c r="D4651">
        <v>35</v>
      </c>
      <c r="E4651">
        <v>26.400000000000002</v>
      </c>
      <c r="F4651">
        <v>25</v>
      </c>
      <c r="G4651">
        <v>199</v>
      </c>
    </row>
    <row r="4652" spans="1:7" x14ac:dyDescent="0.2">
      <c r="A4652" t="s">
        <v>19</v>
      </c>
      <c r="B4652" s="1">
        <v>43920</v>
      </c>
      <c r="C4652">
        <v>37</v>
      </c>
      <c r="D4652">
        <v>166</v>
      </c>
      <c r="E4652">
        <v>68.8</v>
      </c>
      <c r="F4652">
        <v>90</v>
      </c>
      <c r="G4652">
        <v>677</v>
      </c>
    </row>
    <row r="4653" spans="1:7" x14ac:dyDescent="0.2">
      <c r="A4653" t="s">
        <v>20</v>
      </c>
      <c r="B4653" s="1">
        <v>43920</v>
      </c>
      <c r="C4653">
        <v>29</v>
      </c>
      <c r="D4653">
        <v>141</v>
      </c>
      <c r="E4653">
        <v>57.1</v>
      </c>
      <c r="F4653">
        <v>65</v>
      </c>
      <c r="G4653">
        <v>663</v>
      </c>
    </row>
    <row r="4654" spans="1:7" x14ac:dyDescent="0.2">
      <c r="A4654" t="s">
        <v>21</v>
      </c>
      <c r="B4654" s="1">
        <v>43920</v>
      </c>
      <c r="C4654">
        <v>20</v>
      </c>
      <c r="D4654">
        <v>111</v>
      </c>
      <c r="E4654">
        <v>118.10000000000001</v>
      </c>
      <c r="F4654">
        <v>34</v>
      </c>
      <c r="G4654">
        <v>287</v>
      </c>
    </row>
    <row r="4655" spans="1:7" x14ac:dyDescent="0.2">
      <c r="A4655" t="s">
        <v>22</v>
      </c>
      <c r="B4655" s="1">
        <v>43920</v>
      </c>
      <c r="C4655">
        <v>4</v>
      </c>
      <c r="D4655">
        <v>27</v>
      </c>
      <c r="F4655">
        <v>35</v>
      </c>
      <c r="G4655">
        <v>687</v>
      </c>
    </row>
    <row r="4656" spans="1:7" x14ac:dyDescent="0.2">
      <c r="A4656" t="s">
        <v>23</v>
      </c>
      <c r="B4656" s="1">
        <v>43920</v>
      </c>
      <c r="C4656">
        <v>18</v>
      </c>
      <c r="D4656">
        <v>117</v>
      </c>
      <c r="E4656">
        <v>87.600000000000009</v>
      </c>
      <c r="F4656">
        <v>47</v>
      </c>
      <c r="G4656">
        <v>506</v>
      </c>
    </row>
    <row r="4657" spans="1:7" x14ac:dyDescent="0.2">
      <c r="A4657" t="s">
        <v>24</v>
      </c>
      <c r="B4657" s="1">
        <v>43920</v>
      </c>
      <c r="C4657">
        <v>3</v>
      </c>
      <c r="D4657">
        <v>28</v>
      </c>
      <c r="E4657">
        <v>20.6</v>
      </c>
      <c r="F4657">
        <v>25</v>
      </c>
      <c r="G4657">
        <v>208</v>
      </c>
    </row>
    <row r="4658" spans="1:7" x14ac:dyDescent="0.2">
      <c r="A4658" t="s">
        <v>1</v>
      </c>
      <c r="B4658" s="1">
        <v>43919</v>
      </c>
      <c r="C4658">
        <v>5</v>
      </c>
      <c r="D4658">
        <v>59</v>
      </c>
      <c r="E4658">
        <v>84.5</v>
      </c>
      <c r="F4658">
        <v>14</v>
      </c>
      <c r="G4658">
        <v>169</v>
      </c>
    </row>
    <row r="4659" spans="1:7" x14ac:dyDescent="0.2">
      <c r="A4659" t="s">
        <v>2</v>
      </c>
      <c r="B4659" s="1">
        <v>43919</v>
      </c>
      <c r="C4659">
        <v>5</v>
      </c>
      <c r="D4659">
        <v>49</v>
      </c>
      <c r="E4659">
        <v>33.300000000000004</v>
      </c>
      <c r="F4659">
        <v>22</v>
      </c>
      <c r="G4659">
        <v>353</v>
      </c>
    </row>
    <row r="4660" spans="1:7" x14ac:dyDescent="0.2">
      <c r="A4660" t="s">
        <v>3</v>
      </c>
      <c r="B4660" s="1">
        <v>43919</v>
      </c>
      <c r="C4660">
        <v>13</v>
      </c>
      <c r="D4660">
        <v>155</v>
      </c>
      <c r="E4660">
        <v>85.600000000000009</v>
      </c>
      <c r="F4660">
        <v>35</v>
      </c>
      <c r="G4660">
        <v>466</v>
      </c>
    </row>
    <row r="4661" spans="1:7" x14ac:dyDescent="0.2">
      <c r="A4661" t="s">
        <v>4</v>
      </c>
      <c r="B4661" s="1">
        <v>43919</v>
      </c>
      <c r="C4661">
        <v>29</v>
      </c>
      <c r="D4661">
        <v>298</v>
      </c>
      <c r="E4661">
        <v>81.2</v>
      </c>
      <c r="F4661">
        <v>78</v>
      </c>
      <c r="G4661">
        <v>1330</v>
      </c>
    </row>
    <row r="4662" spans="1:7" x14ac:dyDescent="0.2">
      <c r="A4662" t="s">
        <v>5</v>
      </c>
      <c r="B4662" s="1">
        <v>43919</v>
      </c>
      <c r="C4662">
        <v>8</v>
      </c>
      <c r="D4662">
        <v>68</v>
      </c>
      <c r="E4662">
        <v>36</v>
      </c>
      <c r="F4662">
        <v>27</v>
      </c>
      <c r="G4662">
        <v>416</v>
      </c>
    </row>
    <row r="4663" spans="1:7" x14ac:dyDescent="0.2">
      <c r="A4663" t="s">
        <v>6</v>
      </c>
      <c r="B4663" s="1">
        <v>43919</v>
      </c>
      <c r="C4663">
        <v>0</v>
      </c>
      <c r="D4663">
        <v>13</v>
      </c>
      <c r="E4663">
        <v>17.900000000000002</v>
      </c>
      <c r="F4663">
        <v>3</v>
      </c>
      <c r="G4663">
        <v>119</v>
      </c>
    </row>
    <row r="4664" spans="1:7" x14ac:dyDescent="0.2">
      <c r="A4664" t="s">
        <v>7</v>
      </c>
      <c r="B4664" s="1">
        <v>43919</v>
      </c>
      <c r="C4664">
        <v>1</v>
      </c>
      <c r="D4664">
        <v>10</v>
      </c>
      <c r="E4664">
        <v>8.5</v>
      </c>
      <c r="F4664">
        <v>8</v>
      </c>
      <c r="G4664">
        <v>188</v>
      </c>
    </row>
    <row r="4665" spans="1:7" x14ac:dyDescent="0.2">
      <c r="A4665" t="s">
        <v>8</v>
      </c>
      <c r="B4665" s="1">
        <v>43919</v>
      </c>
      <c r="C4665">
        <v>1</v>
      </c>
      <c r="D4665">
        <v>15</v>
      </c>
      <c r="E4665">
        <v>15.700000000000001</v>
      </c>
      <c r="F4665">
        <v>10</v>
      </c>
      <c r="G4665">
        <v>180</v>
      </c>
    </row>
    <row r="4666" spans="1:7" x14ac:dyDescent="0.2">
      <c r="A4666" t="s">
        <v>9</v>
      </c>
      <c r="B4666" s="1">
        <v>43919</v>
      </c>
      <c r="C4666">
        <v>2</v>
      </c>
      <c r="D4666">
        <v>21</v>
      </c>
      <c r="E4666">
        <v>13.5</v>
      </c>
      <c r="F4666">
        <v>6</v>
      </c>
      <c r="G4666">
        <v>186</v>
      </c>
    </row>
    <row r="4667" spans="1:7" x14ac:dyDescent="0.2">
      <c r="A4667" t="s">
        <v>10</v>
      </c>
      <c r="B4667" s="1">
        <v>43919</v>
      </c>
      <c r="C4667">
        <v>1</v>
      </c>
      <c r="D4667">
        <v>15</v>
      </c>
      <c r="E4667">
        <v>12</v>
      </c>
      <c r="F4667">
        <v>7</v>
      </c>
      <c r="G4667">
        <v>125</v>
      </c>
    </row>
    <row r="4668" spans="1:7" x14ac:dyDescent="0.2">
      <c r="A4668" t="s">
        <v>11</v>
      </c>
      <c r="B4668" s="1">
        <v>43919</v>
      </c>
      <c r="C4668">
        <v>0</v>
      </c>
      <c r="D4668">
        <v>2</v>
      </c>
      <c r="E4668">
        <v>2.9000000000000004</v>
      </c>
      <c r="F4668">
        <v>1</v>
      </c>
      <c r="G4668">
        <v>73</v>
      </c>
    </row>
    <row r="4669" spans="1:7" x14ac:dyDescent="0.2">
      <c r="A4669" t="s">
        <v>12</v>
      </c>
      <c r="B4669" s="1">
        <v>43919</v>
      </c>
      <c r="C4669">
        <v>5</v>
      </c>
      <c r="D4669">
        <v>30</v>
      </c>
      <c r="E4669">
        <v>49.7</v>
      </c>
      <c r="F4669">
        <v>10</v>
      </c>
      <c r="G4669">
        <v>145</v>
      </c>
    </row>
    <row r="4670" spans="1:7" x14ac:dyDescent="0.2">
      <c r="A4670" t="s">
        <v>13</v>
      </c>
      <c r="B4670" s="1">
        <v>43919</v>
      </c>
      <c r="C4670">
        <v>5</v>
      </c>
      <c r="D4670">
        <v>79</v>
      </c>
      <c r="E4670">
        <v>83.5</v>
      </c>
      <c r="F4670">
        <v>16</v>
      </c>
      <c r="G4670">
        <v>279</v>
      </c>
    </row>
    <row r="4671" spans="1:7" x14ac:dyDescent="0.2">
      <c r="A4671" t="s">
        <v>14</v>
      </c>
      <c r="B4671" s="1">
        <v>43919</v>
      </c>
      <c r="C4671">
        <v>6</v>
      </c>
      <c r="D4671">
        <v>61</v>
      </c>
      <c r="E4671">
        <v>42.6</v>
      </c>
      <c r="F4671">
        <v>17</v>
      </c>
      <c r="G4671">
        <v>314</v>
      </c>
    </row>
    <row r="4672" spans="1:7" x14ac:dyDescent="0.2">
      <c r="A4672" t="s">
        <v>15</v>
      </c>
      <c r="B4672" s="1">
        <v>43919</v>
      </c>
      <c r="C4672">
        <v>22</v>
      </c>
      <c r="D4672">
        <v>277</v>
      </c>
      <c r="E4672">
        <v>179.10000000000002</v>
      </c>
      <c r="F4672">
        <v>47</v>
      </c>
      <c r="G4672">
        <v>642</v>
      </c>
    </row>
    <row r="4673" spans="1:7" x14ac:dyDescent="0.2">
      <c r="A4673" t="s">
        <v>16</v>
      </c>
      <c r="B4673" s="1">
        <v>43919</v>
      </c>
      <c r="C4673">
        <v>2</v>
      </c>
      <c r="D4673">
        <v>16</v>
      </c>
      <c r="F4673">
        <v>6</v>
      </c>
      <c r="G4673">
        <v>95</v>
      </c>
    </row>
    <row r="4674" spans="1:7" x14ac:dyDescent="0.2">
      <c r="A4674" t="s">
        <v>17</v>
      </c>
      <c r="B4674" s="1">
        <v>43919</v>
      </c>
      <c r="C4674">
        <v>1</v>
      </c>
      <c r="D4674">
        <v>21</v>
      </c>
      <c r="E4674">
        <v>16.7</v>
      </c>
      <c r="F4674">
        <v>20</v>
      </c>
      <c r="G4674">
        <v>238</v>
      </c>
    </row>
    <row r="4675" spans="1:7" x14ac:dyDescent="0.2">
      <c r="A4675" t="s">
        <v>18</v>
      </c>
      <c r="B4675" s="1">
        <v>43919</v>
      </c>
      <c r="C4675">
        <v>3</v>
      </c>
      <c r="D4675">
        <v>25</v>
      </c>
      <c r="E4675">
        <v>18.900000000000002</v>
      </c>
      <c r="F4675">
        <v>9</v>
      </c>
      <c r="G4675">
        <v>174</v>
      </c>
    </row>
    <row r="4676" spans="1:7" x14ac:dyDescent="0.2">
      <c r="A4676" t="s">
        <v>19</v>
      </c>
      <c r="B4676" s="1">
        <v>43919</v>
      </c>
      <c r="C4676">
        <v>16</v>
      </c>
      <c r="D4676">
        <v>129</v>
      </c>
      <c r="E4676">
        <v>53.5</v>
      </c>
      <c r="F4676">
        <v>44</v>
      </c>
      <c r="G4676">
        <v>587</v>
      </c>
    </row>
    <row r="4677" spans="1:7" x14ac:dyDescent="0.2">
      <c r="A4677" t="s">
        <v>20</v>
      </c>
      <c r="B4677" s="1">
        <v>43919</v>
      </c>
      <c r="C4677">
        <v>12</v>
      </c>
      <c r="D4677">
        <v>112</v>
      </c>
      <c r="E4677">
        <v>45.300000000000004</v>
      </c>
      <c r="F4677">
        <v>37</v>
      </c>
      <c r="G4677">
        <v>598</v>
      </c>
    </row>
    <row r="4678" spans="1:7" x14ac:dyDescent="0.2">
      <c r="A4678" t="s">
        <v>21</v>
      </c>
      <c r="B4678" s="1">
        <v>43919</v>
      </c>
      <c r="C4678">
        <v>9</v>
      </c>
      <c r="D4678">
        <v>91</v>
      </c>
      <c r="E4678">
        <v>96.800000000000011</v>
      </c>
      <c r="F4678">
        <v>16</v>
      </c>
      <c r="G4678">
        <v>253</v>
      </c>
    </row>
    <row r="4679" spans="1:7" x14ac:dyDescent="0.2">
      <c r="A4679" t="s">
        <v>22</v>
      </c>
      <c r="B4679" s="1">
        <v>43919</v>
      </c>
      <c r="C4679">
        <v>1</v>
      </c>
      <c r="D4679">
        <v>23</v>
      </c>
      <c r="F4679">
        <v>20</v>
      </c>
      <c r="G4679">
        <v>652</v>
      </c>
    </row>
    <row r="4680" spans="1:7" x14ac:dyDescent="0.2">
      <c r="A4680" t="s">
        <v>23</v>
      </c>
      <c r="B4680" s="1">
        <v>43919</v>
      </c>
      <c r="C4680">
        <v>11</v>
      </c>
      <c r="D4680">
        <v>99</v>
      </c>
      <c r="E4680">
        <v>74.100000000000009</v>
      </c>
      <c r="F4680">
        <v>37</v>
      </c>
      <c r="G4680">
        <v>459</v>
      </c>
    </row>
    <row r="4681" spans="1:7" x14ac:dyDescent="0.2">
      <c r="A4681" t="s">
        <v>24</v>
      </c>
      <c r="B4681" s="1">
        <v>43919</v>
      </c>
      <c r="C4681">
        <v>1</v>
      </c>
      <c r="D4681">
        <v>25</v>
      </c>
      <c r="E4681">
        <v>18.400000000000002</v>
      </c>
      <c r="F4681">
        <v>5</v>
      </c>
      <c r="G4681">
        <v>183</v>
      </c>
    </row>
    <row r="4682" spans="1:7" x14ac:dyDescent="0.2">
      <c r="A4682" t="s">
        <v>1</v>
      </c>
      <c r="B4682" s="1">
        <v>43918</v>
      </c>
      <c r="C4682">
        <v>3</v>
      </c>
      <c r="D4682">
        <v>54</v>
      </c>
      <c r="E4682">
        <v>77.300000000000011</v>
      </c>
      <c r="F4682">
        <v>10</v>
      </c>
      <c r="G4682">
        <v>155</v>
      </c>
    </row>
    <row r="4683" spans="1:7" x14ac:dyDescent="0.2">
      <c r="A4683" t="s">
        <v>2</v>
      </c>
      <c r="B4683" s="1">
        <v>43918</v>
      </c>
      <c r="C4683">
        <v>4</v>
      </c>
      <c r="D4683">
        <v>44</v>
      </c>
      <c r="E4683">
        <v>29.900000000000002</v>
      </c>
      <c r="F4683">
        <v>12</v>
      </c>
      <c r="G4683">
        <v>331</v>
      </c>
    </row>
    <row r="4684" spans="1:7" x14ac:dyDescent="0.2">
      <c r="A4684" t="s">
        <v>3</v>
      </c>
      <c r="B4684" s="1">
        <v>43918</v>
      </c>
      <c r="C4684">
        <v>12</v>
      </c>
      <c r="D4684">
        <v>142</v>
      </c>
      <c r="E4684">
        <v>78.400000000000006</v>
      </c>
      <c r="F4684">
        <v>26</v>
      </c>
      <c r="G4684">
        <v>431</v>
      </c>
    </row>
    <row r="4685" spans="1:7" x14ac:dyDescent="0.2">
      <c r="A4685" t="s">
        <v>4</v>
      </c>
      <c r="B4685" s="1">
        <v>43918</v>
      </c>
      <c r="C4685">
        <v>39</v>
      </c>
      <c r="D4685">
        <v>269</v>
      </c>
      <c r="E4685">
        <v>73.3</v>
      </c>
      <c r="F4685">
        <v>86</v>
      </c>
      <c r="G4685">
        <v>1252</v>
      </c>
    </row>
    <row r="4686" spans="1:7" x14ac:dyDescent="0.2">
      <c r="A4686" t="s">
        <v>5</v>
      </c>
      <c r="B4686" s="1">
        <v>43918</v>
      </c>
      <c r="C4686">
        <v>7</v>
      </c>
      <c r="D4686">
        <v>60</v>
      </c>
      <c r="E4686">
        <v>31.8</v>
      </c>
      <c r="F4686">
        <v>29</v>
      </c>
      <c r="G4686">
        <v>389</v>
      </c>
    </row>
    <row r="4687" spans="1:7" x14ac:dyDescent="0.2">
      <c r="A4687" t="s">
        <v>6</v>
      </c>
      <c r="B4687" s="1">
        <v>43918</v>
      </c>
      <c r="C4687">
        <v>1</v>
      </c>
      <c r="D4687">
        <v>13</v>
      </c>
      <c r="E4687">
        <v>17.900000000000002</v>
      </c>
      <c r="F4687">
        <v>11</v>
      </c>
      <c r="G4687">
        <v>116</v>
      </c>
    </row>
    <row r="4688" spans="1:7" x14ac:dyDescent="0.2">
      <c r="A4688" t="s">
        <v>7</v>
      </c>
      <c r="B4688" s="1">
        <v>43918</v>
      </c>
      <c r="C4688">
        <v>2</v>
      </c>
      <c r="D4688">
        <v>9</v>
      </c>
      <c r="E4688">
        <v>7.7</v>
      </c>
      <c r="F4688">
        <v>10</v>
      </c>
      <c r="G4688">
        <v>180</v>
      </c>
    </row>
    <row r="4689" spans="1:7" x14ac:dyDescent="0.2">
      <c r="A4689" t="s">
        <v>8</v>
      </c>
      <c r="B4689" s="1">
        <v>43918</v>
      </c>
      <c r="C4689">
        <v>2</v>
      </c>
      <c r="D4689">
        <v>14</v>
      </c>
      <c r="E4689">
        <v>14.600000000000001</v>
      </c>
      <c r="F4689">
        <v>6</v>
      </c>
      <c r="G4689">
        <v>170</v>
      </c>
    </row>
    <row r="4690" spans="1:7" x14ac:dyDescent="0.2">
      <c r="A4690" t="s">
        <v>9</v>
      </c>
      <c r="B4690" s="1">
        <v>43918</v>
      </c>
      <c r="C4690">
        <v>1</v>
      </c>
      <c r="D4690">
        <v>19</v>
      </c>
      <c r="E4690">
        <v>12.200000000000001</v>
      </c>
      <c r="F4690">
        <v>12</v>
      </c>
      <c r="G4690">
        <v>180</v>
      </c>
    </row>
    <row r="4691" spans="1:7" x14ac:dyDescent="0.2">
      <c r="A4691" t="s">
        <v>10</v>
      </c>
      <c r="B4691" s="1">
        <v>43918</v>
      </c>
      <c r="C4691">
        <v>3</v>
      </c>
      <c r="D4691">
        <v>14</v>
      </c>
      <c r="E4691">
        <v>11.200000000000001</v>
      </c>
      <c r="F4691">
        <v>9</v>
      </c>
      <c r="G4691">
        <v>118</v>
      </c>
    </row>
    <row r="4692" spans="1:7" x14ac:dyDescent="0.2">
      <c r="A4692" t="s">
        <v>11</v>
      </c>
      <c r="B4692" s="1">
        <v>43918</v>
      </c>
      <c r="C4692">
        <v>0</v>
      </c>
      <c r="D4692">
        <v>2</v>
      </c>
      <c r="E4692">
        <v>2.9000000000000004</v>
      </c>
      <c r="F4692">
        <v>4</v>
      </c>
      <c r="G4692">
        <v>72</v>
      </c>
    </row>
    <row r="4693" spans="1:7" x14ac:dyDescent="0.2">
      <c r="A4693" t="s">
        <v>12</v>
      </c>
      <c r="B4693" s="1">
        <v>43918</v>
      </c>
      <c r="C4693">
        <v>2</v>
      </c>
      <c r="D4693">
        <v>25</v>
      </c>
      <c r="E4693">
        <v>41.400000000000006</v>
      </c>
      <c r="F4693">
        <v>8</v>
      </c>
      <c r="G4693">
        <v>135</v>
      </c>
    </row>
    <row r="4694" spans="1:7" x14ac:dyDescent="0.2">
      <c r="A4694" t="s">
        <v>13</v>
      </c>
      <c r="B4694" s="1">
        <v>43918</v>
      </c>
      <c r="C4694">
        <v>7</v>
      </c>
      <c r="D4694">
        <v>74</v>
      </c>
      <c r="E4694">
        <v>78.2</v>
      </c>
      <c r="F4694">
        <v>13</v>
      </c>
      <c r="G4694">
        <v>263</v>
      </c>
    </row>
    <row r="4695" spans="1:7" x14ac:dyDescent="0.2">
      <c r="A4695" t="s">
        <v>14</v>
      </c>
      <c r="B4695" s="1">
        <v>43918</v>
      </c>
      <c r="C4695">
        <v>6</v>
      </c>
      <c r="D4695">
        <v>55</v>
      </c>
      <c r="E4695">
        <v>38.400000000000006</v>
      </c>
      <c r="F4695">
        <v>11</v>
      </c>
      <c r="G4695">
        <v>297</v>
      </c>
    </row>
    <row r="4696" spans="1:7" x14ac:dyDescent="0.2">
      <c r="A4696" t="s">
        <v>15</v>
      </c>
      <c r="B4696" s="1">
        <v>43918</v>
      </c>
      <c r="C4696">
        <v>25</v>
      </c>
      <c r="D4696">
        <v>255</v>
      </c>
      <c r="E4696">
        <v>164.9</v>
      </c>
      <c r="F4696">
        <v>44</v>
      </c>
      <c r="G4696">
        <v>595</v>
      </c>
    </row>
    <row r="4697" spans="1:7" x14ac:dyDescent="0.2">
      <c r="A4697" t="s">
        <v>16</v>
      </c>
      <c r="B4697" s="1">
        <v>43918</v>
      </c>
      <c r="C4697">
        <v>1</v>
      </c>
      <c r="D4697">
        <v>14</v>
      </c>
      <c r="F4697">
        <v>4</v>
      </c>
      <c r="G4697">
        <v>89</v>
      </c>
    </row>
    <row r="4698" spans="1:7" x14ac:dyDescent="0.2">
      <c r="A4698" t="s">
        <v>17</v>
      </c>
      <c r="B4698" s="1">
        <v>43918</v>
      </c>
      <c r="C4698">
        <v>2</v>
      </c>
      <c r="D4698">
        <v>20</v>
      </c>
      <c r="E4698">
        <v>15.9</v>
      </c>
      <c r="F4698">
        <v>10</v>
      </c>
      <c r="G4698">
        <v>218</v>
      </c>
    </row>
    <row r="4699" spans="1:7" x14ac:dyDescent="0.2">
      <c r="A4699" t="s">
        <v>18</v>
      </c>
      <c r="B4699" s="1">
        <v>43918</v>
      </c>
      <c r="C4699">
        <v>1</v>
      </c>
      <c r="D4699">
        <v>22</v>
      </c>
      <c r="E4699">
        <v>16.600000000000001</v>
      </c>
      <c r="F4699">
        <v>6</v>
      </c>
      <c r="G4699">
        <v>165</v>
      </c>
    </row>
    <row r="4700" spans="1:7" x14ac:dyDescent="0.2">
      <c r="A4700" t="s">
        <v>19</v>
      </c>
      <c r="B4700" s="1">
        <v>43918</v>
      </c>
      <c r="C4700">
        <v>14</v>
      </c>
      <c r="D4700">
        <v>113</v>
      </c>
      <c r="E4700">
        <v>46.800000000000004</v>
      </c>
      <c r="F4700">
        <v>37</v>
      </c>
      <c r="G4700">
        <v>543</v>
      </c>
    </row>
    <row r="4701" spans="1:7" x14ac:dyDescent="0.2">
      <c r="A4701" t="s">
        <v>20</v>
      </c>
      <c r="B4701" s="1">
        <v>43918</v>
      </c>
      <c r="C4701">
        <v>8</v>
      </c>
      <c r="D4701">
        <v>100</v>
      </c>
      <c r="E4701">
        <v>40.5</v>
      </c>
      <c r="F4701">
        <v>29</v>
      </c>
      <c r="G4701">
        <v>561</v>
      </c>
    </row>
    <row r="4702" spans="1:7" x14ac:dyDescent="0.2">
      <c r="A4702" t="s">
        <v>21</v>
      </c>
      <c r="B4702" s="1">
        <v>43918</v>
      </c>
      <c r="C4702">
        <v>6</v>
      </c>
      <c r="D4702">
        <v>82</v>
      </c>
      <c r="E4702">
        <v>87.300000000000011</v>
      </c>
      <c r="F4702">
        <v>13</v>
      </c>
      <c r="G4702">
        <v>237</v>
      </c>
    </row>
    <row r="4703" spans="1:7" x14ac:dyDescent="0.2">
      <c r="A4703" t="s">
        <v>22</v>
      </c>
      <c r="B4703" s="1">
        <v>43918</v>
      </c>
      <c r="C4703">
        <v>0</v>
      </c>
      <c r="D4703">
        <v>22</v>
      </c>
      <c r="F4703">
        <v>18</v>
      </c>
      <c r="G4703">
        <v>632</v>
      </c>
    </row>
    <row r="4704" spans="1:7" x14ac:dyDescent="0.2">
      <c r="A4704" t="s">
        <v>23</v>
      </c>
      <c r="B4704" s="1">
        <v>43918</v>
      </c>
      <c r="C4704">
        <v>18</v>
      </c>
      <c r="D4704">
        <v>88</v>
      </c>
      <c r="E4704">
        <v>65.900000000000006</v>
      </c>
      <c r="F4704">
        <v>39</v>
      </c>
      <c r="G4704">
        <v>422</v>
      </c>
    </row>
    <row r="4705" spans="1:7" x14ac:dyDescent="0.2">
      <c r="A4705" t="s">
        <v>24</v>
      </c>
      <c r="B4705" s="1">
        <v>43918</v>
      </c>
      <c r="C4705">
        <v>3</v>
      </c>
      <c r="D4705">
        <v>24</v>
      </c>
      <c r="E4705">
        <v>17.7</v>
      </c>
      <c r="F4705">
        <v>10</v>
      </c>
      <c r="G4705">
        <v>178</v>
      </c>
    </row>
    <row r="4706" spans="1:7" x14ac:dyDescent="0.2">
      <c r="A4706" t="s">
        <v>1</v>
      </c>
      <c r="B4706" s="1">
        <v>43917</v>
      </c>
      <c r="C4706">
        <v>5</v>
      </c>
      <c r="D4706">
        <v>51</v>
      </c>
      <c r="E4706">
        <v>73</v>
      </c>
      <c r="F4706">
        <v>12</v>
      </c>
      <c r="G4706">
        <v>145</v>
      </c>
    </row>
    <row r="4707" spans="1:7" x14ac:dyDescent="0.2">
      <c r="A4707" t="s">
        <v>2</v>
      </c>
      <c r="B4707" s="1">
        <v>43917</v>
      </c>
      <c r="C4707">
        <v>5</v>
      </c>
      <c r="D4707">
        <v>40</v>
      </c>
      <c r="E4707">
        <v>27.200000000000003</v>
      </c>
      <c r="F4707">
        <v>37</v>
      </c>
      <c r="G4707">
        <v>319</v>
      </c>
    </row>
    <row r="4708" spans="1:7" x14ac:dyDescent="0.2">
      <c r="A4708" t="s">
        <v>3</v>
      </c>
      <c r="B4708" s="1">
        <v>43917</v>
      </c>
      <c r="C4708">
        <v>16</v>
      </c>
      <c r="D4708">
        <v>130</v>
      </c>
      <c r="E4708">
        <v>71.8</v>
      </c>
      <c r="F4708">
        <v>42</v>
      </c>
      <c r="G4708">
        <v>405</v>
      </c>
    </row>
    <row r="4709" spans="1:7" x14ac:dyDescent="0.2">
      <c r="A4709" t="s">
        <v>4</v>
      </c>
      <c r="B4709" s="1">
        <v>43917</v>
      </c>
      <c r="C4709">
        <v>33</v>
      </c>
      <c r="D4709">
        <v>230</v>
      </c>
      <c r="E4709">
        <v>62.7</v>
      </c>
      <c r="F4709">
        <v>113</v>
      </c>
      <c r="G4709">
        <v>1166</v>
      </c>
    </row>
    <row r="4710" spans="1:7" x14ac:dyDescent="0.2">
      <c r="A4710" t="s">
        <v>5</v>
      </c>
      <c r="B4710" s="1">
        <v>43917</v>
      </c>
      <c r="C4710">
        <v>6</v>
      </c>
      <c r="D4710">
        <v>53</v>
      </c>
      <c r="E4710">
        <v>28.1</v>
      </c>
      <c r="F4710">
        <v>31</v>
      </c>
      <c r="G4710">
        <v>360</v>
      </c>
    </row>
    <row r="4711" spans="1:7" x14ac:dyDescent="0.2">
      <c r="A4711" t="s">
        <v>6</v>
      </c>
      <c r="B4711" s="1">
        <v>43917</v>
      </c>
      <c r="C4711">
        <v>1</v>
      </c>
      <c r="D4711">
        <v>12</v>
      </c>
      <c r="E4711">
        <v>16.5</v>
      </c>
      <c r="F4711">
        <v>4</v>
      </c>
      <c r="G4711">
        <v>105</v>
      </c>
    </row>
    <row r="4712" spans="1:7" x14ac:dyDescent="0.2">
      <c r="A4712" t="s">
        <v>7</v>
      </c>
      <c r="B4712" s="1">
        <v>43917</v>
      </c>
      <c r="C4712">
        <v>0</v>
      </c>
      <c r="D4712">
        <v>7</v>
      </c>
      <c r="E4712">
        <v>6</v>
      </c>
      <c r="F4712">
        <v>14</v>
      </c>
      <c r="G4712">
        <v>170</v>
      </c>
    </row>
    <row r="4713" spans="1:7" x14ac:dyDescent="0.2">
      <c r="A4713" t="s">
        <v>8</v>
      </c>
      <c r="B4713" s="1">
        <v>43917</v>
      </c>
      <c r="C4713">
        <v>3</v>
      </c>
      <c r="D4713">
        <v>12</v>
      </c>
      <c r="E4713">
        <v>12.5</v>
      </c>
      <c r="F4713">
        <v>8</v>
      </c>
      <c r="G4713">
        <v>164</v>
      </c>
    </row>
    <row r="4714" spans="1:7" x14ac:dyDescent="0.2">
      <c r="A4714" t="s">
        <v>9</v>
      </c>
      <c r="B4714" s="1">
        <v>43917</v>
      </c>
      <c r="C4714">
        <v>3</v>
      </c>
      <c r="D4714">
        <v>18</v>
      </c>
      <c r="E4714">
        <v>11.5</v>
      </c>
      <c r="F4714">
        <v>10</v>
      </c>
      <c r="G4714">
        <v>168</v>
      </c>
    </row>
    <row r="4715" spans="1:7" x14ac:dyDescent="0.2">
      <c r="A4715" t="s">
        <v>10</v>
      </c>
      <c r="B4715" s="1">
        <v>43917</v>
      </c>
      <c r="C4715">
        <v>1</v>
      </c>
      <c r="D4715">
        <v>11</v>
      </c>
      <c r="E4715">
        <v>8.8000000000000007</v>
      </c>
      <c r="F4715">
        <v>6</v>
      </c>
      <c r="G4715">
        <v>109</v>
      </c>
    </row>
    <row r="4716" spans="1:7" x14ac:dyDescent="0.2">
      <c r="A4716" t="s">
        <v>11</v>
      </c>
      <c r="B4716" s="1">
        <v>43917</v>
      </c>
      <c r="C4716">
        <v>0</v>
      </c>
      <c r="D4716">
        <v>2</v>
      </c>
      <c r="E4716">
        <v>2.9000000000000004</v>
      </c>
      <c r="F4716">
        <v>4</v>
      </c>
      <c r="G4716">
        <v>68</v>
      </c>
    </row>
    <row r="4717" spans="1:7" x14ac:dyDescent="0.2">
      <c r="A4717" t="s">
        <v>12</v>
      </c>
      <c r="B4717" s="1">
        <v>43917</v>
      </c>
      <c r="C4717">
        <v>5</v>
      </c>
      <c r="D4717">
        <v>23</v>
      </c>
      <c r="E4717">
        <v>38.1</v>
      </c>
      <c r="F4717">
        <v>15</v>
      </c>
      <c r="G4717">
        <v>127</v>
      </c>
    </row>
    <row r="4718" spans="1:7" x14ac:dyDescent="0.2">
      <c r="A4718" t="s">
        <v>13</v>
      </c>
      <c r="B4718" s="1">
        <v>43917</v>
      </c>
      <c r="C4718">
        <v>3</v>
      </c>
      <c r="D4718">
        <v>67</v>
      </c>
      <c r="E4718">
        <v>70.8</v>
      </c>
      <c r="F4718">
        <v>10</v>
      </c>
      <c r="G4718">
        <v>250</v>
      </c>
    </row>
    <row r="4719" spans="1:7" x14ac:dyDescent="0.2">
      <c r="A4719" t="s">
        <v>14</v>
      </c>
      <c r="B4719" s="1">
        <v>43917</v>
      </c>
      <c r="C4719">
        <v>14</v>
      </c>
      <c r="D4719">
        <v>49</v>
      </c>
      <c r="E4719">
        <v>34.200000000000003</v>
      </c>
      <c r="F4719">
        <v>24</v>
      </c>
      <c r="G4719">
        <v>286</v>
      </c>
    </row>
    <row r="4720" spans="1:7" x14ac:dyDescent="0.2">
      <c r="A4720" t="s">
        <v>15</v>
      </c>
      <c r="B4720" s="1">
        <v>43917</v>
      </c>
      <c r="C4720">
        <v>15</v>
      </c>
      <c r="D4720">
        <v>230</v>
      </c>
      <c r="E4720">
        <v>148.70000000000002</v>
      </c>
      <c r="F4720">
        <v>43</v>
      </c>
      <c r="G4720">
        <v>551</v>
      </c>
    </row>
    <row r="4721" spans="1:7" x14ac:dyDescent="0.2">
      <c r="A4721" t="s">
        <v>16</v>
      </c>
      <c r="B4721" s="1">
        <v>43917</v>
      </c>
      <c r="C4721">
        <v>3</v>
      </c>
      <c r="D4721">
        <v>13</v>
      </c>
      <c r="F4721">
        <v>17</v>
      </c>
      <c r="G4721">
        <v>85</v>
      </c>
    </row>
    <row r="4722" spans="1:7" x14ac:dyDescent="0.2">
      <c r="A4722" t="s">
        <v>17</v>
      </c>
      <c r="B4722" s="1">
        <v>43917</v>
      </c>
      <c r="C4722">
        <v>3</v>
      </c>
      <c r="D4722">
        <v>18</v>
      </c>
      <c r="E4722">
        <v>14.3</v>
      </c>
      <c r="F4722">
        <v>17</v>
      </c>
      <c r="G4722">
        <v>208</v>
      </c>
    </row>
    <row r="4723" spans="1:7" x14ac:dyDescent="0.2">
      <c r="A4723" t="s">
        <v>18</v>
      </c>
      <c r="B4723" s="1">
        <v>43917</v>
      </c>
      <c r="C4723">
        <v>1</v>
      </c>
      <c r="D4723">
        <v>21</v>
      </c>
      <c r="E4723">
        <v>15.9</v>
      </c>
      <c r="F4723">
        <v>13</v>
      </c>
      <c r="G4723">
        <v>159</v>
      </c>
    </row>
    <row r="4724" spans="1:7" x14ac:dyDescent="0.2">
      <c r="A4724" t="s">
        <v>19</v>
      </c>
      <c r="B4724" s="1">
        <v>43917</v>
      </c>
      <c r="C4724">
        <v>37</v>
      </c>
      <c r="D4724">
        <v>99</v>
      </c>
      <c r="E4724">
        <v>41</v>
      </c>
      <c r="F4724">
        <v>79</v>
      </c>
      <c r="G4724">
        <v>506</v>
      </c>
    </row>
    <row r="4725" spans="1:7" x14ac:dyDescent="0.2">
      <c r="A4725" t="s">
        <v>20</v>
      </c>
      <c r="B4725" s="1">
        <v>43917</v>
      </c>
      <c r="C4725">
        <v>16</v>
      </c>
      <c r="D4725">
        <v>92</v>
      </c>
      <c r="E4725">
        <v>37.200000000000003</v>
      </c>
      <c r="F4725">
        <v>53</v>
      </c>
      <c r="G4725">
        <v>532</v>
      </c>
    </row>
    <row r="4726" spans="1:7" x14ac:dyDescent="0.2">
      <c r="A4726" t="s">
        <v>21</v>
      </c>
      <c r="B4726" s="1">
        <v>43917</v>
      </c>
      <c r="C4726">
        <v>8</v>
      </c>
      <c r="D4726">
        <v>76</v>
      </c>
      <c r="E4726">
        <v>80.900000000000006</v>
      </c>
      <c r="F4726">
        <v>17</v>
      </c>
      <c r="G4726">
        <v>224</v>
      </c>
    </row>
    <row r="4727" spans="1:7" x14ac:dyDescent="0.2">
      <c r="A4727" t="s">
        <v>22</v>
      </c>
      <c r="B4727" s="1">
        <v>43917</v>
      </c>
      <c r="C4727">
        <v>5</v>
      </c>
      <c r="D4727">
        <v>22</v>
      </c>
      <c r="F4727">
        <v>44</v>
      </c>
      <c r="G4727">
        <v>614</v>
      </c>
    </row>
    <row r="4728" spans="1:7" x14ac:dyDescent="0.2">
      <c r="A4728" t="s">
        <v>23</v>
      </c>
      <c r="B4728" s="1">
        <v>43917</v>
      </c>
      <c r="C4728">
        <v>9</v>
      </c>
      <c r="D4728">
        <v>70</v>
      </c>
      <c r="E4728">
        <v>52.400000000000006</v>
      </c>
      <c r="F4728">
        <v>38</v>
      </c>
      <c r="G4728">
        <v>383</v>
      </c>
    </row>
    <row r="4729" spans="1:7" x14ac:dyDescent="0.2">
      <c r="A4729" t="s">
        <v>24</v>
      </c>
      <c r="B4729" s="1">
        <v>43917</v>
      </c>
      <c r="C4729">
        <v>1</v>
      </c>
      <c r="D4729">
        <v>21</v>
      </c>
      <c r="E4729">
        <v>15.4</v>
      </c>
      <c r="F4729">
        <v>13</v>
      </c>
      <c r="G4729">
        <v>168</v>
      </c>
    </row>
    <row r="4730" spans="1:7" x14ac:dyDescent="0.2">
      <c r="A4730" t="s">
        <v>1</v>
      </c>
      <c r="B4730" s="1">
        <v>43916</v>
      </c>
      <c r="C4730">
        <v>6</v>
      </c>
      <c r="D4730">
        <v>46</v>
      </c>
      <c r="E4730">
        <v>65.8</v>
      </c>
      <c r="F4730">
        <v>15</v>
      </c>
      <c r="G4730">
        <v>133</v>
      </c>
    </row>
    <row r="4731" spans="1:7" x14ac:dyDescent="0.2">
      <c r="A4731" t="s">
        <v>2</v>
      </c>
      <c r="B4731" s="1">
        <v>43916</v>
      </c>
      <c r="C4731">
        <v>3</v>
      </c>
      <c r="D4731">
        <v>35</v>
      </c>
      <c r="E4731">
        <v>23.8</v>
      </c>
      <c r="F4731">
        <v>27</v>
      </c>
      <c r="G4731">
        <v>282</v>
      </c>
    </row>
    <row r="4732" spans="1:7" x14ac:dyDescent="0.2">
      <c r="A4732" t="s">
        <v>3</v>
      </c>
      <c r="B4732" s="1">
        <v>43916</v>
      </c>
      <c r="C4732">
        <v>9</v>
      </c>
      <c r="D4732">
        <v>114</v>
      </c>
      <c r="E4732">
        <v>63</v>
      </c>
      <c r="F4732">
        <v>28</v>
      </c>
      <c r="G4732">
        <v>363</v>
      </c>
    </row>
    <row r="4733" spans="1:7" x14ac:dyDescent="0.2">
      <c r="A4733" t="s">
        <v>4</v>
      </c>
      <c r="B4733" s="1">
        <v>43916</v>
      </c>
      <c r="C4733">
        <v>34</v>
      </c>
      <c r="D4733">
        <v>197</v>
      </c>
      <c r="E4733">
        <v>53.7</v>
      </c>
      <c r="F4733">
        <v>122</v>
      </c>
      <c r="G4733">
        <v>1053</v>
      </c>
    </row>
    <row r="4734" spans="1:7" x14ac:dyDescent="0.2">
      <c r="A4734" t="s">
        <v>5</v>
      </c>
      <c r="B4734" s="1">
        <v>43916</v>
      </c>
      <c r="C4734">
        <v>9</v>
      </c>
      <c r="D4734">
        <v>47</v>
      </c>
      <c r="E4734">
        <v>24.900000000000002</v>
      </c>
      <c r="F4734">
        <v>34</v>
      </c>
      <c r="G4734">
        <v>329</v>
      </c>
    </row>
    <row r="4735" spans="1:7" x14ac:dyDescent="0.2">
      <c r="A4735" t="s">
        <v>6</v>
      </c>
      <c r="B4735" s="1">
        <v>43916</v>
      </c>
      <c r="C4735">
        <v>2</v>
      </c>
      <c r="D4735">
        <v>11</v>
      </c>
      <c r="E4735">
        <v>15.100000000000001</v>
      </c>
      <c r="F4735">
        <v>9</v>
      </c>
      <c r="G4735">
        <v>101</v>
      </c>
    </row>
    <row r="4736" spans="1:7" x14ac:dyDescent="0.2">
      <c r="A4736" t="s">
        <v>7</v>
      </c>
      <c r="B4736" s="1">
        <v>43916</v>
      </c>
      <c r="C4736">
        <v>1</v>
      </c>
      <c r="D4736">
        <v>7</v>
      </c>
      <c r="E4736">
        <v>6</v>
      </c>
      <c r="F4736">
        <v>11</v>
      </c>
      <c r="G4736">
        <v>156</v>
      </c>
    </row>
    <row r="4737" spans="1:7" x14ac:dyDescent="0.2">
      <c r="A4737" t="s">
        <v>8</v>
      </c>
      <c r="B4737" s="1">
        <v>43916</v>
      </c>
      <c r="C4737">
        <v>2</v>
      </c>
      <c r="D4737">
        <v>9</v>
      </c>
      <c r="E4737">
        <v>9.4</v>
      </c>
      <c r="F4737">
        <v>13</v>
      </c>
      <c r="G4737">
        <v>156</v>
      </c>
    </row>
    <row r="4738" spans="1:7" x14ac:dyDescent="0.2">
      <c r="A4738" t="s">
        <v>9</v>
      </c>
      <c r="B4738" s="1">
        <v>43916</v>
      </c>
      <c r="C4738">
        <v>5</v>
      </c>
      <c r="D4738">
        <v>15</v>
      </c>
      <c r="E4738">
        <v>9.6000000000000014</v>
      </c>
      <c r="F4738">
        <v>14</v>
      </c>
      <c r="G4738">
        <v>158</v>
      </c>
    </row>
    <row r="4739" spans="1:7" x14ac:dyDescent="0.2">
      <c r="A4739" t="s">
        <v>10</v>
      </c>
      <c r="B4739" s="1">
        <v>43916</v>
      </c>
      <c r="C4739">
        <v>2</v>
      </c>
      <c r="D4739">
        <v>10</v>
      </c>
      <c r="E4739">
        <v>8</v>
      </c>
      <c r="F4739">
        <v>6</v>
      </c>
      <c r="G4739">
        <v>103</v>
      </c>
    </row>
    <row r="4740" spans="1:7" x14ac:dyDescent="0.2">
      <c r="A4740" t="s">
        <v>11</v>
      </c>
      <c r="B4740" s="1">
        <v>43916</v>
      </c>
      <c r="C4740">
        <v>0</v>
      </c>
      <c r="D4740">
        <v>2</v>
      </c>
      <c r="E4740">
        <v>2.9000000000000004</v>
      </c>
      <c r="F4740">
        <v>5</v>
      </c>
      <c r="G4740">
        <v>64</v>
      </c>
    </row>
    <row r="4741" spans="1:7" x14ac:dyDescent="0.2">
      <c r="A4741" t="s">
        <v>12</v>
      </c>
      <c r="B4741" s="1">
        <v>43916</v>
      </c>
      <c r="C4741">
        <v>5</v>
      </c>
      <c r="D4741">
        <v>18</v>
      </c>
      <c r="E4741">
        <v>29.8</v>
      </c>
      <c r="F4741">
        <v>22</v>
      </c>
      <c r="G4741">
        <v>112</v>
      </c>
    </row>
    <row r="4742" spans="1:7" x14ac:dyDescent="0.2">
      <c r="A4742" t="s">
        <v>13</v>
      </c>
      <c r="B4742" s="1">
        <v>43916</v>
      </c>
      <c r="C4742">
        <v>5</v>
      </c>
      <c r="D4742">
        <v>64</v>
      </c>
      <c r="E4742">
        <v>67.7</v>
      </c>
      <c r="F4742">
        <v>22</v>
      </c>
      <c r="G4742">
        <v>240</v>
      </c>
    </row>
    <row r="4743" spans="1:7" x14ac:dyDescent="0.2">
      <c r="A4743" t="s">
        <v>14</v>
      </c>
      <c r="B4743" s="1">
        <v>43916</v>
      </c>
      <c r="C4743">
        <v>6</v>
      </c>
      <c r="D4743">
        <v>35</v>
      </c>
      <c r="E4743">
        <v>24.400000000000002</v>
      </c>
      <c r="F4743">
        <v>22</v>
      </c>
      <c r="G4743">
        <v>262</v>
      </c>
    </row>
    <row r="4744" spans="1:7" x14ac:dyDescent="0.2">
      <c r="A4744" t="s">
        <v>15</v>
      </c>
      <c r="B4744" s="1">
        <v>43916</v>
      </c>
      <c r="C4744">
        <v>24</v>
      </c>
      <c r="D4744">
        <v>215</v>
      </c>
      <c r="E4744">
        <v>139</v>
      </c>
      <c r="F4744">
        <v>48</v>
      </c>
      <c r="G4744">
        <v>508</v>
      </c>
    </row>
    <row r="4745" spans="1:7" x14ac:dyDescent="0.2">
      <c r="A4745" t="s">
        <v>16</v>
      </c>
      <c r="B4745" s="1">
        <v>43916</v>
      </c>
      <c r="C4745">
        <v>2</v>
      </c>
      <c r="D4745">
        <v>10</v>
      </c>
      <c r="F4745">
        <v>4</v>
      </c>
      <c r="G4745">
        <v>68</v>
      </c>
    </row>
    <row r="4746" spans="1:7" x14ac:dyDescent="0.2">
      <c r="A4746" t="s">
        <v>17</v>
      </c>
      <c r="B4746" s="1">
        <v>43916</v>
      </c>
      <c r="C4746">
        <v>3</v>
      </c>
      <c r="D4746">
        <v>15</v>
      </c>
      <c r="E4746">
        <v>11.9</v>
      </c>
      <c r="F4746">
        <v>20</v>
      </c>
      <c r="G4746">
        <v>191</v>
      </c>
    </row>
    <row r="4747" spans="1:7" x14ac:dyDescent="0.2">
      <c r="A4747" t="s">
        <v>18</v>
      </c>
      <c r="B4747" s="1">
        <v>43916</v>
      </c>
      <c r="C4747">
        <v>2</v>
      </c>
      <c r="D4747">
        <v>20</v>
      </c>
      <c r="E4747">
        <v>15.100000000000001</v>
      </c>
      <c r="F4747">
        <v>21</v>
      </c>
      <c r="G4747">
        <v>146</v>
      </c>
    </row>
    <row r="4748" spans="1:7" x14ac:dyDescent="0.2">
      <c r="A4748" t="s">
        <v>19</v>
      </c>
      <c r="B4748" s="1">
        <v>43916</v>
      </c>
      <c r="C4748">
        <v>17</v>
      </c>
      <c r="D4748">
        <v>62</v>
      </c>
      <c r="E4748">
        <v>25.700000000000003</v>
      </c>
      <c r="F4748">
        <v>57</v>
      </c>
      <c r="G4748">
        <v>427</v>
      </c>
    </row>
    <row r="4749" spans="1:7" x14ac:dyDescent="0.2">
      <c r="A4749" t="s">
        <v>20</v>
      </c>
      <c r="B4749" s="1">
        <v>43916</v>
      </c>
      <c r="C4749">
        <v>9</v>
      </c>
      <c r="D4749">
        <v>76</v>
      </c>
      <c r="E4749">
        <v>30.8</v>
      </c>
      <c r="F4749">
        <v>43</v>
      </c>
      <c r="G4749">
        <v>479</v>
      </c>
    </row>
    <row r="4750" spans="1:7" x14ac:dyDescent="0.2">
      <c r="A4750" t="s">
        <v>21</v>
      </c>
      <c r="B4750" s="1">
        <v>43916</v>
      </c>
      <c r="C4750">
        <v>9</v>
      </c>
      <c r="D4750">
        <v>68</v>
      </c>
      <c r="E4750">
        <v>72.400000000000006</v>
      </c>
      <c r="F4750">
        <v>22</v>
      </c>
      <c r="G4750">
        <v>207</v>
      </c>
    </row>
    <row r="4751" spans="1:7" x14ac:dyDescent="0.2">
      <c r="A4751" t="s">
        <v>22</v>
      </c>
      <c r="B4751" s="1">
        <v>43916</v>
      </c>
      <c r="C4751">
        <v>2</v>
      </c>
      <c r="D4751">
        <v>17</v>
      </c>
      <c r="F4751">
        <v>35</v>
      </c>
      <c r="G4751">
        <v>570</v>
      </c>
    </row>
    <row r="4752" spans="1:7" x14ac:dyDescent="0.2">
      <c r="A4752" t="s">
        <v>23</v>
      </c>
      <c r="B4752" s="1">
        <v>43916</v>
      </c>
      <c r="C4752">
        <v>17</v>
      </c>
      <c r="D4752">
        <v>61</v>
      </c>
      <c r="E4752">
        <v>45.7</v>
      </c>
      <c r="F4752">
        <v>48</v>
      </c>
      <c r="G4752">
        <v>345</v>
      </c>
    </row>
    <row r="4753" spans="1:7" x14ac:dyDescent="0.2">
      <c r="A4753" t="s">
        <v>24</v>
      </c>
      <c r="B4753" s="1">
        <v>43916</v>
      </c>
      <c r="C4753">
        <v>3</v>
      </c>
      <c r="D4753">
        <v>20</v>
      </c>
      <c r="E4753">
        <v>14.700000000000001</v>
      </c>
      <c r="F4753">
        <v>17</v>
      </c>
      <c r="G4753">
        <v>155</v>
      </c>
    </row>
    <row r="4754" spans="1:7" x14ac:dyDescent="0.2">
      <c r="A4754" t="s">
        <v>1</v>
      </c>
      <c r="B4754" s="1">
        <v>43915</v>
      </c>
      <c r="C4754">
        <v>5</v>
      </c>
      <c r="D4754">
        <v>40</v>
      </c>
      <c r="E4754">
        <v>57.300000000000004</v>
      </c>
      <c r="F4754">
        <v>19</v>
      </c>
      <c r="G4754">
        <v>118</v>
      </c>
    </row>
    <row r="4755" spans="1:7" x14ac:dyDescent="0.2">
      <c r="A4755" t="s">
        <v>2</v>
      </c>
      <c r="B4755" s="1">
        <v>43915</v>
      </c>
      <c r="C4755">
        <v>6</v>
      </c>
      <c r="D4755">
        <v>32</v>
      </c>
      <c r="E4755">
        <v>21.8</v>
      </c>
      <c r="F4755">
        <v>37</v>
      </c>
      <c r="G4755">
        <v>255</v>
      </c>
    </row>
    <row r="4756" spans="1:7" x14ac:dyDescent="0.2">
      <c r="A4756" t="s">
        <v>3</v>
      </c>
      <c r="B4756" s="1">
        <v>43915</v>
      </c>
      <c r="C4756">
        <v>21</v>
      </c>
      <c r="D4756">
        <v>105</v>
      </c>
      <c r="E4756">
        <v>58</v>
      </c>
      <c r="F4756">
        <v>40</v>
      </c>
      <c r="G4756">
        <v>335</v>
      </c>
    </row>
    <row r="4757" spans="1:7" x14ac:dyDescent="0.2">
      <c r="A4757" t="s">
        <v>4</v>
      </c>
      <c r="B4757" s="1">
        <v>43915</v>
      </c>
      <c r="C4757">
        <v>29</v>
      </c>
      <c r="D4757">
        <v>163</v>
      </c>
      <c r="E4757">
        <v>44.400000000000006</v>
      </c>
      <c r="F4757">
        <v>120</v>
      </c>
      <c r="G4757">
        <v>931</v>
      </c>
    </row>
    <row r="4758" spans="1:7" x14ac:dyDescent="0.2">
      <c r="A4758" t="s">
        <v>5</v>
      </c>
      <c r="B4758" s="1">
        <v>43915</v>
      </c>
      <c r="C4758">
        <v>3</v>
      </c>
      <c r="D4758">
        <v>38</v>
      </c>
      <c r="E4758">
        <v>20.100000000000001</v>
      </c>
      <c r="F4758">
        <v>39</v>
      </c>
      <c r="G4758">
        <v>295</v>
      </c>
    </row>
    <row r="4759" spans="1:7" x14ac:dyDescent="0.2">
      <c r="A4759" t="s">
        <v>6</v>
      </c>
      <c r="B4759" s="1">
        <v>43915</v>
      </c>
      <c r="C4759">
        <v>2</v>
      </c>
      <c r="D4759">
        <v>9</v>
      </c>
      <c r="E4759">
        <v>12.4</v>
      </c>
      <c r="F4759">
        <v>10</v>
      </c>
      <c r="G4759">
        <v>92</v>
      </c>
    </row>
    <row r="4760" spans="1:7" x14ac:dyDescent="0.2">
      <c r="A4760" t="s">
        <v>7</v>
      </c>
      <c r="B4760" s="1">
        <v>43915</v>
      </c>
      <c r="C4760">
        <v>3</v>
      </c>
      <c r="D4760">
        <v>6</v>
      </c>
      <c r="E4760">
        <v>5.1000000000000005</v>
      </c>
      <c r="F4760">
        <v>13</v>
      </c>
      <c r="G4760">
        <v>145</v>
      </c>
    </row>
    <row r="4761" spans="1:7" x14ac:dyDescent="0.2">
      <c r="A4761" t="s">
        <v>8</v>
      </c>
      <c r="B4761" s="1">
        <v>43915</v>
      </c>
      <c r="C4761">
        <v>4</v>
      </c>
      <c r="D4761">
        <v>7</v>
      </c>
      <c r="E4761">
        <v>7.3000000000000007</v>
      </c>
      <c r="F4761">
        <v>13</v>
      </c>
      <c r="G4761">
        <v>143</v>
      </c>
    </row>
    <row r="4762" spans="1:7" x14ac:dyDescent="0.2">
      <c r="A4762" t="s">
        <v>9</v>
      </c>
      <c r="B4762" s="1">
        <v>43915</v>
      </c>
      <c r="C4762">
        <v>4</v>
      </c>
      <c r="D4762">
        <v>10</v>
      </c>
      <c r="E4762">
        <v>6.4</v>
      </c>
      <c r="F4762">
        <v>10</v>
      </c>
      <c r="G4762">
        <v>144</v>
      </c>
    </row>
    <row r="4763" spans="1:7" x14ac:dyDescent="0.2">
      <c r="A4763" t="s">
        <v>10</v>
      </c>
      <c r="B4763" s="1">
        <v>43915</v>
      </c>
      <c r="C4763">
        <v>2</v>
      </c>
      <c r="D4763">
        <v>8</v>
      </c>
      <c r="E4763">
        <v>6.4</v>
      </c>
      <c r="F4763">
        <v>9</v>
      </c>
      <c r="G4763">
        <v>97</v>
      </c>
    </row>
    <row r="4764" spans="1:7" x14ac:dyDescent="0.2">
      <c r="A4764" t="s">
        <v>11</v>
      </c>
      <c r="B4764" s="1">
        <v>43915</v>
      </c>
      <c r="C4764">
        <v>0</v>
      </c>
      <c r="D4764">
        <v>2</v>
      </c>
      <c r="E4764">
        <v>2.9000000000000004</v>
      </c>
      <c r="F4764">
        <v>4</v>
      </c>
      <c r="G4764">
        <v>59</v>
      </c>
    </row>
    <row r="4765" spans="1:7" x14ac:dyDescent="0.2">
      <c r="A4765" t="s">
        <v>12</v>
      </c>
      <c r="B4765" s="1">
        <v>43915</v>
      </c>
      <c r="C4765">
        <v>6</v>
      </c>
      <c r="D4765">
        <v>13</v>
      </c>
      <c r="E4765">
        <v>21.5</v>
      </c>
      <c r="F4765">
        <v>15</v>
      </c>
      <c r="G4765">
        <v>90</v>
      </c>
    </row>
    <row r="4766" spans="1:7" x14ac:dyDescent="0.2">
      <c r="A4766" t="s">
        <v>13</v>
      </c>
      <c r="B4766" s="1">
        <v>43915</v>
      </c>
      <c r="C4766">
        <v>7</v>
      </c>
      <c r="D4766">
        <v>59</v>
      </c>
      <c r="E4766">
        <v>62.400000000000006</v>
      </c>
      <c r="F4766">
        <v>21</v>
      </c>
      <c r="G4766">
        <v>218</v>
      </c>
    </row>
    <row r="4767" spans="1:7" x14ac:dyDescent="0.2">
      <c r="A4767" t="s">
        <v>14</v>
      </c>
      <c r="B4767" s="1">
        <v>43915</v>
      </c>
      <c r="C4767">
        <v>1</v>
      </c>
      <c r="D4767">
        <v>29</v>
      </c>
      <c r="E4767">
        <v>20.200000000000003</v>
      </c>
      <c r="F4767">
        <v>18</v>
      </c>
      <c r="G4767">
        <v>240</v>
      </c>
    </row>
    <row r="4768" spans="1:7" x14ac:dyDescent="0.2">
      <c r="A4768" t="s">
        <v>15</v>
      </c>
      <c r="B4768" s="1">
        <v>43915</v>
      </c>
      <c r="C4768">
        <v>37</v>
      </c>
      <c r="D4768">
        <v>191</v>
      </c>
      <c r="E4768">
        <v>123.5</v>
      </c>
      <c r="F4768">
        <v>67</v>
      </c>
      <c r="G4768">
        <v>460</v>
      </c>
    </row>
    <row r="4769" spans="1:7" x14ac:dyDescent="0.2">
      <c r="A4769" t="s">
        <v>16</v>
      </c>
      <c r="B4769" s="1">
        <v>43915</v>
      </c>
      <c r="C4769">
        <v>2</v>
      </c>
      <c r="D4769">
        <v>8</v>
      </c>
      <c r="F4769">
        <v>9</v>
      </c>
      <c r="G4769">
        <v>64</v>
      </c>
    </row>
    <row r="4770" spans="1:7" x14ac:dyDescent="0.2">
      <c r="A4770" t="s">
        <v>17</v>
      </c>
      <c r="B4770" s="1">
        <v>43915</v>
      </c>
      <c r="C4770">
        <v>4</v>
      </c>
      <c r="D4770">
        <v>12</v>
      </c>
      <c r="E4770">
        <v>9.5</v>
      </c>
      <c r="F4770">
        <v>14</v>
      </c>
      <c r="G4770">
        <v>171</v>
      </c>
    </row>
    <row r="4771" spans="1:7" x14ac:dyDescent="0.2">
      <c r="A4771" t="s">
        <v>18</v>
      </c>
      <c r="B4771" s="1">
        <v>43915</v>
      </c>
      <c r="C4771">
        <v>2</v>
      </c>
      <c r="D4771">
        <v>18</v>
      </c>
      <c r="E4771">
        <v>13.600000000000001</v>
      </c>
      <c r="F4771">
        <v>12</v>
      </c>
      <c r="G4771">
        <v>125</v>
      </c>
    </row>
    <row r="4772" spans="1:7" x14ac:dyDescent="0.2">
      <c r="A4772" t="s">
        <v>19</v>
      </c>
      <c r="B4772" s="1">
        <v>43915</v>
      </c>
      <c r="C4772">
        <v>13</v>
      </c>
      <c r="D4772">
        <v>45</v>
      </c>
      <c r="E4772">
        <v>18.7</v>
      </c>
      <c r="F4772">
        <v>62</v>
      </c>
      <c r="G4772">
        <v>370</v>
      </c>
    </row>
    <row r="4773" spans="1:7" x14ac:dyDescent="0.2">
      <c r="A4773" t="s">
        <v>20</v>
      </c>
      <c r="B4773" s="1">
        <v>43915</v>
      </c>
      <c r="C4773">
        <v>10</v>
      </c>
      <c r="D4773">
        <v>67</v>
      </c>
      <c r="E4773">
        <v>27.1</v>
      </c>
      <c r="F4773">
        <v>44</v>
      </c>
      <c r="G4773">
        <v>436</v>
      </c>
    </row>
    <row r="4774" spans="1:7" x14ac:dyDescent="0.2">
      <c r="A4774" t="s">
        <v>21</v>
      </c>
      <c r="B4774" s="1">
        <v>43915</v>
      </c>
      <c r="C4774">
        <v>9</v>
      </c>
      <c r="D4774">
        <v>59</v>
      </c>
      <c r="E4774">
        <v>62.800000000000004</v>
      </c>
      <c r="F4774">
        <v>19</v>
      </c>
      <c r="G4774">
        <v>185</v>
      </c>
    </row>
    <row r="4775" spans="1:7" x14ac:dyDescent="0.2">
      <c r="A4775" t="s">
        <v>22</v>
      </c>
      <c r="B4775" s="1">
        <v>43915</v>
      </c>
      <c r="C4775">
        <v>5</v>
      </c>
      <c r="D4775">
        <v>15</v>
      </c>
      <c r="F4775">
        <v>53</v>
      </c>
      <c r="G4775">
        <v>535</v>
      </c>
    </row>
    <row r="4776" spans="1:7" x14ac:dyDescent="0.2">
      <c r="A4776" t="s">
        <v>23</v>
      </c>
      <c r="B4776" s="1">
        <v>43915</v>
      </c>
      <c r="C4776">
        <v>10</v>
      </c>
      <c r="D4776">
        <v>44</v>
      </c>
      <c r="E4776">
        <v>32.9</v>
      </c>
      <c r="F4776">
        <v>30</v>
      </c>
      <c r="G4776">
        <v>297</v>
      </c>
    </row>
    <row r="4777" spans="1:7" x14ac:dyDescent="0.2">
      <c r="A4777" t="s">
        <v>24</v>
      </c>
      <c r="B4777" s="1">
        <v>43915</v>
      </c>
      <c r="C4777">
        <v>5</v>
      </c>
      <c r="D4777">
        <v>17</v>
      </c>
      <c r="E4777">
        <v>12.5</v>
      </c>
      <c r="F4777">
        <v>11</v>
      </c>
      <c r="G4777">
        <v>138</v>
      </c>
    </row>
    <row r="4778" spans="1:7" x14ac:dyDescent="0.2">
      <c r="A4778" t="s">
        <v>1</v>
      </c>
      <c r="B4778" s="1">
        <v>43914</v>
      </c>
      <c r="C4778">
        <v>4</v>
      </c>
      <c r="D4778">
        <v>35</v>
      </c>
      <c r="E4778">
        <v>50.1</v>
      </c>
      <c r="F4778">
        <v>10</v>
      </c>
      <c r="G4778">
        <v>99</v>
      </c>
    </row>
    <row r="4779" spans="1:7" x14ac:dyDescent="0.2">
      <c r="A4779" t="s">
        <v>2</v>
      </c>
      <c r="B4779" s="1">
        <v>43914</v>
      </c>
      <c r="C4779">
        <v>8</v>
      </c>
      <c r="D4779">
        <v>26</v>
      </c>
      <c r="E4779">
        <v>17.7</v>
      </c>
      <c r="F4779">
        <v>32</v>
      </c>
      <c r="G4779">
        <v>218</v>
      </c>
    </row>
    <row r="4780" spans="1:7" x14ac:dyDescent="0.2">
      <c r="A4780" t="s">
        <v>3</v>
      </c>
      <c r="B4780" s="1">
        <v>43914</v>
      </c>
      <c r="C4780">
        <v>9</v>
      </c>
      <c r="D4780">
        <v>84</v>
      </c>
      <c r="E4780">
        <v>46.400000000000006</v>
      </c>
      <c r="F4780">
        <v>31</v>
      </c>
      <c r="G4780">
        <v>295</v>
      </c>
    </row>
    <row r="4781" spans="1:7" x14ac:dyDescent="0.2">
      <c r="A4781" t="s">
        <v>4</v>
      </c>
      <c r="B4781" s="1">
        <v>43914</v>
      </c>
      <c r="C4781">
        <v>19</v>
      </c>
      <c r="D4781">
        <v>134</v>
      </c>
      <c r="E4781">
        <v>36.5</v>
      </c>
      <c r="F4781">
        <v>114</v>
      </c>
      <c r="G4781">
        <v>811</v>
      </c>
    </row>
    <row r="4782" spans="1:7" x14ac:dyDescent="0.2">
      <c r="A4782" t="s">
        <v>5</v>
      </c>
      <c r="B4782" s="1">
        <v>43914</v>
      </c>
      <c r="C4782">
        <v>5</v>
      </c>
      <c r="D4782">
        <v>35</v>
      </c>
      <c r="E4782">
        <v>18.5</v>
      </c>
      <c r="F4782">
        <v>31</v>
      </c>
      <c r="G4782">
        <v>256</v>
      </c>
    </row>
    <row r="4783" spans="1:7" x14ac:dyDescent="0.2">
      <c r="A4783" t="s">
        <v>6</v>
      </c>
      <c r="B4783" s="1">
        <v>43914</v>
      </c>
      <c r="C4783">
        <v>1</v>
      </c>
      <c r="D4783">
        <v>7</v>
      </c>
      <c r="E4783">
        <v>9.6000000000000014</v>
      </c>
      <c r="F4783">
        <v>6</v>
      </c>
      <c r="G4783">
        <v>82</v>
      </c>
    </row>
    <row r="4784" spans="1:7" x14ac:dyDescent="0.2">
      <c r="A4784" t="s">
        <v>7</v>
      </c>
      <c r="B4784" s="1">
        <v>43914</v>
      </c>
      <c r="C4784">
        <v>1</v>
      </c>
      <c r="D4784">
        <v>3</v>
      </c>
      <c r="E4784">
        <v>2.6</v>
      </c>
      <c r="F4784">
        <v>14</v>
      </c>
      <c r="G4784">
        <v>132</v>
      </c>
    </row>
    <row r="4785" spans="1:7" x14ac:dyDescent="0.2">
      <c r="A4785" t="s">
        <v>8</v>
      </c>
      <c r="B4785" s="1">
        <v>43914</v>
      </c>
      <c r="C4785">
        <v>0</v>
      </c>
      <c r="D4785">
        <v>3</v>
      </c>
      <c r="E4785">
        <v>3.1</v>
      </c>
      <c r="F4785">
        <v>13</v>
      </c>
      <c r="G4785">
        <v>130</v>
      </c>
    </row>
    <row r="4786" spans="1:7" x14ac:dyDescent="0.2">
      <c r="A4786" t="s">
        <v>9</v>
      </c>
      <c r="B4786" s="1">
        <v>43914</v>
      </c>
      <c r="C4786">
        <v>2</v>
      </c>
      <c r="D4786">
        <v>6</v>
      </c>
      <c r="E4786">
        <v>3.8000000000000003</v>
      </c>
      <c r="F4786">
        <v>17</v>
      </c>
      <c r="G4786">
        <v>134</v>
      </c>
    </row>
    <row r="4787" spans="1:7" x14ac:dyDescent="0.2">
      <c r="A4787" t="s">
        <v>10</v>
      </c>
      <c r="B4787" s="1">
        <v>43914</v>
      </c>
      <c r="C4787">
        <v>2</v>
      </c>
      <c r="D4787">
        <v>6</v>
      </c>
      <c r="E4787">
        <v>4.8000000000000007</v>
      </c>
      <c r="F4787">
        <v>10</v>
      </c>
      <c r="G4787">
        <v>88</v>
      </c>
    </row>
    <row r="4788" spans="1:7" x14ac:dyDescent="0.2">
      <c r="A4788" t="s">
        <v>11</v>
      </c>
      <c r="B4788" s="1">
        <v>43914</v>
      </c>
      <c r="C4788">
        <v>0</v>
      </c>
      <c r="D4788">
        <v>2</v>
      </c>
      <c r="E4788">
        <v>2.9000000000000004</v>
      </c>
      <c r="F4788">
        <v>2</v>
      </c>
      <c r="G4788">
        <v>55</v>
      </c>
    </row>
    <row r="4789" spans="1:7" x14ac:dyDescent="0.2">
      <c r="A4789" t="s">
        <v>12</v>
      </c>
      <c r="B4789" s="1">
        <v>43914</v>
      </c>
      <c r="C4789">
        <v>2</v>
      </c>
      <c r="D4789">
        <v>7</v>
      </c>
      <c r="E4789">
        <v>11.600000000000001</v>
      </c>
      <c r="F4789">
        <v>16</v>
      </c>
      <c r="G4789">
        <v>75</v>
      </c>
    </row>
    <row r="4790" spans="1:7" x14ac:dyDescent="0.2">
      <c r="A4790" t="s">
        <v>13</v>
      </c>
      <c r="B4790" s="1">
        <v>43914</v>
      </c>
      <c r="C4790">
        <v>3</v>
      </c>
      <c r="D4790">
        <v>52</v>
      </c>
      <c r="E4790">
        <v>55</v>
      </c>
      <c r="F4790">
        <v>13</v>
      </c>
      <c r="G4790">
        <v>197</v>
      </c>
    </row>
    <row r="4791" spans="1:7" x14ac:dyDescent="0.2">
      <c r="A4791" t="s">
        <v>14</v>
      </c>
      <c r="B4791" s="1">
        <v>43914</v>
      </c>
      <c r="C4791">
        <v>1</v>
      </c>
      <c r="D4791">
        <v>28</v>
      </c>
      <c r="E4791">
        <v>19.5</v>
      </c>
      <c r="F4791">
        <v>18</v>
      </c>
      <c r="G4791">
        <v>222</v>
      </c>
    </row>
    <row r="4792" spans="1:7" x14ac:dyDescent="0.2">
      <c r="A4792" t="s">
        <v>15</v>
      </c>
      <c r="B4792" s="1">
        <v>43914</v>
      </c>
      <c r="C4792">
        <v>22</v>
      </c>
      <c r="D4792">
        <v>154</v>
      </c>
      <c r="E4792">
        <v>99.600000000000009</v>
      </c>
      <c r="F4792">
        <v>50</v>
      </c>
      <c r="G4792">
        <v>393</v>
      </c>
    </row>
    <row r="4793" spans="1:7" x14ac:dyDescent="0.2">
      <c r="A4793" t="s">
        <v>16</v>
      </c>
      <c r="B4793" s="1">
        <v>43914</v>
      </c>
      <c r="C4793">
        <v>1</v>
      </c>
      <c r="D4793">
        <v>6</v>
      </c>
      <c r="F4793">
        <v>10</v>
      </c>
      <c r="G4793">
        <v>55</v>
      </c>
    </row>
    <row r="4794" spans="1:7" x14ac:dyDescent="0.2">
      <c r="A4794" t="s">
        <v>17</v>
      </c>
      <c r="B4794" s="1">
        <v>43914</v>
      </c>
      <c r="C4794">
        <v>0</v>
      </c>
      <c r="D4794">
        <v>8</v>
      </c>
      <c r="E4794">
        <v>6.4</v>
      </c>
      <c r="F4794">
        <v>14</v>
      </c>
      <c r="G4794">
        <v>157</v>
      </c>
    </row>
    <row r="4795" spans="1:7" x14ac:dyDescent="0.2">
      <c r="A4795" t="s">
        <v>18</v>
      </c>
      <c r="B4795" s="1">
        <v>43914</v>
      </c>
      <c r="C4795">
        <v>3</v>
      </c>
      <c r="D4795">
        <v>16</v>
      </c>
      <c r="E4795">
        <v>12.100000000000001</v>
      </c>
      <c r="F4795">
        <v>12</v>
      </c>
      <c r="G4795">
        <v>113</v>
      </c>
    </row>
    <row r="4796" spans="1:7" x14ac:dyDescent="0.2">
      <c r="A4796" t="s">
        <v>19</v>
      </c>
      <c r="B4796" s="1">
        <v>43914</v>
      </c>
      <c r="C4796">
        <v>11</v>
      </c>
      <c r="D4796">
        <v>32</v>
      </c>
      <c r="E4796">
        <v>13.3</v>
      </c>
      <c r="F4796">
        <v>59</v>
      </c>
      <c r="G4796">
        <v>308</v>
      </c>
    </row>
    <row r="4797" spans="1:7" x14ac:dyDescent="0.2">
      <c r="A4797" t="s">
        <v>20</v>
      </c>
      <c r="B4797" s="1">
        <v>43914</v>
      </c>
      <c r="C4797">
        <v>13</v>
      </c>
      <c r="D4797">
        <v>57</v>
      </c>
      <c r="E4797">
        <v>23.1</v>
      </c>
      <c r="F4797">
        <v>49</v>
      </c>
      <c r="G4797">
        <v>392</v>
      </c>
    </row>
    <row r="4798" spans="1:7" x14ac:dyDescent="0.2">
      <c r="A4798" t="s">
        <v>21</v>
      </c>
      <c r="B4798" s="1">
        <v>43914</v>
      </c>
      <c r="C4798">
        <v>7</v>
      </c>
      <c r="D4798">
        <v>50</v>
      </c>
      <c r="E4798">
        <v>53.2</v>
      </c>
      <c r="F4798">
        <v>22</v>
      </c>
      <c r="G4798">
        <v>166</v>
      </c>
    </row>
    <row r="4799" spans="1:7" x14ac:dyDescent="0.2">
      <c r="A4799" t="s">
        <v>22</v>
      </c>
      <c r="B4799" s="1">
        <v>43914</v>
      </c>
      <c r="C4799">
        <v>5</v>
      </c>
      <c r="D4799">
        <v>10</v>
      </c>
      <c r="F4799">
        <v>38</v>
      </c>
      <c r="G4799">
        <v>482</v>
      </c>
    </row>
    <row r="4800" spans="1:7" x14ac:dyDescent="0.2">
      <c r="A4800" t="s">
        <v>23</v>
      </c>
      <c r="B4800" s="1">
        <v>43914</v>
      </c>
      <c r="C4800">
        <v>17</v>
      </c>
      <c r="D4800">
        <v>34</v>
      </c>
      <c r="E4800">
        <v>25.5</v>
      </c>
      <c r="F4800">
        <v>70</v>
      </c>
      <c r="G4800">
        <v>267</v>
      </c>
    </row>
    <row r="4801" spans="1:7" x14ac:dyDescent="0.2">
      <c r="A4801" t="s">
        <v>24</v>
      </c>
      <c r="B4801" s="1">
        <v>43914</v>
      </c>
      <c r="C4801">
        <v>5</v>
      </c>
      <c r="D4801">
        <v>12</v>
      </c>
      <c r="E4801">
        <v>8.8000000000000007</v>
      </c>
      <c r="F4801">
        <v>23</v>
      </c>
      <c r="G4801">
        <v>127</v>
      </c>
    </row>
    <row r="4802" spans="1:7" x14ac:dyDescent="0.2">
      <c r="A4802" t="s">
        <v>1</v>
      </c>
      <c r="B4802" s="1">
        <v>43913</v>
      </c>
      <c r="C4802">
        <v>3</v>
      </c>
      <c r="D4802">
        <v>31</v>
      </c>
      <c r="E4802">
        <v>44.400000000000006</v>
      </c>
      <c r="F4802">
        <v>11</v>
      </c>
      <c r="G4802">
        <v>89</v>
      </c>
    </row>
    <row r="4803" spans="1:7" x14ac:dyDescent="0.2">
      <c r="A4803" t="s">
        <v>2</v>
      </c>
      <c r="B4803" s="1">
        <v>43913</v>
      </c>
      <c r="C4803">
        <v>5</v>
      </c>
      <c r="D4803">
        <v>18</v>
      </c>
      <c r="E4803">
        <v>12.200000000000001</v>
      </c>
      <c r="F4803">
        <v>16</v>
      </c>
      <c r="G4803">
        <v>186</v>
      </c>
    </row>
    <row r="4804" spans="1:7" x14ac:dyDescent="0.2">
      <c r="A4804" t="s">
        <v>3</v>
      </c>
      <c r="B4804" s="1">
        <v>43913</v>
      </c>
      <c r="C4804">
        <v>9</v>
      </c>
      <c r="D4804">
        <v>75</v>
      </c>
      <c r="E4804">
        <v>41.400000000000006</v>
      </c>
      <c r="F4804">
        <v>36</v>
      </c>
      <c r="G4804">
        <v>264</v>
      </c>
    </row>
    <row r="4805" spans="1:7" x14ac:dyDescent="0.2">
      <c r="A4805" t="s">
        <v>4</v>
      </c>
      <c r="B4805" s="1">
        <v>43913</v>
      </c>
      <c r="C4805">
        <v>25</v>
      </c>
      <c r="D4805">
        <v>115</v>
      </c>
      <c r="E4805">
        <v>31.3</v>
      </c>
      <c r="F4805">
        <v>103</v>
      </c>
      <c r="G4805">
        <v>697</v>
      </c>
    </row>
    <row r="4806" spans="1:7" x14ac:dyDescent="0.2">
      <c r="A4806" t="s">
        <v>5</v>
      </c>
      <c r="B4806" s="1">
        <v>43913</v>
      </c>
      <c r="C4806">
        <v>10</v>
      </c>
      <c r="D4806">
        <v>30</v>
      </c>
      <c r="E4806">
        <v>15.9</v>
      </c>
      <c r="F4806">
        <v>26</v>
      </c>
      <c r="G4806">
        <v>225</v>
      </c>
    </row>
    <row r="4807" spans="1:7" x14ac:dyDescent="0.2">
      <c r="A4807" t="s">
        <v>6</v>
      </c>
      <c r="B4807" s="1">
        <v>43913</v>
      </c>
      <c r="C4807">
        <v>0</v>
      </c>
      <c r="D4807">
        <v>6</v>
      </c>
      <c r="E4807">
        <v>8.3000000000000007</v>
      </c>
      <c r="F4807">
        <v>12</v>
      </c>
      <c r="G4807">
        <v>76</v>
      </c>
    </row>
    <row r="4808" spans="1:7" x14ac:dyDescent="0.2">
      <c r="A4808" t="s">
        <v>7</v>
      </c>
      <c r="B4808" s="1">
        <v>43913</v>
      </c>
      <c r="C4808">
        <v>1</v>
      </c>
      <c r="D4808">
        <v>2</v>
      </c>
      <c r="E4808">
        <v>1.7000000000000002</v>
      </c>
      <c r="F4808">
        <v>14</v>
      </c>
      <c r="G4808">
        <v>118</v>
      </c>
    </row>
    <row r="4809" spans="1:7" x14ac:dyDescent="0.2">
      <c r="A4809" t="s">
        <v>8</v>
      </c>
      <c r="B4809" s="1">
        <v>43913</v>
      </c>
      <c r="C4809">
        <v>1</v>
      </c>
      <c r="D4809">
        <v>3</v>
      </c>
      <c r="E4809">
        <v>3.1</v>
      </c>
      <c r="F4809">
        <v>7</v>
      </c>
      <c r="G4809">
        <v>117</v>
      </c>
    </row>
    <row r="4810" spans="1:7" x14ac:dyDescent="0.2">
      <c r="A4810" t="s">
        <v>9</v>
      </c>
      <c r="B4810" s="1">
        <v>43913</v>
      </c>
      <c r="C4810">
        <v>0</v>
      </c>
      <c r="D4810">
        <v>4</v>
      </c>
      <c r="E4810">
        <v>2.6</v>
      </c>
      <c r="F4810">
        <v>13</v>
      </c>
      <c r="G4810">
        <v>117</v>
      </c>
    </row>
    <row r="4811" spans="1:7" x14ac:dyDescent="0.2">
      <c r="A4811" t="s">
        <v>10</v>
      </c>
      <c r="B4811" s="1">
        <v>43913</v>
      </c>
      <c r="C4811">
        <v>0</v>
      </c>
      <c r="D4811">
        <v>4</v>
      </c>
      <c r="E4811">
        <v>3.2</v>
      </c>
      <c r="F4811">
        <v>3</v>
      </c>
      <c r="G4811">
        <v>78</v>
      </c>
    </row>
    <row r="4812" spans="1:7" x14ac:dyDescent="0.2">
      <c r="A4812" t="s">
        <v>11</v>
      </c>
      <c r="B4812" s="1">
        <v>43913</v>
      </c>
      <c r="C4812">
        <v>0</v>
      </c>
      <c r="D4812">
        <v>2</v>
      </c>
      <c r="E4812">
        <v>2.9000000000000004</v>
      </c>
      <c r="F4812">
        <v>4</v>
      </c>
      <c r="G4812">
        <v>53</v>
      </c>
    </row>
    <row r="4813" spans="1:7" x14ac:dyDescent="0.2">
      <c r="A4813" t="s">
        <v>12</v>
      </c>
      <c r="B4813" s="1">
        <v>43913</v>
      </c>
      <c r="C4813">
        <v>1</v>
      </c>
      <c r="D4813">
        <v>5</v>
      </c>
      <c r="E4813">
        <v>8.3000000000000007</v>
      </c>
      <c r="F4813">
        <v>3</v>
      </c>
      <c r="G4813">
        <v>59</v>
      </c>
    </row>
    <row r="4814" spans="1:7" x14ac:dyDescent="0.2">
      <c r="A4814" t="s">
        <v>13</v>
      </c>
      <c r="B4814" s="1">
        <v>43913</v>
      </c>
      <c r="C4814">
        <v>9</v>
      </c>
      <c r="D4814">
        <v>49</v>
      </c>
      <c r="E4814">
        <v>51.800000000000004</v>
      </c>
      <c r="F4814">
        <v>24</v>
      </c>
      <c r="G4814">
        <v>184</v>
      </c>
    </row>
    <row r="4815" spans="1:7" x14ac:dyDescent="0.2">
      <c r="A4815" t="s">
        <v>14</v>
      </c>
      <c r="B4815" s="1">
        <v>43913</v>
      </c>
      <c r="C4815">
        <v>1</v>
      </c>
      <c r="D4815">
        <v>27</v>
      </c>
      <c r="E4815">
        <v>18.8</v>
      </c>
      <c r="F4815">
        <v>14</v>
      </c>
      <c r="G4815">
        <v>204</v>
      </c>
    </row>
    <row r="4816" spans="1:7" x14ac:dyDescent="0.2">
      <c r="A4816" t="s">
        <v>15</v>
      </c>
      <c r="B4816" s="1">
        <v>43913</v>
      </c>
      <c r="C4816">
        <v>26</v>
      </c>
      <c r="D4816">
        <v>132</v>
      </c>
      <c r="E4816">
        <v>85.300000000000011</v>
      </c>
      <c r="F4816">
        <v>41</v>
      </c>
      <c r="G4816">
        <v>343</v>
      </c>
    </row>
    <row r="4817" spans="1:7" x14ac:dyDescent="0.2">
      <c r="A4817" t="s">
        <v>16</v>
      </c>
      <c r="B4817" s="1">
        <v>43913</v>
      </c>
      <c r="C4817">
        <v>2</v>
      </c>
      <c r="D4817">
        <v>5</v>
      </c>
      <c r="F4817">
        <v>15</v>
      </c>
      <c r="G4817">
        <v>45</v>
      </c>
    </row>
    <row r="4818" spans="1:7" x14ac:dyDescent="0.2">
      <c r="A4818" t="s">
        <v>17</v>
      </c>
      <c r="B4818" s="1">
        <v>43913</v>
      </c>
      <c r="C4818">
        <v>3</v>
      </c>
      <c r="D4818">
        <v>8</v>
      </c>
      <c r="E4818">
        <v>6.4</v>
      </c>
      <c r="F4818">
        <v>12</v>
      </c>
      <c r="G4818">
        <v>143</v>
      </c>
    </row>
    <row r="4819" spans="1:7" x14ac:dyDescent="0.2">
      <c r="A4819" t="s">
        <v>18</v>
      </c>
      <c r="B4819" s="1">
        <v>43913</v>
      </c>
      <c r="C4819">
        <v>2</v>
      </c>
      <c r="D4819">
        <v>13</v>
      </c>
      <c r="E4819">
        <v>9.8000000000000007</v>
      </c>
      <c r="F4819">
        <v>20</v>
      </c>
      <c r="G4819">
        <v>101</v>
      </c>
    </row>
    <row r="4820" spans="1:7" x14ac:dyDescent="0.2">
      <c r="A4820" t="s">
        <v>19</v>
      </c>
      <c r="B4820" s="1">
        <v>43913</v>
      </c>
      <c r="C4820">
        <v>6</v>
      </c>
      <c r="D4820">
        <v>21</v>
      </c>
      <c r="E4820">
        <v>8.7000000000000011</v>
      </c>
      <c r="F4820">
        <v>31</v>
      </c>
      <c r="G4820">
        <v>249</v>
      </c>
    </row>
    <row r="4821" spans="1:7" x14ac:dyDescent="0.2">
      <c r="A4821" t="s">
        <v>20</v>
      </c>
      <c r="B4821" s="1">
        <v>43913</v>
      </c>
      <c r="C4821">
        <v>9</v>
      </c>
      <c r="D4821">
        <v>44</v>
      </c>
      <c r="E4821">
        <v>17.8</v>
      </c>
      <c r="F4821">
        <v>45</v>
      </c>
      <c r="G4821">
        <v>343</v>
      </c>
    </row>
    <row r="4822" spans="1:7" x14ac:dyDescent="0.2">
      <c r="A4822" t="s">
        <v>21</v>
      </c>
      <c r="B4822" s="1">
        <v>43913</v>
      </c>
      <c r="C4822">
        <v>14</v>
      </c>
      <c r="D4822">
        <v>43</v>
      </c>
      <c r="E4822">
        <v>45.800000000000004</v>
      </c>
      <c r="F4822">
        <v>27</v>
      </c>
      <c r="G4822">
        <v>144</v>
      </c>
    </row>
    <row r="4823" spans="1:7" x14ac:dyDescent="0.2">
      <c r="A4823" t="s">
        <v>22</v>
      </c>
      <c r="B4823" s="1">
        <v>43913</v>
      </c>
      <c r="C4823">
        <v>1</v>
      </c>
      <c r="D4823">
        <v>5</v>
      </c>
      <c r="F4823">
        <v>28</v>
      </c>
      <c r="G4823">
        <v>444</v>
      </c>
    </row>
    <row r="4824" spans="1:7" x14ac:dyDescent="0.2">
      <c r="A4824" t="s">
        <v>23</v>
      </c>
      <c r="B4824" s="1">
        <v>43913</v>
      </c>
      <c r="C4824">
        <v>5</v>
      </c>
      <c r="D4824">
        <v>17</v>
      </c>
      <c r="E4824">
        <v>12.700000000000001</v>
      </c>
      <c r="F4824">
        <v>27</v>
      </c>
      <c r="G4824">
        <v>197</v>
      </c>
    </row>
    <row r="4825" spans="1:7" x14ac:dyDescent="0.2">
      <c r="A4825" t="s">
        <v>24</v>
      </c>
      <c r="B4825" s="1">
        <v>43913</v>
      </c>
      <c r="C4825">
        <v>0</v>
      </c>
      <c r="D4825">
        <v>7</v>
      </c>
      <c r="E4825">
        <v>5.1000000000000005</v>
      </c>
      <c r="F4825">
        <v>10</v>
      </c>
      <c r="G4825">
        <v>104</v>
      </c>
    </row>
    <row r="4826" spans="1:7" x14ac:dyDescent="0.2">
      <c r="A4826" t="s">
        <v>1</v>
      </c>
      <c r="B4826" s="1">
        <v>43912</v>
      </c>
      <c r="C4826">
        <v>3</v>
      </c>
      <c r="D4826">
        <v>28</v>
      </c>
      <c r="E4826">
        <v>40.1</v>
      </c>
      <c r="F4826">
        <v>5</v>
      </c>
      <c r="G4826">
        <v>78</v>
      </c>
    </row>
    <row r="4827" spans="1:7" x14ac:dyDescent="0.2">
      <c r="A4827" t="s">
        <v>2</v>
      </c>
      <c r="B4827" s="1">
        <v>43912</v>
      </c>
      <c r="C4827">
        <v>2</v>
      </c>
      <c r="D4827">
        <v>13</v>
      </c>
      <c r="E4827">
        <v>8.8000000000000007</v>
      </c>
      <c r="F4827">
        <v>16</v>
      </c>
      <c r="G4827">
        <v>170</v>
      </c>
    </row>
    <row r="4828" spans="1:7" x14ac:dyDescent="0.2">
      <c r="A4828" t="s">
        <v>3</v>
      </c>
      <c r="B4828" s="1">
        <v>43912</v>
      </c>
      <c r="C4828">
        <v>11</v>
      </c>
      <c r="D4828">
        <v>66</v>
      </c>
      <c r="E4828">
        <v>36.4</v>
      </c>
      <c r="F4828">
        <v>25</v>
      </c>
      <c r="G4828">
        <v>228</v>
      </c>
    </row>
    <row r="4829" spans="1:7" x14ac:dyDescent="0.2">
      <c r="A4829" t="s">
        <v>4</v>
      </c>
      <c r="B4829" s="1">
        <v>43912</v>
      </c>
      <c r="C4829">
        <v>11</v>
      </c>
      <c r="D4829">
        <v>90</v>
      </c>
      <c r="E4829">
        <v>24.5</v>
      </c>
      <c r="F4829">
        <v>53</v>
      </c>
      <c r="G4829">
        <v>594</v>
      </c>
    </row>
    <row r="4830" spans="1:7" x14ac:dyDescent="0.2">
      <c r="A4830" t="s">
        <v>5</v>
      </c>
      <c r="B4830" s="1">
        <v>43912</v>
      </c>
      <c r="C4830">
        <v>3</v>
      </c>
      <c r="D4830">
        <v>20</v>
      </c>
      <c r="E4830">
        <v>10.600000000000001</v>
      </c>
      <c r="F4830">
        <v>29</v>
      </c>
      <c r="G4830">
        <v>199</v>
      </c>
    </row>
    <row r="4831" spans="1:7" x14ac:dyDescent="0.2">
      <c r="A4831" t="s">
        <v>6</v>
      </c>
      <c r="B4831" s="1">
        <v>43912</v>
      </c>
      <c r="C4831">
        <v>2</v>
      </c>
      <c r="D4831">
        <v>6</v>
      </c>
      <c r="E4831">
        <v>8.3000000000000007</v>
      </c>
      <c r="F4831">
        <v>8</v>
      </c>
      <c r="G4831">
        <v>64</v>
      </c>
    </row>
    <row r="4832" spans="1:7" x14ac:dyDescent="0.2">
      <c r="A4832" t="s">
        <v>7</v>
      </c>
      <c r="B4832" s="1">
        <v>43912</v>
      </c>
      <c r="C4832">
        <v>0</v>
      </c>
      <c r="D4832">
        <v>1</v>
      </c>
      <c r="E4832">
        <v>0.9</v>
      </c>
      <c r="F4832">
        <v>4</v>
      </c>
      <c r="G4832">
        <v>104</v>
      </c>
    </row>
    <row r="4833" spans="1:7" x14ac:dyDescent="0.2">
      <c r="A4833" t="s">
        <v>8</v>
      </c>
      <c r="B4833" s="1">
        <v>43912</v>
      </c>
      <c r="C4833">
        <v>1</v>
      </c>
      <c r="D4833">
        <v>2</v>
      </c>
      <c r="E4833">
        <v>2.1</v>
      </c>
      <c r="F4833">
        <v>5</v>
      </c>
      <c r="G4833">
        <v>110</v>
      </c>
    </row>
    <row r="4834" spans="1:7" x14ac:dyDescent="0.2">
      <c r="A4834" t="s">
        <v>9</v>
      </c>
      <c r="B4834" s="1">
        <v>43912</v>
      </c>
      <c r="C4834">
        <v>1</v>
      </c>
      <c r="D4834">
        <v>4</v>
      </c>
      <c r="E4834">
        <v>2.6</v>
      </c>
      <c r="F4834">
        <v>4</v>
      </c>
      <c r="G4834">
        <v>104</v>
      </c>
    </row>
    <row r="4835" spans="1:7" x14ac:dyDescent="0.2">
      <c r="A4835" t="s">
        <v>10</v>
      </c>
      <c r="B4835" s="1">
        <v>43912</v>
      </c>
      <c r="C4835">
        <v>0</v>
      </c>
      <c r="D4835">
        <v>4</v>
      </c>
      <c r="E4835">
        <v>3.2</v>
      </c>
      <c r="F4835">
        <v>4</v>
      </c>
      <c r="G4835">
        <v>75</v>
      </c>
    </row>
    <row r="4836" spans="1:7" x14ac:dyDescent="0.2">
      <c r="A4836" t="s">
        <v>11</v>
      </c>
      <c r="B4836" s="1">
        <v>43912</v>
      </c>
      <c r="C4836">
        <v>0</v>
      </c>
      <c r="D4836">
        <v>2</v>
      </c>
      <c r="E4836">
        <v>2.9000000000000004</v>
      </c>
      <c r="F4836">
        <v>2</v>
      </c>
      <c r="G4836">
        <v>49</v>
      </c>
    </row>
    <row r="4837" spans="1:7" x14ac:dyDescent="0.2">
      <c r="A4837" t="s">
        <v>12</v>
      </c>
      <c r="B4837" s="1">
        <v>43912</v>
      </c>
      <c r="C4837">
        <v>0</v>
      </c>
      <c r="D4837">
        <v>4</v>
      </c>
      <c r="E4837">
        <v>6.6000000000000005</v>
      </c>
      <c r="F4837">
        <v>9</v>
      </c>
      <c r="G4837">
        <v>56</v>
      </c>
    </row>
    <row r="4838" spans="1:7" x14ac:dyDescent="0.2">
      <c r="A4838" t="s">
        <v>13</v>
      </c>
      <c r="B4838" s="1">
        <v>43912</v>
      </c>
      <c r="C4838">
        <v>4</v>
      </c>
      <c r="D4838">
        <v>40</v>
      </c>
      <c r="E4838">
        <v>42.300000000000004</v>
      </c>
      <c r="F4838">
        <v>17</v>
      </c>
      <c r="G4838">
        <v>160</v>
      </c>
    </row>
    <row r="4839" spans="1:7" x14ac:dyDescent="0.2">
      <c r="A4839" t="s">
        <v>14</v>
      </c>
      <c r="B4839" s="1">
        <v>43912</v>
      </c>
      <c r="C4839">
        <v>3</v>
      </c>
      <c r="D4839">
        <v>26</v>
      </c>
      <c r="E4839">
        <v>18.100000000000001</v>
      </c>
      <c r="F4839">
        <v>14</v>
      </c>
      <c r="G4839">
        <v>190</v>
      </c>
    </row>
    <row r="4840" spans="1:7" x14ac:dyDescent="0.2">
      <c r="A4840" t="s">
        <v>15</v>
      </c>
      <c r="B4840" s="1">
        <v>43912</v>
      </c>
      <c r="C4840">
        <v>15</v>
      </c>
      <c r="D4840">
        <v>106</v>
      </c>
      <c r="E4840">
        <v>68.5</v>
      </c>
      <c r="F4840">
        <v>31</v>
      </c>
      <c r="G4840">
        <v>302</v>
      </c>
    </row>
    <row r="4841" spans="1:7" x14ac:dyDescent="0.2">
      <c r="A4841" t="s">
        <v>16</v>
      </c>
      <c r="B4841" s="1">
        <v>43912</v>
      </c>
      <c r="C4841">
        <v>0</v>
      </c>
      <c r="D4841">
        <v>3</v>
      </c>
      <c r="F4841">
        <v>2</v>
      </c>
      <c r="G4841">
        <v>30</v>
      </c>
    </row>
    <row r="4842" spans="1:7" x14ac:dyDescent="0.2">
      <c r="A4842" t="s">
        <v>17</v>
      </c>
      <c r="B4842" s="1">
        <v>43912</v>
      </c>
      <c r="C4842">
        <v>2</v>
      </c>
      <c r="D4842">
        <v>5</v>
      </c>
      <c r="E4842">
        <v>4</v>
      </c>
      <c r="F4842">
        <v>20</v>
      </c>
      <c r="G4842">
        <v>131</v>
      </c>
    </row>
    <row r="4843" spans="1:7" x14ac:dyDescent="0.2">
      <c r="A4843" t="s">
        <v>18</v>
      </c>
      <c r="B4843" s="1">
        <v>43912</v>
      </c>
      <c r="C4843">
        <v>0</v>
      </c>
      <c r="D4843">
        <v>11</v>
      </c>
      <c r="E4843">
        <v>8.3000000000000007</v>
      </c>
      <c r="F4843">
        <v>5</v>
      </c>
      <c r="G4843">
        <v>81</v>
      </c>
    </row>
    <row r="4844" spans="1:7" x14ac:dyDescent="0.2">
      <c r="A4844" t="s">
        <v>19</v>
      </c>
      <c r="B4844" s="1">
        <v>43912</v>
      </c>
      <c r="C4844">
        <v>5</v>
      </c>
      <c r="D4844">
        <v>15</v>
      </c>
      <c r="E4844">
        <v>6.2</v>
      </c>
      <c r="F4844">
        <v>34</v>
      </c>
      <c r="G4844">
        <v>218</v>
      </c>
    </row>
    <row r="4845" spans="1:7" x14ac:dyDescent="0.2">
      <c r="A4845" t="s">
        <v>20</v>
      </c>
      <c r="B4845" s="1">
        <v>43912</v>
      </c>
      <c r="C4845">
        <v>5</v>
      </c>
      <c r="D4845">
        <v>35</v>
      </c>
      <c r="E4845">
        <v>14.200000000000001</v>
      </c>
      <c r="F4845">
        <v>30</v>
      </c>
      <c r="G4845">
        <v>298</v>
      </c>
    </row>
    <row r="4846" spans="1:7" x14ac:dyDescent="0.2">
      <c r="A4846" t="s">
        <v>21</v>
      </c>
      <c r="B4846" s="1">
        <v>43912</v>
      </c>
      <c r="C4846">
        <v>5</v>
      </c>
      <c r="D4846">
        <v>29</v>
      </c>
      <c r="E4846">
        <v>30.900000000000002</v>
      </c>
      <c r="F4846">
        <v>12</v>
      </c>
      <c r="G4846">
        <v>117</v>
      </c>
    </row>
    <row r="4847" spans="1:7" x14ac:dyDescent="0.2">
      <c r="A4847" t="s">
        <v>22</v>
      </c>
      <c r="B4847" s="1">
        <v>43912</v>
      </c>
      <c r="C4847">
        <v>0</v>
      </c>
      <c r="D4847">
        <v>4</v>
      </c>
      <c r="F4847">
        <v>13</v>
      </c>
      <c r="G4847">
        <v>416</v>
      </c>
    </row>
    <row r="4848" spans="1:7" x14ac:dyDescent="0.2">
      <c r="A4848" t="s">
        <v>23</v>
      </c>
      <c r="B4848" s="1">
        <v>43912</v>
      </c>
      <c r="C4848">
        <v>1</v>
      </c>
      <c r="D4848">
        <v>12</v>
      </c>
      <c r="E4848">
        <v>9</v>
      </c>
      <c r="F4848">
        <v>13</v>
      </c>
      <c r="G4848">
        <v>170</v>
      </c>
    </row>
    <row r="4849" spans="1:7" x14ac:dyDescent="0.2">
      <c r="A4849" t="s">
        <v>24</v>
      </c>
      <c r="B4849" s="1">
        <v>43912</v>
      </c>
      <c r="C4849">
        <v>2</v>
      </c>
      <c r="D4849">
        <v>7</v>
      </c>
      <c r="E4849">
        <v>5.1000000000000005</v>
      </c>
      <c r="F4849">
        <v>5</v>
      </c>
      <c r="G4849">
        <v>94</v>
      </c>
    </row>
    <row r="4850" spans="1:7" x14ac:dyDescent="0.2">
      <c r="A4850" t="s">
        <v>1</v>
      </c>
      <c r="B4850" s="1">
        <v>43911</v>
      </c>
      <c r="C4850">
        <v>2</v>
      </c>
      <c r="D4850">
        <v>25</v>
      </c>
      <c r="E4850">
        <v>35.800000000000004</v>
      </c>
      <c r="F4850">
        <v>12</v>
      </c>
      <c r="G4850">
        <v>73</v>
      </c>
    </row>
    <row r="4851" spans="1:7" x14ac:dyDescent="0.2">
      <c r="A4851" t="s">
        <v>2</v>
      </c>
      <c r="B4851" s="1">
        <v>43911</v>
      </c>
      <c r="C4851">
        <v>4</v>
      </c>
      <c r="D4851">
        <v>11</v>
      </c>
      <c r="E4851">
        <v>7.5</v>
      </c>
      <c r="F4851">
        <v>22</v>
      </c>
      <c r="G4851">
        <v>154</v>
      </c>
    </row>
    <row r="4852" spans="1:7" x14ac:dyDescent="0.2">
      <c r="A4852" t="s">
        <v>3</v>
      </c>
      <c r="B4852" s="1">
        <v>43911</v>
      </c>
      <c r="C4852">
        <v>9</v>
      </c>
      <c r="D4852">
        <v>55</v>
      </c>
      <c r="E4852">
        <v>30.400000000000002</v>
      </c>
      <c r="F4852">
        <v>29</v>
      </c>
      <c r="G4852">
        <v>203</v>
      </c>
    </row>
    <row r="4853" spans="1:7" x14ac:dyDescent="0.2">
      <c r="A4853" t="s">
        <v>4</v>
      </c>
      <c r="B4853" s="1">
        <v>43911</v>
      </c>
      <c r="C4853">
        <v>13</v>
      </c>
      <c r="D4853">
        <v>79</v>
      </c>
      <c r="E4853">
        <v>21.5</v>
      </c>
      <c r="F4853">
        <v>89</v>
      </c>
      <c r="G4853">
        <v>541</v>
      </c>
    </row>
    <row r="4854" spans="1:7" x14ac:dyDescent="0.2">
      <c r="A4854" t="s">
        <v>5</v>
      </c>
      <c r="B4854" s="1">
        <v>43911</v>
      </c>
      <c r="C4854">
        <v>3</v>
      </c>
      <c r="D4854">
        <v>17</v>
      </c>
      <c r="E4854">
        <v>9</v>
      </c>
      <c r="F4854">
        <v>34</v>
      </c>
      <c r="G4854">
        <v>170</v>
      </c>
    </row>
    <row r="4855" spans="1:7" x14ac:dyDescent="0.2">
      <c r="A4855" t="s">
        <v>6</v>
      </c>
      <c r="B4855" s="1">
        <v>43911</v>
      </c>
      <c r="C4855">
        <v>3</v>
      </c>
      <c r="D4855">
        <v>4</v>
      </c>
      <c r="E4855">
        <v>5.5</v>
      </c>
      <c r="F4855">
        <v>10</v>
      </c>
      <c r="G4855">
        <v>56</v>
      </c>
    </row>
    <row r="4856" spans="1:7" x14ac:dyDescent="0.2">
      <c r="A4856" t="s">
        <v>7</v>
      </c>
      <c r="B4856" s="1">
        <v>43911</v>
      </c>
      <c r="C4856">
        <v>0</v>
      </c>
      <c r="D4856">
        <v>1</v>
      </c>
      <c r="E4856">
        <v>0.9</v>
      </c>
      <c r="F4856">
        <v>5</v>
      </c>
      <c r="G4856">
        <v>100</v>
      </c>
    </row>
    <row r="4857" spans="1:7" x14ac:dyDescent="0.2">
      <c r="A4857" t="s">
        <v>8</v>
      </c>
      <c r="B4857" s="1">
        <v>43911</v>
      </c>
      <c r="C4857">
        <v>1</v>
      </c>
      <c r="D4857">
        <v>1</v>
      </c>
      <c r="E4857">
        <v>1</v>
      </c>
      <c r="F4857">
        <v>12</v>
      </c>
      <c r="G4857">
        <v>105</v>
      </c>
    </row>
    <row r="4858" spans="1:7" x14ac:dyDescent="0.2">
      <c r="A4858" t="s">
        <v>9</v>
      </c>
      <c r="B4858" s="1">
        <v>43911</v>
      </c>
      <c r="C4858">
        <v>2</v>
      </c>
      <c r="D4858">
        <v>3</v>
      </c>
      <c r="E4858">
        <v>1.9000000000000001</v>
      </c>
      <c r="F4858">
        <v>10</v>
      </c>
      <c r="G4858">
        <v>100</v>
      </c>
    </row>
    <row r="4859" spans="1:7" x14ac:dyDescent="0.2">
      <c r="A4859" t="s">
        <v>10</v>
      </c>
      <c r="B4859" s="1">
        <v>43911</v>
      </c>
      <c r="C4859">
        <v>0</v>
      </c>
      <c r="D4859">
        <v>4</v>
      </c>
      <c r="E4859">
        <v>3.2</v>
      </c>
      <c r="F4859">
        <v>6</v>
      </c>
      <c r="G4859">
        <v>71</v>
      </c>
    </row>
    <row r="4860" spans="1:7" x14ac:dyDescent="0.2">
      <c r="A4860" t="s">
        <v>11</v>
      </c>
      <c r="B4860" s="1">
        <v>43911</v>
      </c>
      <c r="C4860">
        <v>0</v>
      </c>
      <c r="D4860">
        <v>2</v>
      </c>
      <c r="E4860">
        <v>2.9000000000000004</v>
      </c>
      <c r="F4860">
        <v>3</v>
      </c>
      <c r="G4860">
        <v>47</v>
      </c>
    </row>
    <row r="4861" spans="1:7" x14ac:dyDescent="0.2">
      <c r="A4861" t="s">
        <v>12</v>
      </c>
      <c r="B4861" s="1">
        <v>43911</v>
      </c>
      <c r="C4861">
        <v>1</v>
      </c>
      <c r="D4861">
        <v>4</v>
      </c>
      <c r="E4861">
        <v>6.6000000000000005</v>
      </c>
      <c r="F4861">
        <v>7</v>
      </c>
      <c r="G4861">
        <v>47</v>
      </c>
    </row>
    <row r="4862" spans="1:7" x14ac:dyDescent="0.2">
      <c r="A4862" t="s">
        <v>13</v>
      </c>
      <c r="B4862" s="1">
        <v>43911</v>
      </c>
      <c r="C4862">
        <v>5</v>
      </c>
      <c r="D4862">
        <v>36</v>
      </c>
      <c r="E4862">
        <v>38.1</v>
      </c>
      <c r="F4862">
        <v>23</v>
      </c>
      <c r="G4862">
        <v>143</v>
      </c>
    </row>
    <row r="4863" spans="1:7" x14ac:dyDescent="0.2">
      <c r="A4863" t="s">
        <v>14</v>
      </c>
      <c r="B4863" s="1">
        <v>43911</v>
      </c>
      <c r="C4863">
        <v>3</v>
      </c>
      <c r="D4863">
        <v>23</v>
      </c>
      <c r="E4863">
        <v>16</v>
      </c>
      <c r="F4863">
        <v>16</v>
      </c>
      <c r="G4863">
        <v>176</v>
      </c>
    </row>
    <row r="4864" spans="1:7" x14ac:dyDescent="0.2">
      <c r="A4864" t="s">
        <v>15</v>
      </c>
      <c r="B4864" s="1">
        <v>43911</v>
      </c>
      <c r="C4864">
        <v>16</v>
      </c>
      <c r="D4864">
        <v>91</v>
      </c>
      <c r="E4864">
        <v>58.800000000000004</v>
      </c>
      <c r="F4864">
        <v>40</v>
      </c>
      <c r="G4864">
        <v>271</v>
      </c>
    </row>
    <row r="4865" spans="1:7" x14ac:dyDescent="0.2">
      <c r="A4865" t="s">
        <v>16</v>
      </c>
      <c r="B4865" s="1">
        <v>43911</v>
      </c>
      <c r="C4865">
        <v>0</v>
      </c>
      <c r="D4865">
        <v>3</v>
      </c>
      <c r="F4865">
        <v>6</v>
      </c>
      <c r="G4865">
        <v>28</v>
      </c>
    </row>
    <row r="4866" spans="1:7" x14ac:dyDescent="0.2">
      <c r="A4866" t="s">
        <v>17</v>
      </c>
      <c r="B4866" s="1">
        <v>43911</v>
      </c>
      <c r="C4866">
        <v>2</v>
      </c>
      <c r="D4866">
        <v>3</v>
      </c>
      <c r="E4866">
        <v>2.4000000000000004</v>
      </c>
      <c r="F4866">
        <v>14</v>
      </c>
      <c r="G4866">
        <v>111</v>
      </c>
    </row>
    <row r="4867" spans="1:7" x14ac:dyDescent="0.2">
      <c r="A4867" t="s">
        <v>18</v>
      </c>
      <c r="B4867" s="1">
        <v>43911</v>
      </c>
      <c r="C4867">
        <v>0</v>
      </c>
      <c r="D4867">
        <v>11</v>
      </c>
      <c r="E4867">
        <v>8.3000000000000007</v>
      </c>
      <c r="F4867">
        <v>4</v>
      </c>
      <c r="G4867">
        <v>76</v>
      </c>
    </row>
    <row r="4868" spans="1:7" x14ac:dyDescent="0.2">
      <c r="A4868" t="s">
        <v>19</v>
      </c>
      <c r="B4868" s="1">
        <v>43911</v>
      </c>
      <c r="C4868">
        <v>1</v>
      </c>
      <c r="D4868">
        <v>10</v>
      </c>
      <c r="E4868">
        <v>4.1000000000000005</v>
      </c>
      <c r="F4868">
        <v>38</v>
      </c>
      <c r="G4868">
        <v>184</v>
      </c>
    </row>
    <row r="4869" spans="1:7" x14ac:dyDescent="0.2">
      <c r="A4869" t="s">
        <v>20</v>
      </c>
      <c r="B4869" s="1">
        <v>43911</v>
      </c>
      <c r="C4869">
        <v>2</v>
      </c>
      <c r="D4869">
        <v>30</v>
      </c>
      <c r="E4869">
        <v>12.100000000000001</v>
      </c>
      <c r="F4869">
        <v>29</v>
      </c>
      <c r="G4869">
        <v>268</v>
      </c>
    </row>
    <row r="4870" spans="1:7" x14ac:dyDescent="0.2">
      <c r="A4870" t="s">
        <v>21</v>
      </c>
      <c r="B4870" s="1">
        <v>43911</v>
      </c>
      <c r="C4870">
        <v>2</v>
      </c>
      <c r="D4870">
        <v>24</v>
      </c>
      <c r="E4870">
        <v>25.5</v>
      </c>
      <c r="F4870">
        <v>17</v>
      </c>
      <c r="G4870">
        <v>105</v>
      </c>
    </row>
    <row r="4871" spans="1:7" x14ac:dyDescent="0.2">
      <c r="A4871" t="s">
        <v>22</v>
      </c>
      <c r="B4871" s="1">
        <v>43911</v>
      </c>
      <c r="C4871">
        <v>0</v>
      </c>
      <c r="D4871">
        <v>4</v>
      </c>
      <c r="F4871">
        <v>7</v>
      </c>
      <c r="G4871">
        <v>403</v>
      </c>
    </row>
    <row r="4872" spans="1:7" x14ac:dyDescent="0.2">
      <c r="A4872" t="s">
        <v>23</v>
      </c>
      <c r="B4872" s="1">
        <v>43911</v>
      </c>
      <c r="C4872">
        <v>5</v>
      </c>
      <c r="D4872">
        <v>11</v>
      </c>
      <c r="E4872">
        <v>8.2000000000000011</v>
      </c>
      <c r="F4872">
        <v>25</v>
      </c>
      <c r="G4872">
        <v>157</v>
      </c>
    </row>
    <row r="4873" spans="1:7" x14ac:dyDescent="0.2">
      <c r="A4873" t="s">
        <v>24</v>
      </c>
      <c r="B4873" s="1">
        <v>43911</v>
      </c>
      <c r="C4873">
        <v>1</v>
      </c>
      <c r="D4873">
        <v>5</v>
      </c>
      <c r="E4873">
        <v>3.7</v>
      </c>
      <c r="F4873">
        <v>4</v>
      </c>
      <c r="G4873">
        <v>89</v>
      </c>
    </row>
    <row r="4874" spans="1:7" x14ac:dyDescent="0.2">
      <c r="A4874" t="s">
        <v>1</v>
      </c>
      <c r="B4874" s="1">
        <v>43910</v>
      </c>
      <c r="C4874">
        <v>8</v>
      </c>
      <c r="D4874">
        <v>23</v>
      </c>
      <c r="E4874">
        <v>32.9</v>
      </c>
      <c r="F4874">
        <v>17</v>
      </c>
      <c r="G4874">
        <v>61</v>
      </c>
    </row>
    <row r="4875" spans="1:7" x14ac:dyDescent="0.2">
      <c r="A4875" t="s">
        <v>2</v>
      </c>
      <c r="B4875" s="1">
        <v>43910</v>
      </c>
      <c r="C4875">
        <v>4</v>
      </c>
      <c r="D4875">
        <v>7</v>
      </c>
      <c r="E4875">
        <v>4.8000000000000007</v>
      </c>
      <c r="F4875">
        <v>21</v>
      </c>
      <c r="G4875">
        <v>132</v>
      </c>
    </row>
    <row r="4876" spans="1:7" x14ac:dyDescent="0.2">
      <c r="A4876" t="s">
        <v>3</v>
      </c>
      <c r="B4876" s="1">
        <v>43910</v>
      </c>
      <c r="C4876">
        <v>4</v>
      </c>
      <c r="D4876">
        <v>46</v>
      </c>
      <c r="E4876">
        <v>25.400000000000002</v>
      </c>
      <c r="F4876">
        <v>25</v>
      </c>
      <c r="G4876">
        <v>174</v>
      </c>
    </row>
    <row r="4877" spans="1:7" x14ac:dyDescent="0.2">
      <c r="A4877" t="s">
        <v>4</v>
      </c>
      <c r="B4877" s="1">
        <v>43910</v>
      </c>
      <c r="C4877">
        <v>11</v>
      </c>
      <c r="D4877">
        <v>66</v>
      </c>
      <c r="E4877">
        <v>18</v>
      </c>
      <c r="F4877">
        <v>74</v>
      </c>
      <c r="G4877">
        <v>452</v>
      </c>
    </row>
    <row r="4878" spans="1:7" x14ac:dyDescent="0.2">
      <c r="A4878" t="s">
        <v>5</v>
      </c>
      <c r="B4878" s="1">
        <v>43910</v>
      </c>
      <c r="C4878">
        <v>2</v>
      </c>
      <c r="D4878">
        <v>14</v>
      </c>
      <c r="E4878">
        <v>7.4</v>
      </c>
      <c r="F4878">
        <v>22</v>
      </c>
      <c r="G4878">
        <v>136</v>
      </c>
    </row>
    <row r="4879" spans="1:7" x14ac:dyDescent="0.2">
      <c r="A4879" t="s">
        <v>6</v>
      </c>
      <c r="B4879" s="1">
        <v>43910</v>
      </c>
      <c r="C4879">
        <v>0</v>
      </c>
      <c r="D4879">
        <v>1</v>
      </c>
      <c r="E4879">
        <v>1.4000000000000001</v>
      </c>
      <c r="F4879">
        <v>10</v>
      </c>
      <c r="G4879">
        <v>46</v>
      </c>
    </row>
    <row r="4880" spans="1:7" x14ac:dyDescent="0.2">
      <c r="A4880" t="s">
        <v>7</v>
      </c>
      <c r="B4880" s="1">
        <v>43910</v>
      </c>
      <c r="C4880">
        <v>0</v>
      </c>
      <c r="D4880">
        <v>1</v>
      </c>
      <c r="E4880">
        <v>0.9</v>
      </c>
      <c r="F4880">
        <v>10</v>
      </c>
      <c r="G4880">
        <v>95</v>
      </c>
    </row>
    <row r="4881" spans="1:7" x14ac:dyDescent="0.2">
      <c r="A4881" t="s">
        <v>8</v>
      </c>
      <c r="B4881" s="1">
        <v>43910</v>
      </c>
      <c r="C4881">
        <v>0</v>
      </c>
      <c r="D4881">
        <v>0</v>
      </c>
      <c r="E4881">
        <v>0</v>
      </c>
      <c r="F4881">
        <v>11</v>
      </c>
      <c r="G4881">
        <v>93</v>
      </c>
    </row>
    <row r="4882" spans="1:7" x14ac:dyDescent="0.2">
      <c r="A4882" t="s">
        <v>9</v>
      </c>
      <c r="B4882" s="1">
        <v>43910</v>
      </c>
      <c r="C4882">
        <v>0</v>
      </c>
      <c r="D4882">
        <v>1</v>
      </c>
      <c r="E4882">
        <v>0.60000000000000009</v>
      </c>
      <c r="F4882">
        <v>4</v>
      </c>
      <c r="G4882">
        <v>90</v>
      </c>
    </row>
    <row r="4883" spans="1:7" x14ac:dyDescent="0.2">
      <c r="A4883" t="s">
        <v>10</v>
      </c>
      <c r="B4883" s="1">
        <v>43910</v>
      </c>
      <c r="C4883">
        <v>0</v>
      </c>
      <c r="D4883">
        <v>4</v>
      </c>
      <c r="E4883">
        <v>3.2</v>
      </c>
      <c r="F4883">
        <v>6</v>
      </c>
      <c r="G4883">
        <v>65</v>
      </c>
    </row>
    <row r="4884" spans="1:7" x14ac:dyDescent="0.2">
      <c r="A4884" t="s">
        <v>11</v>
      </c>
      <c r="B4884" s="1">
        <v>43910</v>
      </c>
      <c r="C4884">
        <v>0</v>
      </c>
      <c r="D4884">
        <v>2</v>
      </c>
      <c r="E4884">
        <v>2.9000000000000004</v>
      </c>
      <c r="F4884">
        <v>3</v>
      </c>
      <c r="G4884">
        <v>44</v>
      </c>
    </row>
    <row r="4885" spans="1:7" x14ac:dyDescent="0.2">
      <c r="A4885" t="s">
        <v>12</v>
      </c>
      <c r="B4885" s="1">
        <v>43910</v>
      </c>
      <c r="C4885">
        <v>0</v>
      </c>
      <c r="D4885">
        <v>3</v>
      </c>
      <c r="E4885">
        <v>5</v>
      </c>
      <c r="F4885">
        <v>6</v>
      </c>
      <c r="G4885">
        <v>40</v>
      </c>
    </row>
    <row r="4886" spans="1:7" x14ac:dyDescent="0.2">
      <c r="A4886" t="s">
        <v>13</v>
      </c>
      <c r="B4886" s="1">
        <v>43910</v>
      </c>
      <c r="C4886">
        <v>4</v>
      </c>
      <c r="D4886">
        <v>31</v>
      </c>
      <c r="E4886">
        <v>32.800000000000004</v>
      </c>
      <c r="F4886">
        <v>15</v>
      </c>
      <c r="G4886">
        <v>120</v>
      </c>
    </row>
    <row r="4887" spans="1:7" x14ac:dyDescent="0.2">
      <c r="A4887" t="s">
        <v>14</v>
      </c>
      <c r="B4887" s="1">
        <v>43910</v>
      </c>
      <c r="C4887">
        <v>2</v>
      </c>
      <c r="D4887">
        <v>20</v>
      </c>
      <c r="E4887">
        <v>14</v>
      </c>
      <c r="F4887">
        <v>19</v>
      </c>
      <c r="G4887">
        <v>160</v>
      </c>
    </row>
    <row r="4888" spans="1:7" x14ac:dyDescent="0.2">
      <c r="A4888" t="s">
        <v>15</v>
      </c>
      <c r="B4888" s="1">
        <v>43910</v>
      </c>
      <c r="C4888">
        <v>18</v>
      </c>
      <c r="D4888">
        <v>75</v>
      </c>
      <c r="E4888">
        <v>48.5</v>
      </c>
      <c r="F4888">
        <v>43</v>
      </c>
      <c r="G4888">
        <v>231</v>
      </c>
    </row>
    <row r="4889" spans="1:7" x14ac:dyDescent="0.2">
      <c r="A4889" t="s">
        <v>16</v>
      </c>
      <c r="B4889" s="1">
        <v>43910</v>
      </c>
      <c r="C4889">
        <v>1</v>
      </c>
      <c r="D4889">
        <v>3</v>
      </c>
      <c r="F4889">
        <v>5</v>
      </c>
      <c r="G4889">
        <v>22</v>
      </c>
    </row>
    <row r="4890" spans="1:7" x14ac:dyDescent="0.2">
      <c r="A4890" t="s">
        <v>17</v>
      </c>
      <c r="B4890" s="1">
        <v>43910</v>
      </c>
      <c r="C4890">
        <v>0</v>
      </c>
      <c r="D4890">
        <v>1</v>
      </c>
      <c r="E4890">
        <v>0.8</v>
      </c>
      <c r="F4890">
        <v>11</v>
      </c>
      <c r="G4890">
        <v>97</v>
      </c>
    </row>
    <row r="4891" spans="1:7" x14ac:dyDescent="0.2">
      <c r="A4891" t="s">
        <v>18</v>
      </c>
      <c r="B4891" s="1">
        <v>43910</v>
      </c>
      <c r="C4891">
        <v>2</v>
      </c>
      <c r="D4891">
        <v>11</v>
      </c>
      <c r="E4891">
        <v>8.3000000000000007</v>
      </c>
      <c r="F4891">
        <v>14</v>
      </c>
      <c r="G4891">
        <v>72</v>
      </c>
    </row>
    <row r="4892" spans="1:7" x14ac:dyDescent="0.2">
      <c r="A4892" t="s">
        <v>19</v>
      </c>
      <c r="B4892" s="1">
        <v>43910</v>
      </c>
      <c r="C4892">
        <v>6</v>
      </c>
      <c r="D4892">
        <v>9</v>
      </c>
      <c r="E4892">
        <v>3.7</v>
      </c>
      <c r="F4892">
        <v>20</v>
      </c>
      <c r="G4892">
        <v>146</v>
      </c>
    </row>
    <row r="4893" spans="1:7" x14ac:dyDescent="0.2">
      <c r="A4893" t="s">
        <v>20</v>
      </c>
      <c r="B4893" s="1">
        <v>43910</v>
      </c>
      <c r="C4893">
        <v>4</v>
      </c>
      <c r="D4893">
        <v>28</v>
      </c>
      <c r="E4893">
        <v>11.3</v>
      </c>
      <c r="F4893">
        <v>26</v>
      </c>
      <c r="G4893">
        <v>239</v>
      </c>
    </row>
    <row r="4894" spans="1:7" x14ac:dyDescent="0.2">
      <c r="A4894" t="s">
        <v>21</v>
      </c>
      <c r="B4894" s="1">
        <v>43910</v>
      </c>
      <c r="C4894">
        <v>5</v>
      </c>
      <c r="D4894">
        <v>22</v>
      </c>
      <c r="E4894">
        <v>23.400000000000002</v>
      </c>
      <c r="F4894">
        <v>16</v>
      </c>
      <c r="G4894">
        <v>88</v>
      </c>
    </row>
    <row r="4895" spans="1:7" x14ac:dyDescent="0.2">
      <c r="A4895" t="s">
        <v>22</v>
      </c>
      <c r="B4895" s="1">
        <v>43910</v>
      </c>
      <c r="C4895">
        <v>0</v>
      </c>
      <c r="D4895">
        <v>4</v>
      </c>
      <c r="F4895">
        <v>18</v>
      </c>
      <c r="G4895">
        <v>396</v>
      </c>
    </row>
    <row r="4896" spans="1:7" x14ac:dyDescent="0.2">
      <c r="A4896" t="s">
        <v>23</v>
      </c>
      <c r="B4896" s="1">
        <v>43910</v>
      </c>
      <c r="C4896">
        <v>1</v>
      </c>
      <c r="D4896">
        <v>6</v>
      </c>
      <c r="E4896">
        <v>4.5</v>
      </c>
      <c r="F4896">
        <v>25</v>
      </c>
      <c r="G4896">
        <v>132</v>
      </c>
    </row>
    <row r="4897" spans="1:7" x14ac:dyDescent="0.2">
      <c r="A4897" t="s">
        <v>24</v>
      </c>
      <c r="B4897" s="1">
        <v>43910</v>
      </c>
      <c r="C4897">
        <v>1</v>
      </c>
      <c r="D4897">
        <v>4</v>
      </c>
      <c r="E4897">
        <v>2.9000000000000004</v>
      </c>
      <c r="F4897">
        <v>11</v>
      </c>
      <c r="G4897">
        <v>85</v>
      </c>
    </row>
    <row r="4898" spans="1:7" x14ac:dyDescent="0.2">
      <c r="A4898" t="s">
        <v>1</v>
      </c>
      <c r="B4898" s="1">
        <v>43909</v>
      </c>
      <c r="C4898">
        <v>2</v>
      </c>
      <c r="D4898">
        <v>15</v>
      </c>
      <c r="E4898">
        <v>21.5</v>
      </c>
      <c r="F4898">
        <v>8</v>
      </c>
      <c r="G4898">
        <v>44</v>
      </c>
    </row>
    <row r="4899" spans="1:7" x14ac:dyDescent="0.2">
      <c r="A4899" t="s">
        <v>2</v>
      </c>
      <c r="B4899" s="1">
        <v>43909</v>
      </c>
      <c r="C4899">
        <v>0</v>
      </c>
      <c r="D4899">
        <v>3</v>
      </c>
      <c r="E4899">
        <v>2</v>
      </c>
      <c r="F4899">
        <v>14</v>
      </c>
      <c r="G4899">
        <v>111</v>
      </c>
    </row>
    <row r="4900" spans="1:7" x14ac:dyDescent="0.2">
      <c r="A4900" t="s">
        <v>3</v>
      </c>
      <c r="B4900" s="1">
        <v>43909</v>
      </c>
      <c r="C4900">
        <v>6</v>
      </c>
      <c r="D4900">
        <v>42</v>
      </c>
      <c r="E4900">
        <v>23.200000000000003</v>
      </c>
      <c r="F4900">
        <v>22</v>
      </c>
      <c r="G4900">
        <v>149</v>
      </c>
    </row>
    <row r="4901" spans="1:7" x14ac:dyDescent="0.2">
      <c r="A4901" t="s">
        <v>4</v>
      </c>
      <c r="B4901" s="1">
        <v>43909</v>
      </c>
      <c r="C4901">
        <v>15</v>
      </c>
      <c r="D4901">
        <v>55</v>
      </c>
      <c r="E4901">
        <v>15</v>
      </c>
      <c r="F4901">
        <v>83</v>
      </c>
      <c r="G4901">
        <v>378</v>
      </c>
    </row>
    <row r="4902" spans="1:7" x14ac:dyDescent="0.2">
      <c r="A4902" t="s">
        <v>5</v>
      </c>
      <c r="B4902" s="1">
        <v>43909</v>
      </c>
      <c r="C4902">
        <v>1</v>
      </c>
      <c r="D4902">
        <v>12</v>
      </c>
      <c r="E4902">
        <v>6.4</v>
      </c>
      <c r="F4902">
        <v>24</v>
      </c>
      <c r="G4902">
        <v>114</v>
      </c>
    </row>
    <row r="4903" spans="1:7" x14ac:dyDescent="0.2">
      <c r="A4903" t="s">
        <v>6</v>
      </c>
      <c r="B4903" s="1">
        <v>43909</v>
      </c>
      <c r="C4903">
        <v>0</v>
      </c>
      <c r="D4903">
        <v>1</v>
      </c>
      <c r="E4903">
        <v>1.4000000000000001</v>
      </c>
      <c r="F4903">
        <v>6</v>
      </c>
      <c r="G4903">
        <v>36</v>
      </c>
    </row>
    <row r="4904" spans="1:7" x14ac:dyDescent="0.2">
      <c r="A4904" t="s">
        <v>7</v>
      </c>
      <c r="B4904" s="1">
        <v>43909</v>
      </c>
      <c r="C4904">
        <v>0</v>
      </c>
      <c r="D4904">
        <v>1</v>
      </c>
      <c r="E4904">
        <v>0.9</v>
      </c>
      <c r="F4904">
        <v>11</v>
      </c>
      <c r="G4904">
        <v>85</v>
      </c>
    </row>
    <row r="4905" spans="1:7" x14ac:dyDescent="0.2">
      <c r="A4905" t="s">
        <v>8</v>
      </c>
      <c r="B4905" s="1">
        <v>43909</v>
      </c>
      <c r="C4905">
        <v>0</v>
      </c>
      <c r="D4905">
        <v>0</v>
      </c>
      <c r="E4905">
        <v>0</v>
      </c>
      <c r="F4905">
        <v>10</v>
      </c>
      <c r="G4905">
        <v>82</v>
      </c>
    </row>
    <row r="4906" spans="1:7" x14ac:dyDescent="0.2">
      <c r="A4906" t="s">
        <v>9</v>
      </c>
      <c r="B4906" s="1">
        <v>43909</v>
      </c>
      <c r="C4906">
        <v>0</v>
      </c>
      <c r="D4906">
        <v>1</v>
      </c>
      <c r="E4906">
        <v>0.60000000000000009</v>
      </c>
      <c r="F4906">
        <v>6</v>
      </c>
      <c r="G4906">
        <v>86</v>
      </c>
    </row>
    <row r="4907" spans="1:7" x14ac:dyDescent="0.2">
      <c r="A4907" t="s">
        <v>10</v>
      </c>
      <c r="B4907" s="1">
        <v>43909</v>
      </c>
      <c r="C4907">
        <v>1</v>
      </c>
      <c r="D4907">
        <v>4</v>
      </c>
      <c r="E4907">
        <v>3.2</v>
      </c>
      <c r="F4907">
        <v>4</v>
      </c>
      <c r="G4907">
        <v>59</v>
      </c>
    </row>
    <row r="4908" spans="1:7" x14ac:dyDescent="0.2">
      <c r="A4908" t="s">
        <v>11</v>
      </c>
      <c r="B4908" s="1">
        <v>43909</v>
      </c>
      <c r="C4908">
        <v>0</v>
      </c>
      <c r="D4908">
        <v>2</v>
      </c>
      <c r="E4908">
        <v>2.9000000000000004</v>
      </c>
      <c r="F4908">
        <v>1</v>
      </c>
      <c r="G4908">
        <v>41</v>
      </c>
    </row>
    <row r="4909" spans="1:7" x14ac:dyDescent="0.2">
      <c r="A4909" t="s">
        <v>12</v>
      </c>
      <c r="B4909" s="1">
        <v>43909</v>
      </c>
      <c r="C4909">
        <v>1</v>
      </c>
      <c r="D4909">
        <v>3</v>
      </c>
      <c r="E4909">
        <v>5</v>
      </c>
      <c r="F4909">
        <v>7</v>
      </c>
      <c r="G4909">
        <v>34</v>
      </c>
    </row>
    <row r="4910" spans="1:7" x14ac:dyDescent="0.2">
      <c r="A4910" t="s">
        <v>13</v>
      </c>
      <c r="B4910" s="1">
        <v>43909</v>
      </c>
      <c r="C4910">
        <v>9</v>
      </c>
      <c r="D4910">
        <v>27</v>
      </c>
      <c r="E4910">
        <v>28.5</v>
      </c>
      <c r="F4910">
        <v>19</v>
      </c>
      <c r="G4910">
        <v>105</v>
      </c>
    </row>
    <row r="4911" spans="1:7" x14ac:dyDescent="0.2">
      <c r="A4911" t="s">
        <v>14</v>
      </c>
      <c r="B4911" s="1">
        <v>43909</v>
      </c>
      <c r="C4911">
        <v>1</v>
      </c>
      <c r="D4911">
        <v>18</v>
      </c>
      <c r="E4911">
        <v>12.600000000000001</v>
      </c>
      <c r="F4911">
        <v>14</v>
      </c>
      <c r="G4911">
        <v>141</v>
      </c>
    </row>
    <row r="4912" spans="1:7" x14ac:dyDescent="0.2">
      <c r="A4912" t="s">
        <v>15</v>
      </c>
      <c r="B4912" s="1">
        <v>43909</v>
      </c>
      <c r="C4912">
        <v>8</v>
      </c>
      <c r="D4912">
        <v>57</v>
      </c>
      <c r="E4912">
        <v>36.9</v>
      </c>
      <c r="F4912">
        <v>29</v>
      </c>
      <c r="G4912">
        <v>188</v>
      </c>
    </row>
    <row r="4913" spans="1:7" x14ac:dyDescent="0.2">
      <c r="A4913" t="s">
        <v>16</v>
      </c>
      <c r="B4913" s="1">
        <v>43909</v>
      </c>
      <c r="C4913">
        <v>0</v>
      </c>
      <c r="D4913">
        <v>2</v>
      </c>
      <c r="F4913">
        <v>3</v>
      </c>
      <c r="G4913">
        <v>17</v>
      </c>
    </row>
    <row r="4914" spans="1:7" x14ac:dyDescent="0.2">
      <c r="A4914" t="s">
        <v>17</v>
      </c>
      <c r="B4914" s="1">
        <v>43909</v>
      </c>
      <c r="C4914">
        <v>0</v>
      </c>
      <c r="D4914">
        <v>1</v>
      </c>
      <c r="E4914">
        <v>0.8</v>
      </c>
      <c r="F4914">
        <v>11</v>
      </c>
      <c r="G4914">
        <v>86</v>
      </c>
    </row>
    <row r="4915" spans="1:7" x14ac:dyDescent="0.2">
      <c r="A4915" t="s">
        <v>18</v>
      </c>
      <c r="B4915" s="1">
        <v>43909</v>
      </c>
      <c r="C4915">
        <v>0</v>
      </c>
      <c r="D4915">
        <v>9</v>
      </c>
      <c r="E4915">
        <v>6.8000000000000007</v>
      </c>
      <c r="F4915">
        <v>3</v>
      </c>
      <c r="G4915">
        <v>58</v>
      </c>
    </row>
    <row r="4916" spans="1:7" x14ac:dyDescent="0.2">
      <c r="A4916" t="s">
        <v>19</v>
      </c>
      <c r="B4916" s="1">
        <v>43909</v>
      </c>
      <c r="C4916">
        <v>1</v>
      </c>
      <c r="D4916">
        <v>3</v>
      </c>
      <c r="E4916">
        <v>1.2000000000000002</v>
      </c>
      <c r="F4916">
        <v>21</v>
      </c>
      <c r="G4916">
        <v>126</v>
      </c>
    </row>
    <row r="4917" spans="1:7" x14ac:dyDescent="0.2">
      <c r="A4917" t="s">
        <v>20</v>
      </c>
      <c r="B4917" s="1">
        <v>43909</v>
      </c>
      <c r="C4917">
        <v>4</v>
      </c>
      <c r="D4917">
        <v>24</v>
      </c>
      <c r="E4917">
        <v>9.7000000000000011</v>
      </c>
      <c r="F4917">
        <v>30</v>
      </c>
      <c r="G4917">
        <v>213</v>
      </c>
    </row>
    <row r="4918" spans="1:7" x14ac:dyDescent="0.2">
      <c r="A4918" t="s">
        <v>21</v>
      </c>
      <c r="B4918" s="1">
        <v>43909</v>
      </c>
      <c r="C4918">
        <v>8</v>
      </c>
      <c r="D4918">
        <v>17</v>
      </c>
      <c r="E4918">
        <v>18.100000000000001</v>
      </c>
      <c r="F4918">
        <v>17</v>
      </c>
      <c r="G4918">
        <v>72</v>
      </c>
    </row>
    <row r="4919" spans="1:7" x14ac:dyDescent="0.2">
      <c r="A4919" t="s">
        <v>22</v>
      </c>
      <c r="B4919" s="1">
        <v>43909</v>
      </c>
      <c r="C4919">
        <v>0</v>
      </c>
      <c r="D4919">
        <v>4</v>
      </c>
      <c r="F4919">
        <v>17</v>
      </c>
      <c r="G4919">
        <v>378</v>
      </c>
    </row>
    <row r="4920" spans="1:7" x14ac:dyDescent="0.2">
      <c r="A4920" t="s">
        <v>23</v>
      </c>
      <c r="B4920" s="1">
        <v>43909</v>
      </c>
      <c r="C4920">
        <v>2</v>
      </c>
      <c r="D4920">
        <v>5</v>
      </c>
      <c r="E4920">
        <v>3.7</v>
      </c>
      <c r="F4920">
        <v>17</v>
      </c>
      <c r="G4920">
        <v>107</v>
      </c>
    </row>
    <row r="4921" spans="1:7" x14ac:dyDescent="0.2">
      <c r="A4921" t="s">
        <v>24</v>
      </c>
      <c r="B4921" s="1">
        <v>43909</v>
      </c>
      <c r="C4921">
        <v>1</v>
      </c>
      <c r="D4921">
        <v>3</v>
      </c>
      <c r="E4921">
        <v>2.2000000000000002</v>
      </c>
      <c r="F4921">
        <v>13</v>
      </c>
      <c r="G4921">
        <v>74</v>
      </c>
    </row>
    <row r="4922" spans="1:7" x14ac:dyDescent="0.2">
      <c r="A4922" t="s">
        <v>1</v>
      </c>
      <c r="B4922" s="1">
        <v>43908</v>
      </c>
      <c r="C4922">
        <v>1</v>
      </c>
      <c r="D4922">
        <v>13</v>
      </c>
      <c r="E4922">
        <v>18.600000000000001</v>
      </c>
      <c r="F4922">
        <v>4</v>
      </c>
      <c r="G4922">
        <v>36</v>
      </c>
    </row>
    <row r="4923" spans="1:7" x14ac:dyDescent="0.2">
      <c r="A4923" t="s">
        <v>2</v>
      </c>
      <c r="B4923" s="1">
        <v>43908</v>
      </c>
      <c r="C4923">
        <v>0</v>
      </c>
      <c r="D4923">
        <v>3</v>
      </c>
      <c r="E4923">
        <v>2</v>
      </c>
      <c r="F4923">
        <v>10</v>
      </c>
      <c r="G4923">
        <v>97</v>
      </c>
    </row>
    <row r="4924" spans="1:7" x14ac:dyDescent="0.2">
      <c r="A4924" t="s">
        <v>3</v>
      </c>
      <c r="B4924" s="1">
        <v>43908</v>
      </c>
      <c r="C4924">
        <v>4</v>
      </c>
      <c r="D4924">
        <v>36</v>
      </c>
      <c r="E4924">
        <v>19.900000000000002</v>
      </c>
      <c r="F4924">
        <v>9</v>
      </c>
      <c r="G4924">
        <v>127</v>
      </c>
    </row>
    <row r="4925" spans="1:7" x14ac:dyDescent="0.2">
      <c r="A4925" t="s">
        <v>4</v>
      </c>
      <c r="B4925" s="1">
        <v>43908</v>
      </c>
      <c r="C4925">
        <v>7</v>
      </c>
      <c r="D4925">
        <v>40</v>
      </c>
      <c r="E4925">
        <v>10.9</v>
      </c>
      <c r="F4925">
        <v>20</v>
      </c>
      <c r="G4925">
        <v>295</v>
      </c>
    </row>
    <row r="4926" spans="1:7" x14ac:dyDescent="0.2">
      <c r="A4926" t="s">
        <v>5</v>
      </c>
      <c r="B4926" s="1">
        <v>43908</v>
      </c>
      <c r="C4926">
        <v>2</v>
      </c>
      <c r="D4926">
        <v>11</v>
      </c>
      <c r="E4926">
        <v>5.8000000000000007</v>
      </c>
      <c r="F4926">
        <v>17</v>
      </c>
      <c r="G4926">
        <v>90</v>
      </c>
    </row>
    <row r="4927" spans="1:7" x14ac:dyDescent="0.2">
      <c r="A4927" t="s">
        <v>6</v>
      </c>
      <c r="B4927" s="1">
        <v>43908</v>
      </c>
      <c r="C4927">
        <v>0</v>
      </c>
      <c r="D4927">
        <v>1</v>
      </c>
      <c r="E4927">
        <v>1.4000000000000001</v>
      </c>
      <c r="F4927">
        <v>3</v>
      </c>
      <c r="G4927">
        <v>30</v>
      </c>
    </row>
    <row r="4928" spans="1:7" x14ac:dyDescent="0.2">
      <c r="A4928" t="s">
        <v>7</v>
      </c>
      <c r="B4928" s="1">
        <v>43908</v>
      </c>
      <c r="C4928">
        <v>0</v>
      </c>
      <c r="D4928">
        <v>1</v>
      </c>
      <c r="E4928">
        <v>0.9</v>
      </c>
      <c r="F4928">
        <v>3</v>
      </c>
      <c r="G4928">
        <v>74</v>
      </c>
    </row>
    <row r="4929" spans="1:7" x14ac:dyDescent="0.2">
      <c r="A4929" t="s">
        <v>8</v>
      </c>
      <c r="B4929" s="1">
        <v>43908</v>
      </c>
      <c r="C4929">
        <v>0</v>
      </c>
      <c r="D4929">
        <v>0</v>
      </c>
      <c r="E4929">
        <v>0</v>
      </c>
      <c r="F4929">
        <v>5</v>
      </c>
      <c r="G4929">
        <v>72</v>
      </c>
    </row>
    <row r="4930" spans="1:7" x14ac:dyDescent="0.2">
      <c r="A4930" t="s">
        <v>9</v>
      </c>
      <c r="B4930" s="1">
        <v>43908</v>
      </c>
      <c r="C4930">
        <v>0</v>
      </c>
      <c r="D4930">
        <v>1</v>
      </c>
      <c r="E4930">
        <v>0.60000000000000009</v>
      </c>
      <c r="F4930">
        <v>9</v>
      </c>
      <c r="G4930">
        <v>80</v>
      </c>
    </row>
    <row r="4931" spans="1:7" x14ac:dyDescent="0.2">
      <c r="A4931" t="s">
        <v>10</v>
      </c>
      <c r="B4931" s="1">
        <v>43908</v>
      </c>
      <c r="C4931">
        <v>2</v>
      </c>
      <c r="D4931">
        <v>3</v>
      </c>
      <c r="E4931">
        <v>2.4000000000000004</v>
      </c>
      <c r="F4931">
        <v>10</v>
      </c>
      <c r="G4931">
        <v>55</v>
      </c>
    </row>
    <row r="4932" spans="1:7" x14ac:dyDescent="0.2">
      <c r="A4932" t="s">
        <v>11</v>
      </c>
      <c r="B4932" s="1">
        <v>43908</v>
      </c>
      <c r="C4932">
        <v>0</v>
      </c>
      <c r="D4932">
        <v>2</v>
      </c>
      <c r="E4932">
        <v>2.9000000000000004</v>
      </c>
      <c r="F4932">
        <v>1</v>
      </c>
      <c r="G4932">
        <v>40</v>
      </c>
    </row>
    <row r="4933" spans="1:7" x14ac:dyDescent="0.2">
      <c r="A4933" t="s">
        <v>12</v>
      </c>
      <c r="B4933" s="1">
        <v>43908</v>
      </c>
      <c r="C4933">
        <v>0</v>
      </c>
      <c r="D4933">
        <v>2</v>
      </c>
      <c r="E4933">
        <v>3.3000000000000003</v>
      </c>
      <c r="F4933">
        <v>1</v>
      </c>
      <c r="G4933">
        <v>27</v>
      </c>
    </row>
    <row r="4934" spans="1:7" x14ac:dyDescent="0.2">
      <c r="A4934" t="s">
        <v>13</v>
      </c>
      <c r="B4934" s="1">
        <v>43908</v>
      </c>
      <c r="C4934">
        <v>5</v>
      </c>
      <c r="D4934">
        <v>18</v>
      </c>
      <c r="E4934">
        <v>19</v>
      </c>
      <c r="F4934">
        <v>13</v>
      </c>
      <c r="G4934">
        <v>86</v>
      </c>
    </row>
    <row r="4935" spans="1:7" x14ac:dyDescent="0.2">
      <c r="A4935" t="s">
        <v>14</v>
      </c>
      <c r="B4935" s="1">
        <v>43908</v>
      </c>
      <c r="C4935">
        <v>1</v>
      </c>
      <c r="D4935">
        <v>17</v>
      </c>
      <c r="E4935">
        <v>11.9</v>
      </c>
      <c r="F4935">
        <v>11</v>
      </c>
      <c r="G4935">
        <v>127</v>
      </c>
    </row>
    <row r="4936" spans="1:7" x14ac:dyDescent="0.2">
      <c r="A4936" t="s">
        <v>15</v>
      </c>
      <c r="B4936" s="1">
        <v>43908</v>
      </c>
      <c r="C4936">
        <v>6</v>
      </c>
      <c r="D4936">
        <v>49</v>
      </c>
      <c r="E4936">
        <v>31.700000000000003</v>
      </c>
      <c r="F4936">
        <v>17</v>
      </c>
      <c r="G4936">
        <v>159</v>
      </c>
    </row>
    <row r="4937" spans="1:7" x14ac:dyDescent="0.2">
      <c r="A4937" t="s">
        <v>16</v>
      </c>
      <c r="B4937" s="1">
        <v>43908</v>
      </c>
      <c r="C4937">
        <v>0</v>
      </c>
      <c r="D4937">
        <v>2</v>
      </c>
      <c r="F4937">
        <v>2</v>
      </c>
      <c r="G4937">
        <v>14</v>
      </c>
    </row>
    <row r="4938" spans="1:7" x14ac:dyDescent="0.2">
      <c r="A4938" t="s">
        <v>17</v>
      </c>
      <c r="B4938" s="1">
        <v>43908</v>
      </c>
      <c r="C4938">
        <v>0</v>
      </c>
      <c r="D4938">
        <v>1</v>
      </c>
      <c r="E4938">
        <v>0.8</v>
      </c>
      <c r="F4938">
        <v>5</v>
      </c>
      <c r="G4938">
        <v>75</v>
      </c>
    </row>
    <row r="4939" spans="1:7" x14ac:dyDescent="0.2">
      <c r="A4939" t="s">
        <v>18</v>
      </c>
      <c r="B4939" s="1">
        <v>43908</v>
      </c>
      <c r="C4939">
        <v>0</v>
      </c>
      <c r="D4939">
        <v>9</v>
      </c>
      <c r="E4939">
        <v>6.8000000000000007</v>
      </c>
      <c r="F4939">
        <v>2</v>
      </c>
      <c r="G4939">
        <v>55</v>
      </c>
    </row>
    <row r="4940" spans="1:7" x14ac:dyDescent="0.2">
      <c r="A4940" t="s">
        <v>19</v>
      </c>
      <c r="B4940" s="1">
        <v>43908</v>
      </c>
      <c r="C4940">
        <v>0</v>
      </c>
      <c r="D4940">
        <v>2</v>
      </c>
      <c r="E4940">
        <v>0.8</v>
      </c>
      <c r="F4940">
        <v>5</v>
      </c>
      <c r="G4940">
        <v>105</v>
      </c>
    </row>
    <row r="4941" spans="1:7" x14ac:dyDescent="0.2">
      <c r="A4941" t="s">
        <v>20</v>
      </c>
      <c r="B4941" s="1">
        <v>43908</v>
      </c>
      <c r="C4941">
        <v>2</v>
      </c>
      <c r="D4941">
        <v>20</v>
      </c>
      <c r="E4941">
        <v>8.1</v>
      </c>
      <c r="F4941">
        <v>16</v>
      </c>
      <c r="G4941">
        <v>183</v>
      </c>
    </row>
    <row r="4942" spans="1:7" x14ac:dyDescent="0.2">
      <c r="A4942" t="s">
        <v>21</v>
      </c>
      <c r="B4942" s="1">
        <v>43908</v>
      </c>
      <c r="C4942">
        <v>3</v>
      </c>
      <c r="D4942">
        <v>9</v>
      </c>
      <c r="E4942">
        <v>9.6000000000000014</v>
      </c>
      <c r="F4942">
        <v>10</v>
      </c>
      <c r="G4942">
        <v>55</v>
      </c>
    </row>
    <row r="4943" spans="1:7" x14ac:dyDescent="0.2">
      <c r="A4943" t="s">
        <v>22</v>
      </c>
      <c r="B4943" s="1">
        <v>43908</v>
      </c>
      <c r="C4943">
        <v>1</v>
      </c>
      <c r="D4943">
        <v>4</v>
      </c>
      <c r="F4943">
        <v>13</v>
      </c>
      <c r="G4943">
        <v>361</v>
      </c>
    </row>
    <row r="4944" spans="1:7" x14ac:dyDescent="0.2">
      <c r="A4944" t="s">
        <v>23</v>
      </c>
      <c r="B4944" s="1">
        <v>43908</v>
      </c>
      <c r="C4944">
        <v>2</v>
      </c>
      <c r="D4944">
        <v>3</v>
      </c>
      <c r="E4944">
        <v>2.2000000000000002</v>
      </c>
      <c r="F4944">
        <v>7</v>
      </c>
      <c r="G4944">
        <v>90</v>
      </c>
    </row>
    <row r="4945" spans="1:7" x14ac:dyDescent="0.2">
      <c r="A4945" t="s">
        <v>24</v>
      </c>
      <c r="B4945" s="1">
        <v>43908</v>
      </c>
      <c r="C4945">
        <v>0</v>
      </c>
      <c r="D4945">
        <v>2</v>
      </c>
      <c r="E4945">
        <v>1.5</v>
      </c>
      <c r="F4945">
        <v>2</v>
      </c>
      <c r="G4945">
        <v>61</v>
      </c>
    </row>
    <row r="4946" spans="1:7" x14ac:dyDescent="0.2">
      <c r="A4946" t="s">
        <v>1</v>
      </c>
      <c r="B4946" s="1">
        <v>43907</v>
      </c>
      <c r="C4946">
        <v>2</v>
      </c>
      <c r="D4946">
        <v>12</v>
      </c>
      <c r="E4946">
        <v>17.2</v>
      </c>
      <c r="F4946">
        <v>3</v>
      </c>
      <c r="G4946">
        <v>32</v>
      </c>
    </row>
    <row r="4947" spans="1:7" x14ac:dyDescent="0.2">
      <c r="A4947" t="s">
        <v>2</v>
      </c>
      <c r="B4947" s="1">
        <v>43907</v>
      </c>
      <c r="C4947">
        <v>0</v>
      </c>
      <c r="D4947">
        <v>3</v>
      </c>
      <c r="E4947">
        <v>2</v>
      </c>
      <c r="F4947">
        <v>15</v>
      </c>
      <c r="G4947">
        <v>87</v>
      </c>
    </row>
    <row r="4948" spans="1:7" x14ac:dyDescent="0.2">
      <c r="A4948" t="s">
        <v>3</v>
      </c>
      <c r="B4948" s="1">
        <v>43907</v>
      </c>
      <c r="C4948">
        <v>5</v>
      </c>
      <c r="D4948">
        <v>32</v>
      </c>
      <c r="E4948">
        <v>17.7</v>
      </c>
      <c r="F4948">
        <v>22</v>
      </c>
      <c r="G4948">
        <v>118</v>
      </c>
    </row>
    <row r="4949" spans="1:7" x14ac:dyDescent="0.2">
      <c r="A4949" t="s">
        <v>4</v>
      </c>
      <c r="B4949" s="1">
        <v>43907</v>
      </c>
      <c r="C4949">
        <v>11</v>
      </c>
      <c r="D4949">
        <v>33</v>
      </c>
      <c r="E4949">
        <v>9</v>
      </c>
      <c r="F4949">
        <v>74</v>
      </c>
      <c r="G4949">
        <v>275</v>
      </c>
    </row>
    <row r="4950" spans="1:7" x14ac:dyDescent="0.2">
      <c r="A4950" t="s">
        <v>5</v>
      </c>
      <c r="B4950" s="1">
        <v>43907</v>
      </c>
      <c r="C4950">
        <v>0</v>
      </c>
      <c r="D4950">
        <v>9</v>
      </c>
      <c r="E4950">
        <v>4.8000000000000007</v>
      </c>
      <c r="F4950">
        <v>14</v>
      </c>
      <c r="G4950">
        <v>73</v>
      </c>
    </row>
    <row r="4951" spans="1:7" x14ac:dyDescent="0.2">
      <c r="A4951" t="s">
        <v>6</v>
      </c>
      <c r="B4951" s="1">
        <v>43907</v>
      </c>
      <c r="C4951">
        <v>0</v>
      </c>
      <c r="D4951">
        <v>1</v>
      </c>
      <c r="E4951">
        <v>1.4000000000000001</v>
      </c>
      <c r="F4951">
        <v>6</v>
      </c>
      <c r="G4951">
        <v>27</v>
      </c>
    </row>
    <row r="4952" spans="1:7" x14ac:dyDescent="0.2">
      <c r="A4952" t="s">
        <v>7</v>
      </c>
      <c r="B4952" s="1">
        <v>43907</v>
      </c>
      <c r="C4952">
        <v>0</v>
      </c>
      <c r="D4952">
        <v>1</v>
      </c>
      <c r="E4952">
        <v>0.9</v>
      </c>
      <c r="F4952">
        <v>16</v>
      </c>
      <c r="G4952">
        <v>71</v>
      </c>
    </row>
    <row r="4953" spans="1:7" x14ac:dyDescent="0.2">
      <c r="A4953" t="s">
        <v>8</v>
      </c>
      <c r="B4953" s="1">
        <v>43907</v>
      </c>
      <c r="C4953">
        <v>0</v>
      </c>
      <c r="D4953">
        <v>0</v>
      </c>
      <c r="E4953">
        <v>0</v>
      </c>
      <c r="F4953">
        <v>9</v>
      </c>
      <c r="G4953">
        <v>67</v>
      </c>
    </row>
    <row r="4954" spans="1:7" x14ac:dyDescent="0.2">
      <c r="A4954" t="s">
        <v>9</v>
      </c>
      <c r="B4954" s="1">
        <v>43907</v>
      </c>
      <c r="C4954">
        <v>0</v>
      </c>
      <c r="D4954">
        <v>1</v>
      </c>
      <c r="E4954">
        <v>0.60000000000000009</v>
      </c>
      <c r="F4954">
        <v>11</v>
      </c>
      <c r="G4954">
        <v>71</v>
      </c>
    </row>
    <row r="4955" spans="1:7" x14ac:dyDescent="0.2">
      <c r="A4955" t="s">
        <v>10</v>
      </c>
      <c r="B4955" s="1">
        <v>43907</v>
      </c>
      <c r="C4955">
        <v>0</v>
      </c>
      <c r="D4955">
        <v>1</v>
      </c>
      <c r="E4955">
        <v>0.8</v>
      </c>
      <c r="F4955">
        <v>10</v>
      </c>
      <c r="G4955">
        <v>45</v>
      </c>
    </row>
    <row r="4956" spans="1:7" x14ac:dyDescent="0.2">
      <c r="A4956" t="s">
        <v>11</v>
      </c>
      <c r="B4956" s="1">
        <v>43907</v>
      </c>
      <c r="C4956">
        <v>0</v>
      </c>
      <c r="D4956">
        <v>2</v>
      </c>
      <c r="E4956">
        <v>2.9000000000000004</v>
      </c>
      <c r="F4956">
        <v>5</v>
      </c>
      <c r="G4956">
        <v>39</v>
      </c>
    </row>
    <row r="4957" spans="1:7" x14ac:dyDescent="0.2">
      <c r="A4957" t="s">
        <v>12</v>
      </c>
      <c r="B4957" s="1">
        <v>43907</v>
      </c>
      <c r="C4957">
        <v>0</v>
      </c>
      <c r="D4957">
        <v>2</v>
      </c>
      <c r="E4957">
        <v>3.3000000000000003</v>
      </c>
      <c r="F4957">
        <v>2</v>
      </c>
      <c r="G4957">
        <v>26</v>
      </c>
    </row>
    <row r="4958" spans="1:7" x14ac:dyDescent="0.2">
      <c r="A4958" t="s">
        <v>13</v>
      </c>
      <c r="B4958" s="1">
        <v>43907</v>
      </c>
      <c r="C4958">
        <v>4</v>
      </c>
      <c r="D4958">
        <v>13</v>
      </c>
      <c r="E4958">
        <v>13.700000000000001</v>
      </c>
      <c r="F4958">
        <v>13</v>
      </c>
      <c r="G4958">
        <v>73</v>
      </c>
    </row>
    <row r="4959" spans="1:7" x14ac:dyDescent="0.2">
      <c r="A4959" t="s">
        <v>14</v>
      </c>
      <c r="B4959" s="1">
        <v>43907</v>
      </c>
      <c r="C4959">
        <v>1</v>
      </c>
      <c r="D4959">
        <v>16</v>
      </c>
      <c r="E4959">
        <v>11.200000000000001</v>
      </c>
      <c r="F4959">
        <v>15</v>
      </c>
      <c r="G4959">
        <v>116</v>
      </c>
    </row>
    <row r="4960" spans="1:7" x14ac:dyDescent="0.2">
      <c r="A4960" t="s">
        <v>15</v>
      </c>
      <c r="B4960" s="1">
        <v>43907</v>
      </c>
      <c r="C4960">
        <v>11</v>
      </c>
      <c r="D4960">
        <v>43</v>
      </c>
      <c r="E4960">
        <v>27.8</v>
      </c>
      <c r="F4960">
        <v>38</v>
      </c>
      <c r="G4960">
        <v>142</v>
      </c>
    </row>
    <row r="4961" spans="1:7" x14ac:dyDescent="0.2">
      <c r="A4961" t="s">
        <v>16</v>
      </c>
      <c r="B4961" s="1">
        <v>43907</v>
      </c>
      <c r="C4961">
        <v>0</v>
      </c>
      <c r="D4961">
        <v>2</v>
      </c>
      <c r="F4961">
        <v>2</v>
      </c>
      <c r="G4961">
        <v>12</v>
      </c>
    </row>
    <row r="4962" spans="1:7" x14ac:dyDescent="0.2">
      <c r="A4962" t="s">
        <v>17</v>
      </c>
      <c r="B4962" s="1">
        <v>43907</v>
      </c>
      <c r="C4962">
        <v>0</v>
      </c>
      <c r="D4962">
        <v>1</v>
      </c>
      <c r="E4962">
        <v>0.8</v>
      </c>
      <c r="F4962">
        <v>12</v>
      </c>
      <c r="G4962">
        <v>70</v>
      </c>
    </row>
    <row r="4963" spans="1:7" x14ac:dyDescent="0.2">
      <c r="A4963" t="s">
        <v>18</v>
      </c>
      <c r="B4963" s="1">
        <v>43907</v>
      </c>
      <c r="C4963">
        <v>0</v>
      </c>
      <c r="D4963">
        <v>9</v>
      </c>
      <c r="E4963">
        <v>6.8000000000000007</v>
      </c>
      <c r="F4963">
        <v>11</v>
      </c>
      <c r="G4963">
        <v>53</v>
      </c>
    </row>
    <row r="4964" spans="1:7" x14ac:dyDescent="0.2">
      <c r="A4964" t="s">
        <v>19</v>
      </c>
      <c r="B4964" s="1">
        <v>43907</v>
      </c>
      <c r="C4964">
        <v>0</v>
      </c>
      <c r="D4964">
        <v>2</v>
      </c>
      <c r="E4964">
        <v>0.8</v>
      </c>
      <c r="F4964">
        <v>21</v>
      </c>
      <c r="G4964">
        <v>100</v>
      </c>
    </row>
    <row r="4965" spans="1:7" x14ac:dyDescent="0.2">
      <c r="A4965" t="s">
        <v>20</v>
      </c>
      <c r="B4965" s="1">
        <v>43907</v>
      </c>
      <c r="C4965">
        <v>1</v>
      </c>
      <c r="D4965">
        <v>18</v>
      </c>
      <c r="E4965">
        <v>7.3000000000000007</v>
      </c>
      <c r="F4965">
        <v>40</v>
      </c>
      <c r="G4965">
        <v>167</v>
      </c>
    </row>
    <row r="4966" spans="1:7" x14ac:dyDescent="0.2">
      <c r="A4966" t="s">
        <v>21</v>
      </c>
      <c r="B4966" s="1">
        <v>43907</v>
      </c>
      <c r="C4966">
        <v>2</v>
      </c>
      <c r="D4966">
        <v>6</v>
      </c>
      <c r="E4966">
        <v>6.4</v>
      </c>
      <c r="F4966">
        <v>8</v>
      </c>
      <c r="G4966">
        <v>45</v>
      </c>
    </row>
    <row r="4967" spans="1:7" x14ac:dyDescent="0.2">
      <c r="A4967" t="s">
        <v>22</v>
      </c>
      <c r="B4967" s="1">
        <v>43907</v>
      </c>
      <c r="C4967">
        <v>0</v>
      </c>
      <c r="D4967">
        <v>3</v>
      </c>
      <c r="F4967">
        <v>281</v>
      </c>
      <c r="G4967">
        <v>348</v>
      </c>
    </row>
    <row r="4968" spans="1:7" x14ac:dyDescent="0.2">
      <c r="A4968" t="s">
        <v>23</v>
      </c>
      <c r="B4968" s="1">
        <v>43907</v>
      </c>
      <c r="C4968">
        <v>0</v>
      </c>
      <c r="D4968">
        <v>1</v>
      </c>
      <c r="E4968">
        <v>0.70000000000000007</v>
      </c>
      <c r="F4968">
        <v>14</v>
      </c>
      <c r="G4968">
        <v>83</v>
      </c>
    </row>
    <row r="4969" spans="1:7" x14ac:dyDescent="0.2">
      <c r="A4969" t="s">
        <v>24</v>
      </c>
      <c r="B4969" s="1">
        <v>43907</v>
      </c>
      <c r="C4969">
        <v>0</v>
      </c>
      <c r="D4969">
        <v>2</v>
      </c>
      <c r="E4969">
        <v>1.5</v>
      </c>
      <c r="F4969">
        <v>19</v>
      </c>
      <c r="G4969">
        <v>59</v>
      </c>
    </row>
    <row r="4970" spans="1:7" x14ac:dyDescent="0.2">
      <c r="A4970" t="s">
        <v>1</v>
      </c>
      <c r="B4970" s="1">
        <v>43906</v>
      </c>
      <c r="C4970">
        <v>1</v>
      </c>
      <c r="D4970">
        <v>10</v>
      </c>
      <c r="E4970">
        <v>14.3</v>
      </c>
      <c r="F4970">
        <v>4</v>
      </c>
      <c r="G4970">
        <v>29</v>
      </c>
    </row>
    <row r="4971" spans="1:7" x14ac:dyDescent="0.2">
      <c r="A4971" t="s">
        <v>2</v>
      </c>
      <c r="B4971" s="1">
        <v>43906</v>
      </c>
      <c r="C4971">
        <v>2</v>
      </c>
      <c r="D4971">
        <v>3</v>
      </c>
      <c r="E4971">
        <v>2</v>
      </c>
      <c r="F4971">
        <v>15</v>
      </c>
      <c r="G4971">
        <v>72</v>
      </c>
    </row>
    <row r="4972" spans="1:7" x14ac:dyDescent="0.2">
      <c r="A4972" t="s">
        <v>3</v>
      </c>
      <c r="B4972" s="1">
        <v>43906</v>
      </c>
      <c r="C4972">
        <v>8</v>
      </c>
      <c r="D4972">
        <v>27</v>
      </c>
      <c r="E4972">
        <v>14.9</v>
      </c>
      <c r="F4972">
        <v>16</v>
      </c>
      <c r="G4972">
        <v>96</v>
      </c>
    </row>
    <row r="4973" spans="1:7" x14ac:dyDescent="0.2">
      <c r="A4973" t="s">
        <v>4</v>
      </c>
      <c r="B4973" s="1">
        <v>43906</v>
      </c>
      <c r="C4973">
        <v>7</v>
      </c>
      <c r="D4973">
        <v>22</v>
      </c>
      <c r="E4973">
        <v>6</v>
      </c>
      <c r="F4973">
        <v>28</v>
      </c>
      <c r="G4973">
        <v>201</v>
      </c>
    </row>
    <row r="4974" spans="1:7" x14ac:dyDescent="0.2">
      <c r="A4974" t="s">
        <v>5</v>
      </c>
      <c r="B4974" s="1">
        <v>43906</v>
      </c>
      <c r="C4974">
        <v>1</v>
      </c>
      <c r="D4974">
        <v>9</v>
      </c>
      <c r="E4974">
        <v>4.8000000000000007</v>
      </c>
      <c r="F4974">
        <v>7</v>
      </c>
      <c r="G4974">
        <v>59</v>
      </c>
    </row>
    <row r="4975" spans="1:7" x14ac:dyDescent="0.2">
      <c r="A4975" t="s">
        <v>6</v>
      </c>
      <c r="B4975" s="1">
        <v>43906</v>
      </c>
      <c r="C4975">
        <v>0</v>
      </c>
      <c r="D4975">
        <v>1</v>
      </c>
      <c r="E4975">
        <v>1.4000000000000001</v>
      </c>
      <c r="F4975">
        <v>3</v>
      </c>
      <c r="G4975">
        <v>21</v>
      </c>
    </row>
    <row r="4976" spans="1:7" x14ac:dyDescent="0.2">
      <c r="A4976" t="s">
        <v>7</v>
      </c>
      <c r="B4976" s="1">
        <v>43906</v>
      </c>
      <c r="C4976">
        <v>0</v>
      </c>
      <c r="D4976">
        <v>1</v>
      </c>
      <c r="E4976">
        <v>0.9</v>
      </c>
      <c r="F4976">
        <v>7</v>
      </c>
      <c r="G4976">
        <v>55</v>
      </c>
    </row>
    <row r="4977" spans="1:7" x14ac:dyDescent="0.2">
      <c r="A4977" t="s">
        <v>8</v>
      </c>
      <c r="B4977" s="1">
        <v>43906</v>
      </c>
      <c r="C4977">
        <v>0</v>
      </c>
      <c r="D4977">
        <v>0</v>
      </c>
      <c r="E4977">
        <v>0</v>
      </c>
      <c r="F4977">
        <v>12</v>
      </c>
      <c r="G4977">
        <v>58</v>
      </c>
    </row>
    <row r="4978" spans="1:7" x14ac:dyDescent="0.2">
      <c r="A4978" t="s">
        <v>9</v>
      </c>
      <c r="B4978" s="1">
        <v>43906</v>
      </c>
      <c r="C4978">
        <v>0</v>
      </c>
      <c r="D4978">
        <v>1</v>
      </c>
      <c r="E4978">
        <v>0.60000000000000009</v>
      </c>
      <c r="F4978">
        <v>4</v>
      </c>
      <c r="G4978">
        <v>60</v>
      </c>
    </row>
    <row r="4979" spans="1:7" x14ac:dyDescent="0.2">
      <c r="A4979" t="s">
        <v>10</v>
      </c>
      <c r="B4979" s="1">
        <v>43906</v>
      </c>
      <c r="C4979">
        <v>1</v>
      </c>
      <c r="D4979">
        <v>1</v>
      </c>
      <c r="E4979">
        <v>0.8</v>
      </c>
      <c r="F4979">
        <v>1</v>
      </c>
      <c r="G4979">
        <v>35</v>
      </c>
    </row>
    <row r="4980" spans="1:7" x14ac:dyDescent="0.2">
      <c r="A4980" t="s">
        <v>11</v>
      </c>
      <c r="B4980" s="1">
        <v>43906</v>
      </c>
      <c r="C4980">
        <v>0</v>
      </c>
      <c r="D4980">
        <v>2</v>
      </c>
      <c r="E4980">
        <v>2.9000000000000004</v>
      </c>
      <c r="F4980">
        <v>3</v>
      </c>
      <c r="G4980">
        <v>34</v>
      </c>
    </row>
    <row r="4981" spans="1:7" x14ac:dyDescent="0.2">
      <c r="A4981" t="s">
        <v>12</v>
      </c>
      <c r="B4981" s="1">
        <v>43906</v>
      </c>
      <c r="C4981">
        <v>2</v>
      </c>
      <c r="D4981">
        <v>2</v>
      </c>
      <c r="E4981">
        <v>3.3000000000000003</v>
      </c>
      <c r="F4981">
        <v>6</v>
      </c>
      <c r="G4981">
        <v>24</v>
      </c>
    </row>
    <row r="4982" spans="1:7" x14ac:dyDescent="0.2">
      <c r="A4982" t="s">
        <v>13</v>
      </c>
      <c r="B4982" s="1">
        <v>43906</v>
      </c>
      <c r="C4982">
        <v>2</v>
      </c>
      <c r="D4982">
        <v>9</v>
      </c>
      <c r="E4982">
        <v>9.5</v>
      </c>
      <c r="F4982">
        <v>7</v>
      </c>
      <c r="G4982">
        <v>60</v>
      </c>
    </row>
    <row r="4983" spans="1:7" x14ac:dyDescent="0.2">
      <c r="A4983" t="s">
        <v>14</v>
      </c>
      <c r="B4983" s="1">
        <v>43906</v>
      </c>
      <c r="C4983">
        <v>0</v>
      </c>
      <c r="D4983">
        <v>15</v>
      </c>
      <c r="E4983">
        <v>10.5</v>
      </c>
      <c r="F4983">
        <v>7</v>
      </c>
      <c r="G4983">
        <v>101</v>
      </c>
    </row>
    <row r="4984" spans="1:7" x14ac:dyDescent="0.2">
      <c r="A4984" t="s">
        <v>15</v>
      </c>
      <c r="B4984" s="1">
        <v>43906</v>
      </c>
      <c r="C4984">
        <v>11</v>
      </c>
      <c r="D4984">
        <v>32</v>
      </c>
      <c r="E4984">
        <v>20.700000000000003</v>
      </c>
      <c r="F4984">
        <v>24</v>
      </c>
      <c r="G4984">
        <v>104</v>
      </c>
    </row>
    <row r="4985" spans="1:7" x14ac:dyDescent="0.2">
      <c r="A4985" t="s">
        <v>16</v>
      </c>
      <c r="B4985" s="1">
        <v>43906</v>
      </c>
      <c r="C4985">
        <v>0</v>
      </c>
      <c r="D4985">
        <v>2</v>
      </c>
      <c r="F4985">
        <v>2</v>
      </c>
      <c r="G4985">
        <v>10</v>
      </c>
    </row>
    <row r="4986" spans="1:7" x14ac:dyDescent="0.2">
      <c r="A4986" t="s">
        <v>17</v>
      </c>
      <c r="B4986" s="1">
        <v>43906</v>
      </c>
      <c r="C4986">
        <v>0</v>
      </c>
      <c r="D4986">
        <v>1</v>
      </c>
      <c r="E4986">
        <v>0.8</v>
      </c>
      <c r="F4986">
        <v>5</v>
      </c>
      <c r="G4986">
        <v>58</v>
      </c>
    </row>
    <row r="4987" spans="1:7" x14ac:dyDescent="0.2">
      <c r="A4987" t="s">
        <v>18</v>
      </c>
      <c r="B4987" s="1">
        <v>43906</v>
      </c>
      <c r="C4987">
        <v>0</v>
      </c>
      <c r="D4987">
        <v>9</v>
      </c>
      <c r="E4987">
        <v>6.8000000000000007</v>
      </c>
      <c r="F4987">
        <v>0</v>
      </c>
      <c r="G4987">
        <v>42</v>
      </c>
    </row>
    <row r="4988" spans="1:7" x14ac:dyDescent="0.2">
      <c r="A4988" t="s">
        <v>19</v>
      </c>
      <c r="B4988" s="1">
        <v>43906</v>
      </c>
      <c r="C4988">
        <v>0</v>
      </c>
      <c r="D4988">
        <v>2</v>
      </c>
      <c r="E4988">
        <v>0.8</v>
      </c>
      <c r="F4988">
        <v>12</v>
      </c>
      <c r="G4988">
        <v>79</v>
      </c>
    </row>
    <row r="4989" spans="1:7" x14ac:dyDescent="0.2">
      <c r="A4989" t="s">
        <v>20</v>
      </c>
      <c r="B4989" s="1">
        <v>43906</v>
      </c>
      <c r="C4989">
        <v>1</v>
      </c>
      <c r="D4989">
        <v>17</v>
      </c>
      <c r="E4989">
        <v>6.9</v>
      </c>
      <c r="F4989">
        <v>12</v>
      </c>
      <c r="G4989">
        <v>127</v>
      </c>
    </row>
    <row r="4990" spans="1:7" x14ac:dyDescent="0.2">
      <c r="A4990" t="s">
        <v>21</v>
      </c>
      <c r="B4990" s="1">
        <v>43906</v>
      </c>
      <c r="C4990">
        <v>1</v>
      </c>
      <c r="D4990">
        <v>4</v>
      </c>
      <c r="E4990">
        <v>4.3</v>
      </c>
      <c r="F4990">
        <v>4</v>
      </c>
      <c r="G4990">
        <v>37</v>
      </c>
    </row>
    <row r="4991" spans="1:7" x14ac:dyDescent="0.2">
      <c r="A4991" t="s">
        <v>22</v>
      </c>
      <c r="B4991" s="1">
        <v>43906</v>
      </c>
      <c r="C4991">
        <v>0</v>
      </c>
      <c r="D4991">
        <v>3</v>
      </c>
      <c r="F4991">
        <v>2</v>
      </c>
      <c r="G4991">
        <v>67</v>
      </c>
    </row>
    <row r="4992" spans="1:7" x14ac:dyDescent="0.2">
      <c r="A4992" t="s">
        <v>23</v>
      </c>
      <c r="B4992" s="1">
        <v>43906</v>
      </c>
      <c r="C4992">
        <v>0</v>
      </c>
      <c r="D4992">
        <v>1</v>
      </c>
      <c r="E4992">
        <v>0.70000000000000007</v>
      </c>
      <c r="F4992">
        <v>6</v>
      </c>
      <c r="G4992">
        <v>69</v>
      </c>
    </row>
    <row r="4993" spans="1:7" x14ac:dyDescent="0.2">
      <c r="A4993" t="s">
        <v>24</v>
      </c>
      <c r="B4993" s="1">
        <v>43906</v>
      </c>
      <c r="C4993">
        <v>0</v>
      </c>
      <c r="D4993">
        <v>2</v>
      </c>
      <c r="E4993">
        <v>1.5</v>
      </c>
      <c r="F4993">
        <v>6</v>
      </c>
      <c r="G4993">
        <v>40</v>
      </c>
    </row>
    <row r="4994" spans="1:7" x14ac:dyDescent="0.2">
      <c r="A4994" t="s">
        <v>1</v>
      </c>
      <c r="B4994" s="1">
        <v>43905</v>
      </c>
      <c r="C4994">
        <v>3</v>
      </c>
      <c r="D4994">
        <v>9</v>
      </c>
      <c r="E4994">
        <v>12.9</v>
      </c>
      <c r="F4994">
        <v>6</v>
      </c>
      <c r="G4994">
        <v>25</v>
      </c>
    </row>
    <row r="4995" spans="1:7" x14ac:dyDescent="0.2">
      <c r="A4995" t="s">
        <v>2</v>
      </c>
      <c r="B4995" s="1">
        <v>43905</v>
      </c>
      <c r="C4995">
        <v>0</v>
      </c>
      <c r="D4995">
        <v>1</v>
      </c>
      <c r="E4995">
        <v>0.70000000000000007</v>
      </c>
      <c r="F4995">
        <v>5</v>
      </c>
      <c r="G4995">
        <v>57</v>
      </c>
    </row>
    <row r="4996" spans="1:7" x14ac:dyDescent="0.2">
      <c r="A4996" t="s">
        <v>3</v>
      </c>
      <c r="B4996" s="1">
        <v>43905</v>
      </c>
      <c r="C4996">
        <v>5</v>
      </c>
      <c r="D4996">
        <v>19</v>
      </c>
      <c r="E4996">
        <v>10.5</v>
      </c>
      <c r="F4996">
        <v>15</v>
      </c>
      <c r="G4996">
        <v>80</v>
      </c>
    </row>
    <row r="4997" spans="1:7" x14ac:dyDescent="0.2">
      <c r="A4997" t="s">
        <v>4</v>
      </c>
      <c r="B4997" s="1">
        <v>43905</v>
      </c>
      <c r="C4997">
        <v>6</v>
      </c>
      <c r="D4997">
        <v>15</v>
      </c>
      <c r="E4997">
        <v>4.1000000000000005</v>
      </c>
      <c r="F4997">
        <v>28</v>
      </c>
      <c r="G4997">
        <v>173</v>
      </c>
    </row>
    <row r="4998" spans="1:7" x14ac:dyDescent="0.2">
      <c r="A4998" t="s">
        <v>5</v>
      </c>
      <c r="B4998" s="1">
        <v>43905</v>
      </c>
      <c r="C4998">
        <v>0</v>
      </c>
      <c r="D4998">
        <v>8</v>
      </c>
      <c r="E4998">
        <v>4.2</v>
      </c>
      <c r="F4998">
        <v>8</v>
      </c>
      <c r="G4998">
        <v>52</v>
      </c>
    </row>
    <row r="4999" spans="1:7" x14ac:dyDescent="0.2">
      <c r="A4999" t="s">
        <v>6</v>
      </c>
      <c r="B4999" s="1">
        <v>43905</v>
      </c>
      <c r="C4999">
        <v>0</v>
      </c>
      <c r="D4999">
        <v>1</v>
      </c>
      <c r="E4999">
        <v>1.4000000000000001</v>
      </c>
      <c r="F4999">
        <v>1</v>
      </c>
      <c r="G4999">
        <v>18</v>
      </c>
    </row>
    <row r="5000" spans="1:7" x14ac:dyDescent="0.2">
      <c r="A5000" t="s">
        <v>7</v>
      </c>
      <c r="B5000" s="1">
        <v>43905</v>
      </c>
      <c r="C5000">
        <v>0</v>
      </c>
      <c r="D5000">
        <v>1</v>
      </c>
      <c r="E5000">
        <v>0.9</v>
      </c>
      <c r="F5000">
        <v>5</v>
      </c>
      <c r="G5000">
        <v>48</v>
      </c>
    </row>
    <row r="5001" spans="1:7" x14ac:dyDescent="0.2">
      <c r="A5001" t="s">
        <v>8</v>
      </c>
      <c r="B5001" s="1">
        <v>43905</v>
      </c>
      <c r="C5001">
        <v>0</v>
      </c>
      <c r="D5001">
        <v>0</v>
      </c>
      <c r="E5001">
        <v>0</v>
      </c>
      <c r="F5001">
        <v>6</v>
      </c>
      <c r="G5001">
        <v>46</v>
      </c>
    </row>
    <row r="5002" spans="1:7" x14ac:dyDescent="0.2">
      <c r="A5002" t="s">
        <v>9</v>
      </c>
      <c r="B5002" s="1">
        <v>43905</v>
      </c>
      <c r="C5002">
        <v>0</v>
      </c>
      <c r="D5002">
        <v>1</v>
      </c>
      <c r="E5002">
        <v>0.60000000000000009</v>
      </c>
      <c r="F5002">
        <v>5</v>
      </c>
      <c r="G5002">
        <v>56</v>
      </c>
    </row>
    <row r="5003" spans="1:7" x14ac:dyDescent="0.2">
      <c r="A5003" t="s">
        <v>10</v>
      </c>
      <c r="B5003" s="1">
        <v>43905</v>
      </c>
      <c r="C5003">
        <v>0</v>
      </c>
      <c r="D5003">
        <v>0</v>
      </c>
      <c r="E5003">
        <v>0</v>
      </c>
      <c r="F5003">
        <v>2</v>
      </c>
      <c r="G5003">
        <v>34</v>
      </c>
    </row>
    <row r="5004" spans="1:7" x14ac:dyDescent="0.2">
      <c r="A5004" t="s">
        <v>11</v>
      </c>
      <c r="B5004" s="1">
        <v>43905</v>
      </c>
      <c r="C5004">
        <v>0</v>
      </c>
      <c r="D5004">
        <v>2</v>
      </c>
      <c r="E5004">
        <v>2.9000000000000004</v>
      </c>
      <c r="F5004">
        <v>2</v>
      </c>
      <c r="G5004">
        <v>31</v>
      </c>
    </row>
    <row r="5005" spans="1:7" x14ac:dyDescent="0.2">
      <c r="A5005" t="s">
        <v>12</v>
      </c>
      <c r="B5005" s="1">
        <v>43905</v>
      </c>
      <c r="C5005">
        <v>0</v>
      </c>
      <c r="D5005">
        <v>0</v>
      </c>
      <c r="E5005">
        <v>0</v>
      </c>
      <c r="F5005">
        <v>4</v>
      </c>
      <c r="G5005">
        <v>18</v>
      </c>
    </row>
    <row r="5006" spans="1:7" x14ac:dyDescent="0.2">
      <c r="A5006" t="s">
        <v>13</v>
      </c>
      <c r="B5006" s="1">
        <v>43905</v>
      </c>
      <c r="C5006">
        <v>1</v>
      </c>
      <c r="D5006">
        <v>7</v>
      </c>
      <c r="E5006">
        <v>7.4</v>
      </c>
      <c r="F5006">
        <v>6</v>
      </c>
      <c r="G5006">
        <v>53</v>
      </c>
    </row>
    <row r="5007" spans="1:7" x14ac:dyDescent="0.2">
      <c r="A5007" t="s">
        <v>14</v>
      </c>
      <c r="B5007" s="1">
        <v>43905</v>
      </c>
      <c r="C5007">
        <v>1</v>
      </c>
      <c r="D5007">
        <v>15</v>
      </c>
      <c r="E5007">
        <v>10.5</v>
      </c>
      <c r="F5007">
        <v>6</v>
      </c>
      <c r="G5007">
        <v>94</v>
      </c>
    </row>
    <row r="5008" spans="1:7" x14ac:dyDescent="0.2">
      <c r="A5008" t="s">
        <v>15</v>
      </c>
      <c r="B5008" s="1">
        <v>43905</v>
      </c>
      <c r="C5008">
        <v>13</v>
      </c>
      <c r="D5008">
        <v>21</v>
      </c>
      <c r="E5008">
        <v>13.600000000000001</v>
      </c>
      <c r="F5008">
        <v>20</v>
      </c>
      <c r="G5008">
        <v>80</v>
      </c>
    </row>
    <row r="5009" spans="1:7" x14ac:dyDescent="0.2">
      <c r="A5009" t="s">
        <v>16</v>
      </c>
      <c r="B5009" s="1">
        <v>43905</v>
      </c>
      <c r="C5009">
        <v>1</v>
      </c>
      <c r="D5009">
        <v>2</v>
      </c>
      <c r="F5009">
        <v>3</v>
      </c>
      <c r="G5009">
        <v>8</v>
      </c>
    </row>
    <row r="5010" spans="1:7" x14ac:dyDescent="0.2">
      <c r="A5010" t="s">
        <v>17</v>
      </c>
      <c r="B5010" s="1">
        <v>43905</v>
      </c>
      <c r="C5010">
        <v>0</v>
      </c>
      <c r="D5010">
        <v>1</v>
      </c>
      <c r="E5010">
        <v>0.8</v>
      </c>
      <c r="F5010">
        <v>4</v>
      </c>
      <c r="G5010">
        <v>53</v>
      </c>
    </row>
    <row r="5011" spans="1:7" x14ac:dyDescent="0.2">
      <c r="A5011" t="s">
        <v>18</v>
      </c>
      <c r="B5011" s="1">
        <v>43905</v>
      </c>
      <c r="C5011">
        <v>0</v>
      </c>
      <c r="D5011">
        <v>9</v>
      </c>
      <c r="E5011">
        <v>6.8000000000000007</v>
      </c>
      <c r="F5011">
        <v>1</v>
      </c>
      <c r="G5011">
        <v>42</v>
      </c>
    </row>
    <row r="5012" spans="1:7" x14ac:dyDescent="0.2">
      <c r="A5012" t="s">
        <v>19</v>
      </c>
      <c r="B5012" s="1">
        <v>43905</v>
      </c>
      <c r="C5012">
        <v>0</v>
      </c>
      <c r="D5012">
        <v>2</v>
      </c>
      <c r="E5012">
        <v>0.8</v>
      </c>
      <c r="F5012">
        <v>6</v>
      </c>
      <c r="G5012">
        <v>67</v>
      </c>
    </row>
    <row r="5013" spans="1:7" x14ac:dyDescent="0.2">
      <c r="A5013" t="s">
        <v>20</v>
      </c>
      <c r="B5013" s="1">
        <v>43905</v>
      </c>
      <c r="C5013">
        <v>1</v>
      </c>
      <c r="D5013">
        <v>16</v>
      </c>
      <c r="E5013">
        <v>6.5</v>
      </c>
      <c r="F5013">
        <v>10</v>
      </c>
      <c r="G5013">
        <v>115</v>
      </c>
    </row>
    <row r="5014" spans="1:7" x14ac:dyDescent="0.2">
      <c r="A5014" t="s">
        <v>21</v>
      </c>
      <c r="B5014" s="1">
        <v>43905</v>
      </c>
      <c r="C5014">
        <v>1</v>
      </c>
      <c r="D5014">
        <v>3</v>
      </c>
      <c r="E5014">
        <v>3.2</v>
      </c>
      <c r="F5014">
        <v>6</v>
      </c>
      <c r="G5014">
        <v>33</v>
      </c>
    </row>
    <row r="5015" spans="1:7" x14ac:dyDescent="0.2">
      <c r="A5015" t="s">
        <v>22</v>
      </c>
      <c r="B5015" s="1">
        <v>43905</v>
      </c>
      <c r="C5015">
        <v>0</v>
      </c>
      <c r="D5015">
        <v>3</v>
      </c>
      <c r="F5015">
        <v>7</v>
      </c>
      <c r="G5015">
        <v>65</v>
      </c>
    </row>
    <row r="5016" spans="1:7" x14ac:dyDescent="0.2">
      <c r="A5016" t="s">
        <v>23</v>
      </c>
      <c r="B5016" s="1">
        <v>43905</v>
      </c>
      <c r="C5016">
        <v>0</v>
      </c>
      <c r="D5016">
        <v>1</v>
      </c>
      <c r="E5016">
        <v>0.70000000000000007</v>
      </c>
      <c r="F5016">
        <v>6</v>
      </c>
      <c r="G5016">
        <v>63</v>
      </c>
    </row>
    <row r="5017" spans="1:7" x14ac:dyDescent="0.2">
      <c r="A5017" t="s">
        <v>24</v>
      </c>
      <c r="B5017" s="1">
        <v>43905</v>
      </c>
      <c r="C5017">
        <v>0</v>
      </c>
      <c r="D5017">
        <v>2</v>
      </c>
      <c r="E5017">
        <v>1.5</v>
      </c>
      <c r="F5017">
        <v>8</v>
      </c>
      <c r="G5017">
        <v>34</v>
      </c>
    </row>
    <row r="5018" spans="1:7" x14ac:dyDescent="0.2">
      <c r="A5018" t="s">
        <v>1</v>
      </c>
      <c r="B5018" s="1">
        <v>43904</v>
      </c>
      <c r="C5018">
        <v>1</v>
      </c>
      <c r="D5018">
        <v>6</v>
      </c>
      <c r="E5018">
        <v>8.6</v>
      </c>
      <c r="F5018">
        <v>2</v>
      </c>
      <c r="G5018">
        <v>19</v>
      </c>
    </row>
    <row r="5019" spans="1:7" x14ac:dyDescent="0.2">
      <c r="A5019" t="s">
        <v>2</v>
      </c>
      <c r="B5019" s="1">
        <v>43904</v>
      </c>
      <c r="C5019">
        <v>0</v>
      </c>
      <c r="D5019">
        <v>1</v>
      </c>
      <c r="E5019">
        <v>0.70000000000000007</v>
      </c>
      <c r="F5019">
        <v>5</v>
      </c>
      <c r="G5019">
        <v>52</v>
      </c>
    </row>
    <row r="5020" spans="1:7" x14ac:dyDescent="0.2">
      <c r="A5020" t="s">
        <v>3</v>
      </c>
      <c r="B5020" s="1">
        <v>43904</v>
      </c>
      <c r="C5020">
        <v>3</v>
      </c>
      <c r="D5020">
        <v>14</v>
      </c>
      <c r="E5020">
        <v>7.7</v>
      </c>
      <c r="F5020">
        <v>8</v>
      </c>
      <c r="G5020">
        <v>65</v>
      </c>
    </row>
    <row r="5021" spans="1:7" x14ac:dyDescent="0.2">
      <c r="A5021" t="s">
        <v>4</v>
      </c>
      <c r="B5021" s="1">
        <v>43904</v>
      </c>
      <c r="C5021">
        <v>4</v>
      </c>
      <c r="D5021">
        <v>9</v>
      </c>
      <c r="E5021">
        <v>2.5</v>
      </c>
      <c r="F5021">
        <v>20</v>
      </c>
      <c r="G5021">
        <v>145</v>
      </c>
    </row>
    <row r="5022" spans="1:7" x14ac:dyDescent="0.2">
      <c r="A5022" t="s">
        <v>5</v>
      </c>
      <c r="B5022" s="1">
        <v>43904</v>
      </c>
      <c r="C5022">
        <v>0</v>
      </c>
      <c r="D5022">
        <v>8</v>
      </c>
      <c r="E5022">
        <v>4.2</v>
      </c>
      <c r="F5022">
        <v>5</v>
      </c>
      <c r="G5022">
        <v>44</v>
      </c>
    </row>
    <row r="5023" spans="1:7" x14ac:dyDescent="0.2">
      <c r="A5023" t="s">
        <v>6</v>
      </c>
      <c r="B5023" s="1">
        <v>43904</v>
      </c>
      <c r="C5023">
        <v>0</v>
      </c>
      <c r="D5023">
        <v>1</v>
      </c>
      <c r="E5023">
        <v>1.4000000000000001</v>
      </c>
      <c r="F5023">
        <v>3</v>
      </c>
      <c r="G5023">
        <v>17</v>
      </c>
    </row>
    <row r="5024" spans="1:7" x14ac:dyDescent="0.2">
      <c r="A5024" t="s">
        <v>7</v>
      </c>
      <c r="B5024" s="1">
        <v>43904</v>
      </c>
      <c r="C5024">
        <v>0</v>
      </c>
      <c r="D5024">
        <v>1</v>
      </c>
      <c r="E5024">
        <v>0.9</v>
      </c>
      <c r="F5024">
        <v>6</v>
      </c>
      <c r="G5024">
        <v>43</v>
      </c>
    </row>
    <row r="5025" spans="1:7" x14ac:dyDescent="0.2">
      <c r="A5025" t="s">
        <v>8</v>
      </c>
      <c r="B5025" s="1">
        <v>43904</v>
      </c>
      <c r="C5025">
        <v>0</v>
      </c>
      <c r="D5025">
        <v>0</v>
      </c>
      <c r="E5025">
        <v>0</v>
      </c>
      <c r="F5025">
        <v>6</v>
      </c>
      <c r="G5025">
        <v>40</v>
      </c>
    </row>
    <row r="5026" spans="1:7" x14ac:dyDescent="0.2">
      <c r="A5026" t="s">
        <v>9</v>
      </c>
      <c r="B5026" s="1">
        <v>43904</v>
      </c>
      <c r="C5026">
        <v>0</v>
      </c>
      <c r="D5026">
        <v>1</v>
      </c>
      <c r="E5026">
        <v>0.60000000000000009</v>
      </c>
      <c r="F5026">
        <v>5</v>
      </c>
      <c r="G5026">
        <v>51</v>
      </c>
    </row>
    <row r="5027" spans="1:7" x14ac:dyDescent="0.2">
      <c r="A5027" t="s">
        <v>10</v>
      </c>
      <c r="B5027" s="1">
        <v>43904</v>
      </c>
      <c r="C5027">
        <v>0</v>
      </c>
      <c r="D5027">
        <v>0</v>
      </c>
      <c r="E5027">
        <v>0</v>
      </c>
      <c r="F5027">
        <v>4</v>
      </c>
      <c r="G5027">
        <v>32</v>
      </c>
    </row>
    <row r="5028" spans="1:7" x14ac:dyDescent="0.2">
      <c r="A5028" t="s">
        <v>11</v>
      </c>
      <c r="B5028" s="1">
        <v>43904</v>
      </c>
      <c r="C5028">
        <v>1</v>
      </c>
      <c r="D5028">
        <v>2</v>
      </c>
      <c r="E5028">
        <v>2.9000000000000004</v>
      </c>
      <c r="F5028">
        <v>6</v>
      </c>
      <c r="G5028">
        <v>29</v>
      </c>
    </row>
    <row r="5029" spans="1:7" x14ac:dyDescent="0.2">
      <c r="A5029" t="s">
        <v>12</v>
      </c>
      <c r="B5029" s="1">
        <v>43904</v>
      </c>
      <c r="C5029">
        <v>0</v>
      </c>
      <c r="D5029">
        <v>0</v>
      </c>
      <c r="E5029">
        <v>0</v>
      </c>
      <c r="F5029">
        <v>1</v>
      </c>
      <c r="G5029">
        <v>14</v>
      </c>
    </row>
    <row r="5030" spans="1:7" x14ac:dyDescent="0.2">
      <c r="A5030" t="s">
        <v>13</v>
      </c>
      <c r="B5030" s="1">
        <v>43904</v>
      </c>
      <c r="C5030">
        <v>2</v>
      </c>
      <c r="D5030">
        <v>6</v>
      </c>
      <c r="E5030">
        <v>6.3000000000000007</v>
      </c>
      <c r="F5030">
        <v>4</v>
      </c>
      <c r="G5030">
        <v>47</v>
      </c>
    </row>
    <row r="5031" spans="1:7" x14ac:dyDescent="0.2">
      <c r="A5031" t="s">
        <v>14</v>
      </c>
      <c r="B5031" s="1">
        <v>43904</v>
      </c>
      <c r="C5031">
        <v>0</v>
      </c>
      <c r="D5031">
        <v>14</v>
      </c>
      <c r="E5031">
        <v>9.8000000000000007</v>
      </c>
      <c r="F5031">
        <v>7</v>
      </c>
      <c r="G5031">
        <v>88</v>
      </c>
    </row>
    <row r="5032" spans="1:7" x14ac:dyDescent="0.2">
      <c r="A5032" t="s">
        <v>15</v>
      </c>
      <c r="B5032" s="1">
        <v>43904</v>
      </c>
      <c r="C5032">
        <v>3</v>
      </c>
      <c r="D5032">
        <v>8</v>
      </c>
      <c r="E5032">
        <v>5.2</v>
      </c>
      <c r="F5032">
        <v>7</v>
      </c>
      <c r="G5032">
        <v>60</v>
      </c>
    </row>
    <row r="5033" spans="1:7" x14ac:dyDescent="0.2">
      <c r="A5033" t="s">
        <v>16</v>
      </c>
      <c r="B5033" s="1">
        <v>43904</v>
      </c>
      <c r="C5033">
        <v>1</v>
      </c>
      <c r="D5033">
        <v>1</v>
      </c>
      <c r="F5033">
        <v>1</v>
      </c>
      <c r="G5033">
        <v>5</v>
      </c>
    </row>
    <row r="5034" spans="1:7" x14ac:dyDescent="0.2">
      <c r="A5034" t="s">
        <v>17</v>
      </c>
      <c r="B5034" s="1">
        <v>43904</v>
      </c>
      <c r="C5034">
        <v>0</v>
      </c>
      <c r="D5034">
        <v>1</v>
      </c>
      <c r="E5034">
        <v>0.8</v>
      </c>
      <c r="F5034">
        <v>4</v>
      </c>
      <c r="G5034">
        <v>49</v>
      </c>
    </row>
    <row r="5035" spans="1:7" x14ac:dyDescent="0.2">
      <c r="A5035" t="s">
        <v>18</v>
      </c>
      <c r="B5035" s="1">
        <v>43904</v>
      </c>
      <c r="C5035">
        <v>0</v>
      </c>
      <c r="D5035">
        <v>9</v>
      </c>
      <c r="E5035">
        <v>6.8000000000000007</v>
      </c>
      <c r="F5035">
        <v>1</v>
      </c>
      <c r="G5035">
        <v>41</v>
      </c>
    </row>
    <row r="5036" spans="1:7" x14ac:dyDescent="0.2">
      <c r="A5036" t="s">
        <v>19</v>
      </c>
      <c r="B5036" s="1">
        <v>43904</v>
      </c>
      <c r="C5036">
        <v>0</v>
      </c>
      <c r="D5036">
        <v>2</v>
      </c>
      <c r="E5036">
        <v>0.8</v>
      </c>
      <c r="F5036">
        <v>4</v>
      </c>
      <c r="G5036">
        <v>61</v>
      </c>
    </row>
    <row r="5037" spans="1:7" x14ac:dyDescent="0.2">
      <c r="A5037" t="s">
        <v>20</v>
      </c>
      <c r="B5037" s="1">
        <v>43904</v>
      </c>
      <c r="C5037">
        <v>0</v>
      </c>
      <c r="D5037">
        <v>15</v>
      </c>
      <c r="E5037">
        <v>6.1000000000000005</v>
      </c>
      <c r="F5037">
        <v>5</v>
      </c>
      <c r="G5037">
        <v>105</v>
      </c>
    </row>
    <row r="5038" spans="1:7" x14ac:dyDescent="0.2">
      <c r="A5038" t="s">
        <v>21</v>
      </c>
      <c r="B5038" s="1">
        <v>43904</v>
      </c>
      <c r="C5038">
        <v>0</v>
      </c>
      <c r="D5038">
        <v>2</v>
      </c>
      <c r="E5038">
        <v>2.1</v>
      </c>
      <c r="F5038">
        <v>4</v>
      </c>
      <c r="G5038">
        <v>27</v>
      </c>
    </row>
    <row r="5039" spans="1:7" x14ac:dyDescent="0.2">
      <c r="A5039" t="s">
        <v>22</v>
      </c>
      <c r="B5039" s="1">
        <v>43904</v>
      </c>
      <c r="C5039">
        <v>2</v>
      </c>
      <c r="D5039">
        <v>3</v>
      </c>
      <c r="F5039">
        <v>4</v>
      </c>
      <c r="G5039">
        <v>58</v>
      </c>
    </row>
    <row r="5040" spans="1:7" x14ac:dyDescent="0.2">
      <c r="A5040" t="s">
        <v>23</v>
      </c>
      <c r="B5040" s="1">
        <v>43904</v>
      </c>
      <c r="C5040">
        <v>1</v>
      </c>
      <c r="D5040">
        <v>1</v>
      </c>
      <c r="E5040">
        <v>0.70000000000000007</v>
      </c>
      <c r="F5040">
        <v>8</v>
      </c>
      <c r="G5040">
        <v>57</v>
      </c>
    </row>
    <row r="5041" spans="1:7" x14ac:dyDescent="0.2">
      <c r="A5041" t="s">
        <v>24</v>
      </c>
      <c r="B5041" s="1">
        <v>43904</v>
      </c>
      <c r="C5041">
        <v>1</v>
      </c>
      <c r="D5041">
        <v>2</v>
      </c>
      <c r="E5041">
        <v>1.5</v>
      </c>
      <c r="F5041">
        <v>3</v>
      </c>
      <c r="G5041">
        <v>26</v>
      </c>
    </row>
    <row r="5042" spans="1:7" x14ac:dyDescent="0.2">
      <c r="A5042" t="s">
        <v>1</v>
      </c>
      <c r="B5042" s="1">
        <v>43903</v>
      </c>
      <c r="C5042">
        <v>3</v>
      </c>
      <c r="D5042">
        <v>5</v>
      </c>
      <c r="E5042">
        <v>7.2</v>
      </c>
      <c r="F5042">
        <v>5</v>
      </c>
      <c r="G5042">
        <v>17</v>
      </c>
    </row>
    <row r="5043" spans="1:7" x14ac:dyDescent="0.2">
      <c r="A5043" t="s">
        <v>2</v>
      </c>
      <c r="B5043" s="1">
        <v>43903</v>
      </c>
      <c r="C5043">
        <v>1</v>
      </c>
      <c r="D5043">
        <v>1</v>
      </c>
      <c r="E5043">
        <v>0.70000000000000007</v>
      </c>
      <c r="F5043">
        <v>7</v>
      </c>
      <c r="G5043">
        <v>47</v>
      </c>
    </row>
    <row r="5044" spans="1:7" x14ac:dyDescent="0.2">
      <c r="A5044" t="s">
        <v>3</v>
      </c>
      <c r="B5044" s="1">
        <v>43903</v>
      </c>
      <c r="C5044">
        <v>4</v>
      </c>
      <c r="D5044">
        <v>11</v>
      </c>
      <c r="E5044">
        <v>6.1000000000000005</v>
      </c>
      <c r="F5044">
        <v>16</v>
      </c>
      <c r="G5044">
        <v>57</v>
      </c>
    </row>
    <row r="5045" spans="1:7" x14ac:dyDescent="0.2">
      <c r="A5045" t="s">
        <v>4</v>
      </c>
      <c r="B5045" s="1">
        <v>43903</v>
      </c>
      <c r="C5045">
        <v>0</v>
      </c>
      <c r="D5045">
        <v>5</v>
      </c>
      <c r="E5045">
        <v>1.4000000000000001</v>
      </c>
      <c r="F5045">
        <v>21</v>
      </c>
      <c r="G5045">
        <v>125</v>
      </c>
    </row>
    <row r="5046" spans="1:7" x14ac:dyDescent="0.2">
      <c r="A5046" t="s">
        <v>5</v>
      </c>
      <c r="B5046" s="1">
        <v>43903</v>
      </c>
      <c r="C5046">
        <v>3</v>
      </c>
      <c r="D5046">
        <v>8</v>
      </c>
      <c r="E5046">
        <v>4.2</v>
      </c>
      <c r="F5046">
        <v>12</v>
      </c>
      <c r="G5046">
        <v>39</v>
      </c>
    </row>
    <row r="5047" spans="1:7" x14ac:dyDescent="0.2">
      <c r="A5047" t="s">
        <v>6</v>
      </c>
      <c r="B5047" s="1">
        <v>43903</v>
      </c>
      <c r="C5047">
        <v>1</v>
      </c>
      <c r="D5047">
        <v>1</v>
      </c>
      <c r="E5047">
        <v>1.4000000000000001</v>
      </c>
      <c r="F5047">
        <v>1</v>
      </c>
      <c r="G5047">
        <v>14</v>
      </c>
    </row>
    <row r="5048" spans="1:7" x14ac:dyDescent="0.2">
      <c r="A5048" t="s">
        <v>7</v>
      </c>
      <c r="B5048" s="1">
        <v>43903</v>
      </c>
      <c r="C5048">
        <v>0</v>
      </c>
      <c r="D5048">
        <v>1</v>
      </c>
      <c r="E5048">
        <v>0.9</v>
      </c>
      <c r="F5048">
        <v>5</v>
      </c>
      <c r="G5048">
        <v>37</v>
      </c>
    </row>
    <row r="5049" spans="1:7" x14ac:dyDescent="0.2">
      <c r="A5049" t="s">
        <v>8</v>
      </c>
      <c r="B5049" s="1">
        <v>43903</v>
      </c>
      <c r="C5049">
        <v>0</v>
      </c>
      <c r="D5049">
        <v>0</v>
      </c>
      <c r="E5049">
        <v>0</v>
      </c>
      <c r="F5049">
        <v>13</v>
      </c>
      <c r="G5049">
        <v>34</v>
      </c>
    </row>
    <row r="5050" spans="1:7" x14ac:dyDescent="0.2">
      <c r="A5050" t="s">
        <v>9</v>
      </c>
      <c r="B5050" s="1">
        <v>43903</v>
      </c>
      <c r="C5050">
        <v>0</v>
      </c>
      <c r="D5050">
        <v>1</v>
      </c>
      <c r="E5050">
        <v>0.60000000000000009</v>
      </c>
      <c r="F5050">
        <v>9</v>
      </c>
      <c r="G5050">
        <v>46</v>
      </c>
    </row>
    <row r="5051" spans="1:7" x14ac:dyDescent="0.2">
      <c r="A5051" t="s">
        <v>10</v>
      </c>
      <c r="B5051" s="1">
        <v>43903</v>
      </c>
      <c r="C5051">
        <v>0</v>
      </c>
      <c r="D5051">
        <v>0</v>
      </c>
      <c r="E5051">
        <v>0</v>
      </c>
      <c r="F5051">
        <v>1</v>
      </c>
      <c r="G5051">
        <v>28</v>
      </c>
    </row>
    <row r="5052" spans="1:7" x14ac:dyDescent="0.2">
      <c r="A5052" t="s">
        <v>11</v>
      </c>
      <c r="B5052" s="1">
        <v>43903</v>
      </c>
      <c r="C5052">
        <v>0</v>
      </c>
      <c r="D5052">
        <v>1</v>
      </c>
      <c r="E5052">
        <v>1.4000000000000001</v>
      </c>
      <c r="F5052">
        <v>3</v>
      </c>
      <c r="G5052">
        <v>23</v>
      </c>
    </row>
    <row r="5053" spans="1:7" x14ac:dyDescent="0.2">
      <c r="A5053" t="s">
        <v>12</v>
      </c>
      <c r="B5053" s="1">
        <v>43903</v>
      </c>
      <c r="C5053">
        <v>0</v>
      </c>
      <c r="D5053">
        <v>0</v>
      </c>
      <c r="E5053">
        <v>0</v>
      </c>
      <c r="F5053">
        <v>0</v>
      </c>
      <c r="G5053">
        <v>13</v>
      </c>
    </row>
    <row r="5054" spans="1:7" x14ac:dyDescent="0.2">
      <c r="A5054" t="s">
        <v>13</v>
      </c>
      <c r="B5054" s="1">
        <v>43903</v>
      </c>
      <c r="C5054">
        <v>1</v>
      </c>
      <c r="D5054">
        <v>4</v>
      </c>
      <c r="E5054">
        <v>4.2</v>
      </c>
      <c r="F5054">
        <v>3</v>
      </c>
      <c r="G5054">
        <v>43</v>
      </c>
    </row>
    <row r="5055" spans="1:7" x14ac:dyDescent="0.2">
      <c r="A5055" t="s">
        <v>14</v>
      </c>
      <c r="B5055" s="1">
        <v>43903</v>
      </c>
      <c r="C5055">
        <v>1</v>
      </c>
      <c r="D5055">
        <v>14</v>
      </c>
      <c r="E5055">
        <v>9.8000000000000007</v>
      </c>
      <c r="F5055">
        <v>26</v>
      </c>
      <c r="G5055">
        <v>81</v>
      </c>
    </row>
    <row r="5056" spans="1:7" x14ac:dyDescent="0.2">
      <c r="A5056" t="s">
        <v>15</v>
      </c>
      <c r="B5056" s="1">
        <v>43903</v>
      </c>
      <c r="C5056">
        <v>3</v>
      </c>
      <c r="D5056">
        <v>5</v>
      </c>
      <c r="E5056">
        <v>3.2</v>
      </c>
      <c r="F5056">
        <v>14</v>
      </c>
      <c r="G5056">
        <v>53</v>
      </c>
    </row>
    <row r="5057" spans="1:7" x14ac:dyDescent="0.2">
      <c r="A5057" t="s">
        <v>16</v>
      </c>
      <c r="B5057" s="1">
        <v>43903</v>
      </c>
      <c r="C5057">
        <v>0</v>
      </c>
      <c r="D5057">
        <v>0</v>
      </c>
      <c r="F5057">
        <v>2</v>
      </c>
      <c r="G5057">
        <v>4</v>
      </c>
    </row>
    <row r="5058" spans="1:7" x14ac:dyDescent="0.2">
      <c r="A5058" t="s">
        <v>17</v>
      </c>
      <c r="B5058" s="1">
        <v>43903</v>
      </c>
      <c r="C5058">
        <v>0</v>
      </c>
      <c r="D5058">
        <v>1</v>
      </c>
      <c r="E5058">
        <v>0.8</v>
      </c>
      <c r="F5058">
        <v>4</v>
      </c>
      <c r="G5058">
        <v>45</v>
      </c>
    </row>
    <row r="5059" spans="1:7" x14ac:dyDescent="0.2">
      <c r="A5059" t="s">
        <v>18</v>
      </c>
      <c r="B5059" s="1">
        <v>43903</v>
      </c>
      <c r="C5059">
        <v>4</v>
      </c>
      <c r="D5059">
        <v>9</v>
      </c>
      <c r="E5059">
        <v>6.8000000000000007</v>
      </c>
      <c r="F5059">
        <v>7</v>
      </c>
      <c r="G5059">
        <v>40</v>
      </c>
    </row>
    <row r="5060" spans="1:7" x14ac:dyDescent="0.2">
      <c r="A5060" t="s">
        <v>19</v>
      </c>
      <c r="B5060" s="1">
        <v>43903</v>
      </c>
      <c r="C5060">
        <v>2</v>
      </c>
      <c r="D5060">
        <v>2</v>
      </c>
      <c r="E5060">
        <v>0.8</v>
      </c>
      <c r="F5060">
        <v>11</v>
      </c>
      <c r="G5060">
        <v>57</v>
      </c>
    </row>
    <row r="5061" spans="1:7" x14ac:dyDescent="0.2">
      <c r="A5061" t="s">
        <v>20</v>
      </c>
      <c r="B5061" s="1">
        <v>43903</v>
      </c>
      <c r="C5061">
        <v>3</v>
      </c>
      <c r="D5061">
        <v>15</v>
      </c>
      <c r="E5061">
        <v>6.1000000000000005</v>
      </c>
      <c r="F5061">
        <v>20</v>
      </c>
      <c r="G5061">
        <v>100</v>
      </c>
    </row>
    <row r="5062" spans="1:7" x14ac:dyDescent="0.2">
      <c r="A5062" t="s">
        <v>21</v>
      </c>
      <c r="B5062" s="1">
        <v>43903</v>
      </c>
      <c r="C5062">
        <v>2</v>
      </c>
      <c r="D5062">
        <v>2</v>
      </c>
      <c r="E5062">
        <v>2.1</v>
      </c>
      <c r="F5062">
        <v>5</v>
      </c>
      <c r="G5062">
        <v>23</v>
      </c>
    </row>
    <row r="5063" spans="1:7" x14ac:dyDescent="0.2">
      <c r="A5063" t="s">
        <v>22</v>
      </c>
      <c r="B5063" s="1">
        <v>43903</v>
      </c>
      <c r="C5063">
        <v>0</v>
      </c>
      <c r="D5063">
        <v>1</v>
      </c>
      <c r="F5063">
        <v>1</v>
      </c>
      <c r="G5063">
        <v>54</v>
      </c>
    </row>
    <row r="5064" spans="1:7" x14ac:dyDescent="0.2">
      <c r="A5064" t="s">
        <v>23</v>
      </c>
      <c r="B5064" s="1">
        <v>43903</v>
      </c>
      <c r="C5064">
        <v>0</v>
      </c>
      <c r="D5064">
        <v>0</v>
      </c>
      <c r="E5064">
        <v>0</v>
      </c>
      <c r="F5064">
        <v>13</v>
      </c>
      <c r="G5064">
        <v>49</v>
      </c>
    </row>
    <row r="5065" spans="1:7" x14ac:dyDescent="0.2">
      <c r="A5065" t="s">
        <v>24</v>
      </c>
      <c r="B5065" s="1">
        <v>43903</v>
      </c>
      <c r="C5065">
        <v>0</v>
      </c>
      <c r="D5065">
        <v>1</v>
      </c>
      <c r="E5065">
        <v>0.70000000000000007</v>
      </c>
      <c r="F5065">
        <v>7</v>
      </c>
      <c r="G5065">
        <v>23</v>
      </c>
    </row>
    <row r="5066" spans="1:7" x14ac:dyDescent="0.2">
      <c r="A5066" t="s">
        <v>1</v>
      </c>
      <c r="B5066" s="1">
        <v>43902</v>
      </c>
      <c r="C5066">
        <v>1</v>
      </c>
      <c r="D5066">
        <v>2</v>
      </c>
      <c r="E5066">
        <v>2.9000000000000004</v>
      </c>
      <c r="F5066">
        <v>7</v>
      </c>
      <c r="G5066">
        <v>12</v>
      </c>
    </row>
    <row r="5067" spans="1:7" x14ac:dyDescent="0.2">
      <c r="A5067" t="s">
        <v>2</v>
      </c>
      <c r="B5067" s="1">
        <v>43902</v>
      </c>
      <c r="C5067">
        <v>0</v>
      </c>
      <c r="D5067">
        <v>0</v>
      </c>
      <c r="E5067">
        <v>0</v>
      </c>
      <c r="F5067">
        <v>8</v>
      </c>
      <c r="G5067">
        <v>40</v>
      </c>
    </row>
    <row r="5068" spans="1:7" x14ac:dyDescent="0.2">
      <c r="A5068" t="s">
        <v>3</v>
      </c>
      <c r="B5068" s="1">
        <v>43902</v>
      </c>
      <c r="C5068">
        <v>4</v>
      </c>
      <c r="D5068">
        <v>7</v>
      </c>
      <c r="E5068">
        <v>3.9000000000000004</v>
      </c>
      <c r="F5068">
        <v>11</v>
      </c>
      <c r="G5068">
        <v>41</v>
      </c>
    </row>
    <row r="5069" spans="1:7" x14ac:dyDescent="0.2">
      <c r="A5069" t="s">
        <v>4</v>
      </c>
      <c r="B5069" s="1">
        <v>43902</v>
      </c>
      <c r="C5069">
        <v>1</v>
      </c>
      <c r="D5069">
        <v>5</v>
      </c>
      <c r="E5069">
        <v>1.4000000000000001</v>
      </c>
      <c r="F5069">
        <v>14</v>
      </c>
      <c r="G5069">
        <v>104</v>
      </c>
    </row>
    <row r="5070" spans="1:7" x14ac:dyDescent="0.2">
      <c r="A5070" t="s">
        <v>5</v>
      </c>
      <c r="B5070" s="1">
        <v>43902</v>
      </c>
      <c r="C5070">
        <v>2</v>
      </c>
      <c r="D5070">
        <v>5</v>
      </c>
      <c r="E5070">
        <v>2.6</v>
      </c>
      <c r="F5070">
        <v>2</v>
      </c>
      <c r="G5070">
        <v>27</v>
      </c>
    </row>
    <row r="5071" spans="1:7" x14ac:dyDescent="0.2">
      <c r="A5071" t="s">
        <v>6</v>
      </c>
      <c r="B5071" s="1">
        <v>43902</v>
      </c>
      <c r="C5071">
        <v>0</v>
      </c>
      <c r="D5071">
        <v>0</v>
      </c>
      <c r="E5071">
        <v>0</v>
      </c>
      <c r="F5071">
        <v>1</v>
      </c>
      <c r="G5071">
        <v>13</v>
      </c>
    </row>
    <row r="5072" spans="1:7" x14ac:dyDescent="0.2">
      <c r="A5072" t="s">
        <v>7</v>
      </c>
      <c r="B5072" s="1">
        <v>43902</v>
      </c>
      <c r="C5072">
        <v>1</v>
      </c>
      <c r="D5072">
        <v>1</v>
      </c>
      <c r="E5072">
        <v>0.9</v>
      </c>
      <c r="F5072">
        <v>10</v>
      </c>
      <c r="G5072">
        <v>32</v>
      </c>
    </row>
    <row r="5073" spans="1:7" x14ac:dyDescent="0.2">
      <c r="A5073" t="s">
        <v>8</v>
      </c>
      <c r="B5073" s="1">
        <v>43902</v>
      </c>
      <c r="C5073">
        <v>0</v>
      </c>
      <c r="D5073">
        <v>0</v>
      </c>
      <c r="E5073">
        <v>0</v>
      </c>
      <c r="F5073">
        <v>6</v>
      </c>
      <c r="G5073">
        <v>21</v>
      </c>
    </row>
    <row r="5074" spans="1:7" x14ac:dyDescent="0.2">
      <c r="A5074" t="s">
        <v>9</v>
      </c>
      <c r="B5074" s="1">
        <v>43902</v>
      </c>
      <c r="C5074">
        <v>0</v>
      </c>
      <c r="D5074">
        <v>1</v>
      </c>
      <c r="E5074">
        <v>0.60000000000000009</v>
      </c>
      <c r="F5074">
        <v>5</v>
      </c>
      <c r="G5074">
        <v>37</v>
      </c>
    </row>
    <row r="5075" spans="1:7" x14ac:dyDescent="0.2">
      <c r="A5075" t="s">
        <v>10</v>
      </c>
      <c r="B5075" s="1">
        <v>43902</v>
      </c>
      <c r="C5075">
        <v>0</v>
      </c>
      <c r="D5075">
        <v>0</v>
      </c>
      <c r="E5075">
        <v>0</v>
      </c>
      <c r="F5075">
        <v>5</v>
      </c>
      <c r="G5075">
        <v>27</v>
      </c>
    </row>
    <row r="5076" spans="1:7" x14ac:dyDescent="0.2">
      <c r="A5076" t="s">
        <v>11</v>
      </c>
      <c r="B5076" s="1">
        <v>43902</v>
      </c>
      <c r="C5076">
        <v>0</v>
      </c>
      <c r="D5076">
        <v>1</v>
      </c>
      <c r="E5076">
        <v>1.4000000000000001</v>
      </c>
      <c r="F5076">
        <v>1</v>
      </c>
      <c r="G5076">
        <v>20</v>
      </c>
    </row>
    <row r="5077" spans="1:7" x14ac:dyDescent="0.2">
      <c r="A5077" t="s">
        <v>12</v>
      </c>
      <c r="B5077" s="1">
        <v>43902</v>
      </c>
      <c r="C5077">
        <v>0</v>
      </c>
      <c r="D5077">
        <v>0</v>
      </c>
      <c r="E5077">
        <v>0</v>
      </c>
      <c r="F5077">
        <v>3</v>
      </c>
      <c r="G5077">
        <v>13</v>
      </c>
    </row>
    <row r="5078" spans="1:7" x14ac:dyDescent="0.2">
      <c r="A5078" t="s">
        <v>13</v>
      </c>
      <c r="B5078" s="1">
        <v>43902</v>
      </c>
      <c r="C5078">
        <v>2</v>
      </c>
      <c r="D5078">
        <v>3</v>
      </c>
      <c r="E5078">
        <v>3.2</v>
      </c>
      <c r="F5078">
        <v>5</v>
      </c>
      <c r="G5078">
        <v>40</v>
      </c>
    </row>
    <row r="5079" spans="1:7" x14ac:dyDescent="0.2">
      <c r="A5079" t="s">
        <v>14</v>
      </c>
      <c r="B5079" s="1">
        <v>43902</v>
      </c>
      <c r="C5079">
        <v>2</v>
      </c>
      <c r="D5079">
        <v>13</v>
      </c>
      <c r="E5079">
        <v>9.1</v>
      </c>
      <c r="F5079">
        <v>12</v>
      </c>
      <c r="G5079">
        <v>55</v>
      </c>
    </row>
    <row r="5080" spans="1:7" x14ac:dyDescent="0.2">
      <c r="A5080" t="s">
        <v>15</v>
      </c>
      <c r="B5080" s="1">
        <v>43902</v>
      </c>
      <c r="C5080">
        <v>0</v>
      </c>
      <c r="D5080">
        <v>2</v>
      </c>
      <c r="E5080">
        <v>1.3</v>
      </c>
      <c r="F5080">
        <v>5</v>
      </c>
      <c r="G5080">
        <v>39</v>
      </c>
    </row>
    <row r="5081" spans="1:7" x14ac:dyDescent="0.2">
      <c r="A5081" t="s">
        <v>16</v>
      </c>
      <c r="B5081" s="1">
        <v>43902</v>
      </c>
      <c r="C5081">
        <v>0</v>
      </c>
      <c r="D5081">
        <v>0</v>
      </c>
      <c r="F5081">
        <v>0</v>
      </c>
      <c r="G5081">
        <v>2</v>
      </c>
    </row>
    <row r="5082" spans="1:7" x14ac:dyDescent="0.2">
      <c r="A5082" t="s">
        <v>17</v>
      </c>
      <c r="B5082" s="1">
        <v>43902</v>
      </c>
      <c r="C5082">
        <v>1</v>
      </c>
      <c r="D5082">
        <v>1</v>
      </c>
      <c r="E5082">
        <v>0.8</v>
      </c>
      <c r="F5082">
        <v>10</v>
      </c>
      <c r="G5082">
        <v>41</v>
      </c>
    </row>
    <row r="5083" spans="1:7" x14ac:dyDescent="0.2">
      <c r="A5083" t="s">
        <v>18</v>
      </c>
      <c r="B5083" s="1">
        <v>43902</v>
      </c>
      <c r="C5083">
        <v>2</v>
      </c>
      <c r="D5083">
        <v>5</v>
      </c>
      <c r="E5083">
        <v>3.8000000000000003</v>
      </c>
      <c r="F5083">
        <v>5</v>
      </c>
      <c r="G5083">
        <v>33</v>
      </c>
    </row>
    <row r="5084" spans="1:7" x14ac:dyDescent="0.2">
      <c r="A5084" t="s">
        <v>19</v>
      </c>
      <c r="B5084" s="1">
        <v>43902</v>
      </c>
      <c r="C5084">
        <v>0</v>
      </c>
      <c r="D5084">
        <v>0</v>
      </c>
      <c r="E5084">
        <v>0</v>
      </c>
      <c r="F5084">
        <v>4</v>
      </c>
      <c r="G5084">
        <v>46</v>
      </c>
    </row>
    <row r="5085" spans="1:7" x14ac:dyDescent="0.2">
      <c r="A5085" t="s">
        <v>20</v>
      </c>
      <c r="B5085" s="1">
        <v>43902</v>
      </c>
      <c r="C5085">
        <v>9</v>
      </c>
      <c r="D5085">
        <v>12</v>
      </c>
      <c r="E5085">
        <v>4.9000000000000004</v>
      </c>
      <c r="F5085">
        <v>22</v>
      </c>
      <c r="G5085">
        <v>80</v>
      </c>
    </row>
    <row r="5086" spans="1:7" x14ac:dyDescent="0.2">
      <c r="A5086" t="s">
        <v>21</v>
      </c>
      <c r="B5086" s="1">
        <v>43902</v>
      </c>
      <c r="C5086">
        <v>0</v>
      </c>
      <c r="D5086">
        <v>0</v>
      </c>
      <c r="E5086">
        <v>0</v>
      </c>
      <c r="F5086">
        <v>5</v>
      </c>
      <c r="G5086">
        <v>18</v>
      </c>
    </row>
    <row r="5087" spans="1:7" x14ac:dyDescent="0.2">
      <c r="A5087" t="s">
        <v>22</v>
      </c>
      <c r="B5087" s="1">
        <v>43902</v>
      </c>
      <c r="C5087">
        <v>0</v>
      </c>
      <c r="D5087">
        <v>1</v>
      </c>
      <c r="F5087">
        <v>5</v>
      </c>
      <c r="G5087">
        <v>53</v>
      </c>
    </row>
    <row r="5088" spans="1:7" x14ac:dyDescent="0.2">
      <c r="A5088" t="s">
        <v>23</v>
      </c>
      <c r="B5088" s="1">
        <v>43902</v>
      </c>
      <c r="C5088">
        <v>0</v>
      </c>
      <c r="D5088">
        <v>0</v>
      </c>
      <c r="E5088">
        <v>0</v>
      </c>
      <c r="F5088">
        <v>2</v>
      </c>
      <c r="G5088">
        <v>36</v>
      </c>
    </row>
    <row r="5089" spans="1:7" x14ac:dyDescent="0.2">
      <c r="A5089" t="s">
        <v>24</v>
      </c>
      <c r="B5089" s="1">
        <v>43902</v>
      </c>
      <c r="C5089">
        <v>0</v>
      </c>
      <c r="D5089">
        <v>1</v>
      </c>
      <c r="E5089">
        <v>0.70000000000000007</v>
      </c>
      <c r="F5089">
        <v>3</v>
      </c>
      <c r="G5089">
        <v>16</v>
      </c>
    </row>
    <row r="5090" spans="1:7" x14ac:dyDescent="0.2">
      <c r="A5090" t="s">
        <v>1</v>
      </c>
      <c r="B5090" s="1">
        <v>43901</v>
      </c>
      <c r="C5090">
        <v>1</v>
      </c>
      <c r="D5090">
        <v>1</v>
      </c>
      <c r="E5090">
        <v>1.4000000000000001</v>
      </c>
      <c r="F5090">
        <v>2</v>
      </c>
      <c r="G5090">
        <v>5</v>
      </c>
    </row>
    <row r="5091" spans="1:7" x14ac:dyDescent="0.2">
      <c r="A5091" t="s">
        <v>2</v>
      </c>
      <c r="B5091" s="1">
        <v>43901</v>
      </c>
      <c r="C5091">
        <v>0</v>
      </c>
      <c r="D5091">
        <v>0</v>
      </c>
      <c r="E5091">
        <v>0</v>
      </c>
      <c r="F5091">
        <v>8</v>
      </c>
      <c r="G5091">
        <v>32</v>
      </c>
    </row>
    <row r="5092" spans="1:7" x14ac:dyDescent="0.2">
      <c r="A5092" t="s">
        <v>3</v>
      </c>
      <c r="B5092" s="1">
        <v>43901</v>
      </c>
      <c r="C5092">
        <v>2</v>
      </c>
      <c r="D5092">
        <v>3</v>
      </c>
      <c r="E5092">
        <v>1.7000000000000002</v>
      </c>
      <c r="F5092">
        <v>7</v>
      </c>
      <c r="G5092">
        <v>30</v>
      </c>
    </row>
    <row r="5093" spans="1:7" x14ac:dyDescent="0.2">
      <c r="A5093" t="s">
        <v>4</v>
      </c>
      <c r="B5093" s="1">
        <v>43901</v>
      </c>
      <c r="C5093">
        <v>1</v>
      </c>
      <c r="D5093">
        <v>4</v>
      </c>
      <c r="E5093">
        <v>1.1000000000000001</v>
      </c>
      <c r="F5093">
        <v>9</v>
      </c>
      <c r="G5093">
        <v>90</v>
      </c>
    </row>
    <row r="5094" spans="1:7" x14ac:dyDescent="0.2">
      <c r="A5094" t="s">
        <v>5</v>
      </c>
      <c r="B5094" s="1">
        <v>43901</v>
      </c>
      <c r="C5094">
        <v>1</v>
      </c>
      <c r="D5094">
        <v>3</v>
      </c>
      <c r="E5094">
        <v>1.6</v>
      </c>
      <c r="F5094">
        <v>7</v>
      </c>
      <c r="G5094">
        <v>25</v>
      </c>
    </row>
    <row r="5095" spans="1:7" x14ac:dyDescent="0.2">
      <c r="A5095" t="s">
        <v>6</v>
      </c>
      <c r="B5095" s="1">
        <v>43901</v>
      </c>
      <c r="C5095">
        <v>0</v>
      </c>
      <c r="D5095">
        <v>0</v>
      </c>
      <c r="E5095">
        <v>0</v>
      </c>
      <c r="F5095">
        <v>1</v>
      </c>
      <c r="G5095">
        <v>12</v>
      </c>
    </row>
    <row r="5096" spans="1:7" x14ac:dyDescent="0.2">
      <c r="A5096" t="s">
        <v>7</v>
      </c>
      <c r="B5096" s="1">
        <v>43901</v>
      </c>
      <c r="C5096">
        <v>0</v>
      </c>
      <c r="D5096">
        <v>0</v>
      </c>
      <c r="E5096">
        <v>0</v>
      </c>
      <c r="F5096">
        <v>2</v>
      </c>
      <c r="G5096">
        <v>22</v>
      </c>
    </row>
    <row r="5097" spans="1:7" x14ac:dyDescent="0.2">
      <c r="A5097" t="s">
        <v>8</v>
      </c>
      <c r="B5097" s="1">
        <v>43901</v>
      </c>
      <c r="C5097">
        <v>0</v>
      </c>
      <c r="D5097">
        <v>0</v>
      </c>
      <c r="E5097">
        <v>0</v>
      </c>
      <c r="F5097">
        <v>3</v>
      </c>
      <c r="G5097">
        <v>15</v>
      </c>
    </row>
    <row r="5098" spans="1:7" x14ac:dyDescent="0.2">
      <c r="A5098" t="s">
        <v>9</v>
      </c>
      <c r="B5098" s="1">
        <v>43901</v>
      </c>
      <c r="C5098">
        <v>0</v>
      </c>
      <c r="D5098">
        <v>1</v>
      </c>
      <c r="E5098">
        <v>0.60000000000000009</v>
      </c>
      <c r="F5098">
        <v>9</v>
      </c>
      <c r="G5098">
        <v>32</v>
      </c>
    </row>
    <row r="5099" spans="1:7" x14ac:dyDescent="0.2">
      <c r="A5099" t="s">
        <v>10</v>
      </c>
      <c r="B5099" s="1">
        <v>43901</v>
      </c>
      <c r="C5099">
        <v>0</v>
      </c>
      <c r="D5099">
        <v>0</v>
      </c>
      <c r="E5099">
        <v>0</v>
      </c>
      <c r="F5099">
        <v>1</v>
      </c>
      <c r="G5099">
        <v>22</v>
      </c>
    </row>
    <row r="5100" spans="1:7" x14ac:dyDescent="0.2">
      <c r="A5100" t="s">
        <v>11</v>
      </c>
      <c r="B5100" s="1">
        <v>43901</v>
      </c>
      <c r="C5100">
        <v>1</v>
      </c>
      <c r="D5100">
        <v>1</v>
      </c>
      <c r="E5100">
        <v>1.4000000000000001</v>
      </c>
      <c r="F5100">
        <v>3</v>
      </c>
      <c r="G5100">
        <v>19</v>
      </c>
    </row>
    <row r="5101" spans="1:7" x14ac:dyDescent="0.2">
      <c r="A5101" t="s">
        <v>12</v>
      </c>
      <c r="B5101" s="1">
        <v>43901</v>
      </c>
      <c r="C5101">
        <v>0</v>
      </c>
      <c r="D5101">
        <v>0</v>
      </c>
      <c r="E5101">
        <v>0</v>
      </c>
      <c r="F5101">
        <v>2</v>
      </c>
      <c r="G5101">
        <v>10</v>
      </c>
    </row>
    <row r="5102" spans="1:7" x14ac:dyDescent="0.2">
      <c r="A5102" t="s">
        <v>13</v>
      </c>
      <c r="B5102" s="1">
        <v>43901</v>
      </c>
      <c r="C5102">
        <v>1</v>
      </c>
      <c r="D5102">
        <v>1</v>
      </c>
      <c r="E5102">
        <v>1.1000000000000001</v>
      </c>
      <c r="F5102">
        <v>3</v>
      </c>
      <c r="G5102">
        <v>35</v>
      </c>
    </row>
    <row r="5103" spans="1:7" x14ac:dyDescent="0.2">
      <c r="A5103" t="s">
        <v>14</v>
      </c>
      <c r="B5103" s="1">
        <v>43901</v>
      </c>
      <c r="C5103">
        <v>3</v>
      </c>
      <c r="D5103">
        <v>11</v>
      </c>
      <c r="E5103">
        <v>7.7</v>
      </c>
      <c r="F5103">
        <v>8</v>
      </c>
      <c r="G5103">
        <v>43</v>
      </c>
    </row>
    <row r="5104" spans="1:7" x14ac:dyDescent="0.2">
      <c r="A5104" t="s">
        <v>15</v>
      </c>
      <c r="B5104" s="1">
        <v>43901</v>
      </c>
      <c r="C5104">
        <v>1</v>
      </c>
      <c r="D5104">
        <v>2</v>
      </c>
      <c r="E5104">
        <v>1.3</v>
      </c>
      <c r="F5104">
        <v>7</v>
      </c>
      <c r="G5104">
        <v>34</v>
      </c>
    </row>
    <row r="5105" spans="1:7" x14ac:dyDescent="0.2">
      <c r="A5105" t="s">
        <v>16</v>
      </c>
      <c r="B5105" s="1">
        <v>43901</v>
      </c>
      <c r="C5105">
        <v>0</v>
      </c>
      <c r="D5105">
        <v>0</v>
      </c>
      <c r="F5105">
        <v>0</v>
      </c>
      <c r="G5105">
        <v>2</v>
      </c>
    </row>
    <row r="5106" spans="1:7" x14ac:dyDescent="0.2">
      <c r="A5106" t="s">
        <v>17</v>
      </c>
      <c r="B5106" s="1">
        <v>43901</v>
      </c>
      <c r="C5106">
        <v>0</v>
      </c>
      <c r="D5106">
        <v>0</v>
      </c>
      <c r="E5106">
        <v>0</v>
      </c>
      <c r="F5106">
        <v>2</v>
      </c>
      <c r="G5106">
        <v>31</v>
      </c>
    </row>
    <row r="5107" spans="1:7" x14ac:dyDescent="0.2">
      <c r="A5107" t="s">
        <v>18</v>
      </c>
      <c r="B5107" s="1">
        <v>43901</v>
      </c>
      <c r="C5107">
        <v>1</v>
      </c>
      <c r="D5107">
        <v>3</v>
      </c>
      <c r="E5107">
        <v>2.3000000000000003</v>
      </c>
      <c r="F5107">
        <v>5</v>
      </c>
      <c r="G5107">
        <v>28</v>
      </c>
    </row>
    <row r="5108" spans="1:7" x14ac:dyDescent="0.2">
      <c r="A5108" t="s">
        <v>19</v>
      </c>
      <c r="B5108" s="1">
        <v>43901</v>
      </c>
      <c r="C5108">
        <v>0</v>
      </c>
      <c r="D5108">
        <v>0</v>
      </c>
      <c r="E5108">
        <v>0</v>
      </c>
      <c r="F5108">
        <v>3</v>
      </c>
      <c r="G5108">
        <v>42</v>
      </c>
    </row>
    <row r="5109" spans="1:7" x14ac:dyDescent="0.2">
      <c r="A5109" t="s">
        <v>20</v>
      </c>
      <c r="B5109" s="1">
        <v>43901</v>
      </c>
      <c r="C5109">
        <v>2</v>
      </c>
      <c r="D5109">
        <v>3</v>
      </c>
      <c r="E5109">
        <v>1.2000000000000002</v>
      </c>
      <c r="F5109">
        <v>7</v>
      </c>
      <c r="G5109">
        <v>58</v>
      </c>
    </row>
    <row r="5110" spans="1:7" x14ac:dyDescent="0.2">
      <c r="A5110" t="s">
        <v>21</v>
      </c>
      <c r="B5110" s="1">
        <v>43901</v>
      </c>
      <c r="C5110">
        <v>0</v>
      </c>
      <c r="D5110">
        <v>0</v>
      </c>
      <c r="E5110">
        <v>0</v>
      </c>
      <c r="F5110">
        <v>4</v>
      </c>
      <c r="G5110">
        <v>13</v>
      </c>
    </row>
    <row r="5111" spans="1:7" x14ac:dyDescent="0.2">
      <c r="A5111" t="s">
        <v>22</v>
      </c>
      <c r="B5111" s="1">
        <v>43901</v>
      </c>
      <c r="C5111">
        <v>0</v>
      </c>
      <c r="D5111">
        <v>1</v>
      </c>
      <c r="F5111">
        <v>3</v>
      </c>
      <c r="G5111">
        <v>48</v>
      </c>
    </row>
    <row r="5112" spans="1:7" x14ac:dyDescent="0.2">
      <c r="A5112" t="s">
        <v>23</v>
      </c>
      <c r="B5112" s="1">
        <v>43901</v>
      </c>
      <c r="C5112">
        <v>0</v>
      </c>
      <c r="D5112">
        <v>0</v>
      </c>
      <c r="E5112">
        <v>0</v>
      </c>
      <c r="F5112">
        <v>6</v>
      </c>
      <c r="G5112">
        <v>34</v>
      </c>
    </row>
    <row r="5113" spans="1:7" x14ac:dyDescent="0.2">
      <c r="A5113" t="s">
        <v>24</v>
      </c>
      <c r="B5113" s="1">
        <v>43901</v>
      </c>
      <c r="C5113">
        <v>1</v>
      </c>
      <c r="D5113">
        <v>1</v>
      </c>
      <c r="E5113">
        <v>0.70000000000000007</v>
      </c>
      <c r="F5113">
        <v>3</v>
      </c>
      <c r="G5113">
        <v>13</v>
      </c>
    </row>
    <row r="5114" spans="1:7" x14ac:dyDescent="0.2">
      <c r="A5114" t="s">
        <v>1</v>
      </c>
      <c r="B5114" s="1">
        <v>43900</v>
      </c>
      <c r="C5114">
        <v>0</v>
      </c>
      <c r="D5114">
        <v>0</v>
      </c>
      <c r="E5114">
        <v>0</v>
      </c>
      <c r="F5114">
        <v>0</v>
      </c>
      <c r="G5114">
        <v>3</v>
      </c>
    </row>
    <row r="5115" spans="1:7" x14ac:dyDescent="0.2">
      <c r="A5115" t="s">
        <v>2</v>
      </c>
      <c r="B5115" s="1">
        <v>43900</v>
      </c>
      <c r="C5115">
        <v>0</v>
      </c>
      <c r="D5115">
        <v>0</v>
      </c>
      <c r="E5115">
        <v>0</v>
      </c>
      <c r="F5115">
        <v>1</v>
      </c>
      <c r="G5115">
        <v>24</v>
      </c>
    </row>
    <row r="5116" spans="1:7" x14ac:dyDescent="0.2">
      <c r="A5116" t="s">
        <v>3</v>
      </c>
      <c r="B5116" s="1">
        <v>43900</v>
      </c>
      <c r="C5116">
        <v>1</v>
      </c>
      <c r="D5116">
        <v>1</v>
      </c>
      <c r="E5116">
        <v>0.60000000000000009</v>
      </c>
      <c r="F5116">
        <v>2</v>
      </c>
      <c r="G5116">
        <v>23</v>
      </c>
    </row>
    <row r="5117" spans="1:7" x14ac:dyDescent="0.2">
      <c r="A5117" t="s">
        <v>4</v>
      </c>
      <c r="B5117" s="1">
        <v>43900</v>
      </c>
      <c r="C5117">
        <v>1</v>
      </c>
      <c r="D5117">
        <v>3</v>
      </c>
      <c r="E5117">
        <v>0.8</v>
      </c>
      <c r="F5117">
        <v>1</v>
      </c>
      <c r="G5117">
        <v>81</v>
      </c>
    </row>
    <row r="5118" spans="1:7" x14ac:dyDescent="0.2">
      <c r="A5118" t="s">
        <v>5</v>
      </c>
      <c r="B5118" s="1">
        <v>43900</v>
      </c>
      <c r="C5118">
        <v>0</v>
      </c>
      <c r="D5118">
        <v>2</v>
      </c>
      <c r="E5118">
        <v>1.1000000000000001</v>
      </c>
      <c r="F5118">
        <v>2</v>
      </c>
      <c r="G5118">
        <v>18</v>
      </c>
    </row>
    <row r="5119" spans="1:7" x14ac:dyDescent="0.2">
      <c r="A5119" t="s">
        <v>6</v>
      </c>
      <c r="B5119" s="1">
        <v>43900</v>
      </c>
      <c r="C5119">
        <v>0</v>
      </c>
      <c r="D5119">
        <v>0</v>
      </c>
      <c r="E5119">
        <v>0</v>
      </c>
      <c r="F5119">
        <v>1</v>
      </c>
      <c r="G5119">
        <v>11</v>
      </c>
    </row>
    <row r="5120" spans="1:7" x14ac:dyDescent="0.2">
      <c r="A5120" t="s">
        <v>7</v>
      </c>
      <c r="B5120" s="1">
        <v>43900</v>
      </c>
      <c r="C5120">
        <v>0</v>
      </c>
      <c r="D5120">
        <v>0</v>
      </c>
      <c r="E5120">
        <v>0</v>
      </c>
      <c r="F5120">
        <v>1</v>
      </c>
      <c r="G5120">
        <v>20</v>
      </c>
    </row>
    <row r="5121" spans="1:7" x14ac:dyDescent="0.2">
      <c r="A5121" t="s">
        <v>8</v>
      </c>
      <c r="B5121" s="1">
        <v>43900</v>
      </c>
      <c r="C5121">
        <v>0</v>
      </c>
      <c r="D5121">
        <v>0</v>
      </c>
      <c r="E5121">
        <v>0</v>
      </c>
      <c r="F5121">
        <v>2</v>
      </c>
      <c r="G5121">
        <v>12</v>
      </c>
    </row>
    <row r="5122" spans="1:7" x14ac:dyDescent="0.2">
      <c r="A5122" t="s">
        <v>9</v>
      </c>
      <c r="B5122" s="1">
        <v>43900</v>
      </c>
      <c r="C5122">
        <v>1</v>
      </c>
      <c r="D5122">
        <v>1</v>
      </c>
      <c r="E5122">
        <v>0.60000000000000009</v>
      </c>
      <c r="F5122">
        <v>6</v>
      </c>
      <c r="G5122">
        <v>23</v>
      </c>
    </row>
    <row r="5123" spans="1:7" x14ac:dyDescent="0.2">
      <c r="A5123" t="s">
        <v>10</v>
      </c>
      <c r="B5123" s="1">
        <v>43900</v>
      </c>
      <c r="C5123">
        <v>0</v>
      </c>
      <c r="D5123">
        <v>0</v>
      </c>
      <c r="E5123">
        <v>0</v>
      </c>
      <c r="F5123">
        <v>1</v>
      </c>
      <c r="G5123">
        <v>21</v>
      </c>
    </row>
    <row r="5124" spans="1:7" x14ac:dyDescent="0.2">
      <c r="A5124" t="s">
        <v>11</v>
      </c>
      <c r="B5124" s="1">
        <v>43900</v>
      </c>
      <c r="C5124">
        <v>0</v>
      </c>
      <c r="D5124">
        <v>0</v>
      </c>
      <c r="E5124">
        <v>0</v>
      </c>
      <c r="F5124">
        <v>0</v>
      </c>
      <c r="G5124">
        <v>16</v>
      </c>
    </row>
    <row r="5125" spans="1:7" x14ac:dyDescent="0.2">
      <c r="A5125" t="s">
        <v>12</v>
      </c>
      <c r="B5125" s="1">
        <v>43900</v>
      </c>
      <c r="C5125">
        <v>0</v>
      </c>
      <c r="D5125">
        <v>0</v>
      </c>
      <c r="E5125">
        <v>0</v>
      </c>
      <c r="F5125">
        <v>0</v>
      </c>
      <c r="G5125">
        <v>8</v>
      </c>
    </row>
    <row r="5126" spans="1:7" x14ac:dyDescent="0.2">
      <c r="A5126" t="s">
        <v>13</v>
      </c>
      <c r="B5126" s="1">
        <v>43900</v>
      </c>
      <c r="C5126">
        <v>0</v>
      </c>
      <c r="D5126">
        <v>0</v>
      </c>
      <c r="E5126">
        <v>0</v>
      </c>
      <c r="F5126">
        <v>3</v>
      </c>
      <c r="G5126">
        <v>32</v>
      </c>
    </row>
    <row r="5127" spans="1:7" x14ac:dyDescent="0.2">
      <c r="A5127" t="s">
        <v>14</v>
      </c>
      <c r="B5127" s="1">
        <v>43900</v>
      </c>
      <c r="C5127">
        <v>7</v>
      </c>
      <c r="D5127">
        <v>8</v>
      </c>
      <c r="E5127">
        <v>5.6000000000000005</v>
      </c>
      <c r="F5127">
        <v>14</v>
      </c>
      <c r="G5127">
        <v>35</v>
      </c>
    </row>
    <row r="5128" spans="1:7" x14ac:dyDescent="0.2">
      <c r="A5128" t="s">
        <v>15</v>
      </c>
      <c r="B5128" s="1">
        <v>43900</v>
      </c>
      <c r="C5128">
        <v>0</v>
      </c>
      <c r="D5128">
        <v>1</v>
      </c>
      <c r="E5128">
        <v>0.60000000000000009</v>
      </c>
      <c r="F5128">
        <v>2</v>
      </c>
      <c r="G5128">
        <v>27</v>
      </c>
    </row>
    <row r="5129" spans="1:7" x14ac:dyDescent="0.2">
      <c r="A5129" t="s">
        <v>16</v>
      </c>
      <c r="B5129" s="1">
        <v>43900</v>
      </c>
      <c r="C5129">
        <v>0</v>
      </c>
      <c r="D5129">
        <v>0</v>
      </c>
      <c r="F5129">
        <v>0</v>
      </c>
      <c r="G5129">
        <v>2</v>
      </c>
    </row>
    <row r="5130" spans="1:7" x14ac:dyDescent="0.2">
      <c r="A5130" t="s">
        <v>17</v>
      </c>
      <c r="B5130" s="1">
        <v>43900</v>
      </c>
      <c r="C5130">
        <v>0</v>
      </c>
      <c r="D5130">
        <v>0</v>
      </c>
      <c r="E5130">
        <v>0</v>
      </c>
      <c r="F5130">
        <v>2</v>
      </c>
      <c r="G5130">
        <v>29</v>
      </c>
    </row>
    <row r="5131" spans="1:7" x14ac:dyDescent="0.2">
      <c r="A5131" t="s">
        <v>18</v>
      </c>
      <c r="B5131" s="1">
        <v>43900</v>
      </c>
      <c r="C5131">
        <v>2</v>
      </c>
      <c r="D5131">
        <v>2</v>
      </c>
      <c r="E5131">
        <v>1.5</v>
      </c>
      <c r="F5131">
        <v>6</v>
      </c>
      <c r="G5131">
        <v>23</v>
      </c>
    </row>
    <row r="5132" spans="1:7" x14ac:dyDescent="0.2">
      <c r="A5132" t="s">
        <v>19</v>
      </c>
      <c r="B5132" s="1">
        <v>43900</v>
      </c>
      <c r="C5132">
        <v>0</v>
      </c>
      <c r="D5132">
        <v>0</v>
      </c>
      <c r="E5132">
        <v>0</v>
      </c>
      <c r="F5132">
        <v>3</v>
      </c>
      <c r="G5132">
        <v>39</v>
      </c>
    </row>
    <row r="5133" spans="1:7" x14ac:dyDescent="0.2">
      <c r="A5133" t="s">
        <v>20</v>
      </c>
      <c r="B5133" s="1">
        <v>43900</v>
      </c>
      <c r="C5133">
        <v>0</v>
      </c>
      <c r="D5133">
        <v>1</v>
      </c>
      <c r="E5133">
        <v>0.4</v>
      </c>
      <c r="F5133">
        <v>3</v>
      </c>
      <c r="G5133">
        <v>51</v>
      </c>
    </row>
    <row r="5134" spans="1:7" x14ac:dyDescent="0.2">
      <c r="A5134" t="s">
        <v>21</v>
      </c>
      <c r="B5134" s="1">
        <v>43900</v>
      </c>
      <c r="C5134">
        <v>0</v>
      </c>
      <c r="D5134">
        <v>0</v>
      </c>
      <c r="E5134">
        <v>0</v>
      </c>
      <c r="F5134">
        <v>0</v>
      </c>
      <c r="G5134">
        <v>9</v>
      </c>
    </row>
    <row r="5135" spans="1:7" x14ac:dyDescent="0.2">
      <c r="A5135" t="s">
        <v>22</v>
      </c>
      <c r="B5135" s="1">
        <v>43900</v>
      </c>
      <c r="C5135">
        <v>0</v>
      </c>
      <c r="D5135">
        <v>1</v>
      </c>
      <c r="F5135">
        <v>1</v>
      </c>
      <c r="G5135">
        <v>45</v>
      </c>
    </row>
    <row r="5136" spans="1:7" x14ac:dyDescent="0.2">
      <c r="A5136" t="s">
        <v>23</v>
      </c>
      <c r="B5136" s="1">
        <v>43900</v>
      </c>
      <c r="C5136">
        <v>0</v>
      </c>
      <c r="D5136">
        <v>0</v>
      </c>
      <c r="E5136">
        <v>0</v>
      </c>
      <c r="F5136">
        <v>0</v>
      </c>
      <c r="G5136">
        <v>28</v>
      </c>
    </row>
    <row r="5137" spans="1:7" x14ac:dyDescent="0.2">
      <c r="A5137" t="s">
        <v>24</v>
      </c>
      <c r="B5137" s="1">
        <v>43900</v>
      </c>
      <c r="C5137">
        <v>0</v>
      </c>
      <c r="D5137">
        <v>0</v>
      </c>
      <c r="E5137">
        <v>0</v>
      </c>
      <c r="F5137">
        <v>4</v>
      </c>
      <c r="G5137">
        <v>10</v>
      </c>
    </row>
    <row r="5138" spans="1:7" x14ac:dyDescent="0.2">
      <c r="A5138" t="s">
        <v>1</v>
      </c>
      <c r="B5138" s="1">
        <v>43899</v>
      </c>
      <c r="C5138">
        <v>0</v>
      </c>
      <c r="D5138">
        <v>0</v>
      </c>
      <c r="E5138">
        <v>0</v>
      </c>
      <c r="F5138">
        <v>0</v>
      </c>
      <c r="G5138">
        <v>3</v>
      </c>
    </row>
    <row r="5139" spans="1:7" x14ac:dyDescent="0.2">
      <c r="A5139" t="s">
        <v>2</v>
      </c>
      <c r="B5139" s="1">
        <v>43899</v>
      </c>
      <c r="C5139">
        <v>0</v>
      </c>
      <c r="D5139">
        <v>0</v>
      </c>
      <c r="E5139">
        <v>0</v>
      </c>
      <c r="F5139">
        <v>1</v>
      </c>
      <c r="G5139">
        <v>23</v>
      </c>
    </row>
    <row r="5140" spans="1:7" x14ac:dyDescent="0.2">
      <c r="A5140" t="s">
        <v>3</v>
      </c>
      <c r="B5140" s="1">
        <v>43899</v>
      </c>
      <c r="C5140">
        <v>0</v>
      </c>
      <c r="D5140">
        <v>0</v>
      </c>
      <c r="E5140">
        <v>0</v>
      </c>
      <c r="F5140">
        <v>0</v>
      </c>
      <c r="G5140">
        <v>21</v>
      </c>
    </row>
    <row r="5141" spans="1:7" x14ac:dyDescent="0.2">
      <c r="A5141" t="s">
        <v>4</v>
      </c>
      <c r="B5141" s="1">
        <v>43899</v>
      </c>
      <c r="C5141">
        <v>1</v>
      </c>
      <c r="D5141">
        <v>2</v>
      </c>
      <c r="E5141">
        <v>0.5</v>
      </c>
      <c r="F5141">
        <v>1</v>
      </c>
      <c r="G5141">
        <v>80</v>
      </c>
    </row>
    <row r="5142" spans="1:7" x14ac:dyDescent="0.2">
      <c r="A5142" t="s">
        <v>5</v>
      </c>
      <c r="B5142" s="1">
        <v>43899</v>
      </c>
      <c r="C5142">
        <v>2</v>
      </c>
      <c r="D5142">
        <v>2</v>
      </c>
      <c r="E5142">
        <v>1.1000000000000001</v>
      </c>
      <c r="F5142">
        <v>2</v>
      </c>
      <c r="G5142">
        <v>16</v>
      </c>
    </row>
    <row r="5143" spans="1:7" x14ac:dyDescent="0.2">
      <c r="A5143" t="s">
        <v>6</v>
      </c>
      <c r="B5143" s="1">
        <v>43899</v>
      </c>
      <c r="C5143">
        <v>0</v>
      </c>
      <c r="D5143">
        <v>0</v>
      </c>
      <c r="E5143">
        <v>0</v>
      </c>
      <c r="F5143">
        <v>0</v>
      </c>
      <c r="G5143">
        <v>10</v>
      </c>
    </row>
    <row r="5144" spans="1:7" x14ac:dyDescent="0.2">
      <c r="A5144" t="s">
        <v>7</v>
      </c>
      <c r="B5144" s="1">
        <v>43899</v>
      </c>
      <c r="C5144">
        <v>0</v>
      </c>
      <c r="D5144">
        <v>0</v>
      </c>
      <c r="E5144">
        <v>0</v>
      </c>
      <c r="F5144">
        <v>0</v>
      </c>
      <c r="G5144">
        <v>19</v>
      </c>
    </row>
    <row r="5145" spans="1:7" x14ac:dyDescent="0.2">
      <c r="A5145" t="s">
        <v>8</v>
      </c>
      <c r="B5145" s="1">
        <v>43899</v>
      </c>
      <c r="C5145">
        <v>0</v>
      </c>
      <c r="D5145">
        <v>0</v>
      </c>
      <c r="E5145">
        <v>0</v>
      </c>
      <c r="F5145">
        <v>0</v>
      </c>
      <c r="G5145">
        <v>10</v>
      </c>
    </row>
    <row r="5146" spans="1:7" x14ac:dyDescent="0.2">
      <c r="A5146" t="s">
        <v>9</v>
      </c>
      <c r="B5146" s="1">
        <v>43899</v>
      </c>
      <c r="C5146">
        <v>0</v>
      </c>
      <c r="D5146">
        <v>0</v>
      </c>
      <c r="E5146">
        <v>0</v>
      </c>
      <c r="F5146">
        <v>0</v>
      </c>
      <c r="G5146">
        <v>17</v>
      </c>
    </row>
    <row r="5147" spans="1:7" x14ac:dyDescent="0.2">
      <c r="A5147" t="s">
        <v>10</v>
      </c>
      <c r="B5147" s="1">
        <v>43899</v>
      </c>
      <c r="C5147">
        <v>0</v>
      </c>
      <c r="D5147">
        <v>0</v>
      </c>
      <c r="E5147">
        <v>0</v>
      </c>
      <c r="F5147">
        <v>0</v>
      </c>
      <c r="G5147">
        <v>20</v>
      </c>
    </row>
    <row r="5148" spans="1:7" x14ac:dyDescent="0.2">
      <c r="A5148" t="s">
        <v>11</v>
      </c>
      <c r="B5148" s="1">
        <v>43899</v>
      </c>
      <c r="C5148">
        <v>0</v>
      </c>
      <c r="D5148">
        <v>0</v>
      </c>
      <c r="E5148">
        <v>0</v>
      </c>
      <c r="F5148">
        <v>0</v>
      </c>
      <c r="G5148">
        <v>16</v>
      </c>
    </row>
    <row r="5149" spans="1:7" x14ac:dyDescent="0.2">
      <c r="A5149" t="s">
        <v>12</v>
      </c>
      <c r="B5149" s="1">
        <v>43899</v>
      </c>
      <c r="C5149">
        <v>0</v>
      </c>
      <c r="D5149">
        <v>0</v>
      </c>
      <c r="E5149">
        <v>0</v>
      </c>
      <c r="F5149">
        <v>0</v>
      </c>
      <c r="G5149">
        <v>8</v>
      </c>
    </row>
    <row r="5150" spans="1:7" x14ac:dyDescent="0.2">
      <c r="A5150" t="s">
        <v>13</v>
      </c>
      <c r="B5150" s="1">
        <v>43899</v>
      </c>
      <c r="C5150">
        <v>0</v>
      </c>
      <c r="D5150">
        <v>0</v>
      </c>
      <c r="E5150">
        <v>0</v>
      </c>
      <c r="F5150">
        <v>0</v>
      </c>
      <c r="G5150">
        <v>29</v>
      </c>
    </row>
    <row r="5151" spans="1:7" x14ac:dyDescent="0.2">
      <c r="A5151" t="s">
        <v>14</v>
      </c>
      <c r="B5151" s="1">
        <v>43899</v>
      </c>
      <c r="C5151">
        <v>0</v>
      </c>
      <c r="D5151">
        <v>1</v>
      </c>
      <c r="E5151">
        <v>0.70000000000000007</v>
      </c>
      <c r="F5151">
        <v>1</v>
      </c>
      <c r="G5151">
        <v>21</v>
      </c>
    </row>
    <row r="5152" spans="1:7" x14ac:dyDescent="0.2">
      <c r="A5152" t="s">
        <v>15</v>
      </c>
      <c r="B5152" s="1">
        <v>43899</v>
      </c>
      <c r="C5152">
        <v>0</v>
      </c>
      <c r="D5152">
        <v>1</v>
      </c>
      <c r="E5152">
        <v>0.60000000000000009</v>
      </c>
      <c r="F5152">
        <v>0</v>
      </c>
      <c r="G5152">
        <v>25</v>
      </c>
    </row>
    <row r="5153" spans="1:7" x14ac:dyDescent="0.2">
      <c r="A5153" t="s">
        <v>16</v>
      </c>
      <c r="B5153" s="1">
        <v>43899</v>
      </c>
      <c r="C5153">
        <v>0</v>
      </c>
      <c r="D5153">
        <v>0</v>
      </c>
      <c r="F5153">
        <v>0</v>
      </c>
      <c r="G5153">
        <v>2</v>
      </c>
    </row>
    <row r="5154" spans="1:7" x14ac:dyDescent="0.2">
      <c r="A5154" t="s">
        <v>17</v>
      </c>
      <c r="B5154" s="1">
        <v>43899</v>
      </c>
      <c r="C5154">
        <v>0</v>
      </c>
      <c r="D5154">
        <v>0</v>
      </c>
      <c r="E5154">
        <v>0</v>
      </c>
      <c r="F5154">
        <v>1</v>
      </c>
      <c r="G5154">
        <v>27</v>
      </c>
    </row>
    <row r="5155" spans="1:7" x14ac:dyDescent="0.2">
      <c r="A5155" t="s">
        <v>18</v>
      </c>
      <c r="B5155" s="1">
        <v>43899</v>
      </c>
      <c r="C5155">
        <v>0</v>
      </c>
      <c r="D5155">
        <v>0</v>
      </c>
      <c r="E5155">
        <v>0</v>
      </c>
      <c r="F5155">
        <v>3</v>
      </c>
      <c r="G5155">
        <v>17</v>
      </c>
    </row>
    <row r="5156" spans="1:7" x14ac:dyDescent="0.2">
      <c r="A5156" t="s">
        <v>19</v>
      </c>
      <c r="B5156" s="1">
        <v>43899</v>
      </c>
      <c r="C5156">
        <v>0</v>
      </c>
      <c r="D5156">
        <v>0</v>
      </c>
      <c r="E5156">
        <v>0</v>
      </c>
      <c r="F5156">
        <v>0</v>
      </c>
      <c r="G5156">
        <v>36</v>
      </c>
    </row>
    <row r="5157" spans="1:7" x14ac:dyDescent="0.2">
      <c r="A5157" t="s">
        <v>20</v>
      </c>
      <c r="B5157" s="1">
        <v>43899</v>
      </c>
      <c r="C5157">
        <v>0</v>
      </c>
      <c r="D5157">
        <v>1</v>
      </c>
      <c r="E5157">
        <v>0.4</v>
      </c>
      <c r="F5157">
        <v>0</v>
      </c>
      <c r="G5157">
        <v>48</v>
      </c>
    </row>
    <row r="5158" spans="1:7" x14ac:dyDescent="0.2">
      <c r="A5158" t="s">
        <v>21</v>
      </c>
      <c r="B5158" s="1">
        <v>43899</v>
      </c>
      <c r="C5158">
        <v>0</v>
      </c>
      <c r="D5158">
        <v>0</v>
      </c>
      <c r="E5158">
        <v>0</v>
      </c>
      <c r="F5158">
        <v>0</v>
      </c>
      <c r="G5158">
        <v>9</v>
      </c>
    </row>
    <row r="5159" spans="1:7" x14ac:dyDescent="0.2">
      <c r="A5159" t="s">
        <v>22</v>
      </c>
      <c r="B5159" s="1">
        <v>43899</v>
      </c>
      <c r="C5159">
        <v>0</v>
      </c>
      <c r="D5159">
        <v>1</v>
      </c>
      <c r="F5159">
        <v>0</v>
      </c>
      <c r="G5159">
        <v>44</v>
      </c>
    </row>
    <row r="5160" spans="1:7" x14ac:dyDescent="0.2">
      <c r="A5160" t="s">
        <v>23</v>
      </c>
      <c r="B5160" s="1">
        <v>43899</v>
      </c>
      <c r="C5160">
        <v>0</v>
      </c>
      <c r="D5160">
        <v>0</v>
      </c>
      <c r="E5160">
        <v>0</v>
      </c>
      <c r="F5160">
        <v>0</v>
      </c>
      <c r="G5160">
        <v>28</v>
      </c>
    </row>
    <row r="5161" spans="1:7" x14ac:dyDescent="0.2">
      <c r="A5161" t="s">
        <v>24</v>
      </c>
      <c r="B5161" s="1">
        <v>43899</v>
      </c>
      <c r="C5161">
        <v>0</v>
      </c>
      <c r="D5161">
        <v>0</v>
      </c>
      <c r="E5161">
        <v>0</v>
      </c>
      <c r="F5161">
        <v>0</v>
      </c>
      <c r="G5161">
        <v>6</v>
      </c>
    </row>
    <row r="5162" spans="1:7" x14ac:dyDescent="0.2">
      <c r="A5162" t="s">
        <v>1</v>
      </c>
      <c r="B5162" s="1">
        <v>43898</v>
      </c>
      <c r="C5162">
        <v>0</v>
      </c>
      <c r="D5162">
        <v>0</v>
      </c>
      <c r="E5162">
        <v>0</v>
      </c>
      <c r="F5162">
        <v>0</v>
      </c>
      <c r="G5162">
        <v>3</v>
      </c>
    </row>
    <row r="5163" spans="1:7" x14ac:dyDescent="0.2">
      <c r="A5163" t="s">
        <v>2</v>
      </c>
      <c r="B5163" s="1">
        <v>43898</v>
      </c>
      <c r="C5163">
        <v>0</v>
      </c>
      <c r="D5163">
        <v>0</v>
      </c>
      <c r="E5163">
        <v>0</v>
      </c>
      <c r="F5163">
        <v>0</v>
      </c>
      <c r="G5163">
        <v>22</v>
      </c>
    </row>
    <row r="5164" spans="1:7" x14ac:dyDescent="0.2">
      <c r="A5164" t="s">
        <v>3</v>
      </c>
      <c r="B5164" s="1">
        <v>43898</v>
      </c>
      <c r="C5164">
        <v>0</v>
      </c>
      <c r="D5164">
        <v>0</v>
      </c>
      <c r="E5164">
        <v>0</v>
      </c>
      <c r="F5164">
        <v>0</v>
      </c>
      <c r="G5164">
        <v>21</v>
      </c>
    </row>
    <row r="5165" spans="1:7" x14ac:dyDescent="0.2">
      <c r="A5165" t="s">
        <v>4</v>
      </c>
      <c r="B5165" s="1">
        <v>43898</v>
      </c>
      <c r="C5165">
        <v>0</v>
      </c>
      <c r="D5165">
        <v>1</v>
      </c>
      <c r="E5165">
        <v>0.30000000000000004</v>
      </c>
      <c r="F5165">
        <v>0</v>
      </c>
      <c r="G5165">
        <v>79</v>
      </c>
    </row>
    <row r="5166" spans="1:7" x14ac:dyDescent="0.2">
      <c r="A5166" t="s">
        <v>5</v>
      </c>
      <c r="B5166" s="1">
        <v>43898</v>
      </c>
      <c r="C5166">
        <v>0</v>
      </c>
      <c r="D5166">
        <v>0</v>
      </c>
      <c r="E5166">
        <v>0</v>
      </c>
      <c r="F5166">
        <v>0</v>
      </c>
      <c r="G5166">
        <v>14</v>
      </c>
    </row>
    <row r="5167" spans="1:7" x14ac:dyDescent="0.2">
      <c r="A5167" t="s">
        <v>6</v>
      </c>
      <c r="B5167" s="1">
        <v>43898</v>
      </c>
      <c r="C5167">
        <v>0</v>
      </c>
      <c r="D5167">
        <v>0</v>
      </c>
      <c r="E5167">
        <v>0</v>
      </c>
      <c r="F5167">
        <v>0</v>
      </c>
      <c r="G5167">
        <v>10</v>
      </c>
    </row>
    <row r="5168" spans="1:7" x14ac:dyDescent="0.2">
      <c r="A5168" t="s">
        <v>7</v>
      </c>
      <c r="B5168" s="1">
        <v>43898</v>
      </c>
      <c r="C5168">
        <v>0</v>
      </c>
      <c r="D5168">
        <v>0</v>
      </c>
      <c r="E5168">
        <v>0</v>
      </c>
      <c r="F5168">
        <v>0</v>
      </c>
      <c r="G5168">
        <v>19</v>
      </c>
    </row>
    <row r="5169" spans="1:7" x14ac:dyDescent="0.2">
      <c r="A5169" t="s">
        <v>8</v>
      </c>
      <c r="B5169" s="1">
        <v>43898</v>
      </c>
      <c r="C5169">
        <v>0</v>
      </c>
      <c r="D5169">
        <v>0</v>
      </c>
      <c r="E5169">
        <v>0</v>
      </c>
      <c r="F5169">
        <v>0</v>
      </c>
      <c r="G5169">
        <v>10</v>
      </c>
    </row>
    <row r="5170" spans="1:7" x14ac:dyDescent="0.2">
      <c r="A5170" t="s">
        <v>9</v>
      </c>
      <c r="B5170" s="1">
        <v>43898</v>
      </c>
      <c r="C5170">
        <v>0</v>
      </c>
      <c r="D5170">
        <v>0</v>
      </c>
      <c r="E5170">
        <v>0</v>
      </c>
      <c r="F5170">
        <v>0</v>
      </c>
      <c r="G5170">
        <v>17</v>
      </c>
    </row>
    <row r="5171" spans="1:7" x14ac:dyDescent="0.2">
      <c r="A5171" t="s">
        <v>10</v>
      </c>
      <c r="B5171" s="1">
        <v>43898</v>
      </c>
      <c r="C5171">
        <v>0</v>
      </c>
      <c r="D5171">
        <v>0</v>
      </c>
      <c r="E5171">
        <v>0</v>
      </c>
      <c r="F5171">
        <v>0</v>
      </c>
      <c r="G5171">
        <v>20</v>
      </c>
    </row>
    <row r="5172" spans="1:7" x14ac:dyDescent="0.2">
      <c r="A5172" t="s">
        <v>11</v>
      </c>
      <c r="B5172" s="1">
        <v>43898</v>
      </c>
      <c r="C5172">
        <v>0</v>
      </c>
      <c r="D5172">
        <v>0</v>
      </c>
      <c r="E5172">
        <v>0</v>
      </c>
      <c r="F5172">
        <v>0</v>
      </c>
      <c r="G5172">
        <v>16</v>
      </c>
    </row>
    <row r="5173" spans="1:7" x14ac:dyDescent="0.2">
      <c r="A5173" t="s">
        <v>12</v>
      </c>
      <c r="B5173" s="1">
        <v>43898</v>
      </c>
      <c r="C5173">
        <v>0</v>
      </c>
      <c r="D5173">
        <v>0</v>
      </c>
      <c r="E5173">
        <v>0</v>
      </c>
      <c r="F5173">
        <v>0</v>
      </c>
      <c r="G5173">
        <v>8</v>
      </c>
    </row>
    <row r="5174" spans="1:7" x14ac:dyDescent="0.2">
      <c r="A5174" t="s">
        <v>13</v>
      </c>
      <c r="B5174" s="1">
        <v>43898</v>
      </c>
      <c r="C5174">
        <v>0</v>
      </c>
      <c r="D5174">
        <v>0</v>
      </c>
      <c r="E5174">
        <v>0</v>
      </c>
      <c r="F5174">
        <v>0</v>
      </c>
      <c r="G5174">
        <v>29</v>
      </c>
    </row>
    <row r="5175" spans="1:7" x14ac:dyDescent="0.2">
      <c r="A5175" t="s">
        <v>14</v>
      </c>
      <c r="B5175" s="1">
        <v>43898</v>
      </c>
      <c r="C5175">
        <v>0</v>
      </c>
      <c r="D5175">
        <v>1</v>
      </c>
      <c r="E5175">
        <v>0.70000000000000007</v>
      </c>
      <c r="F5175">
        <v>0</v>
      </c>
      <c r="G5175">
        <v>20</v>
      </c>
    </row>
    <row r="5176" spans="1:7" x14ac:dyDescent="0.2">
      <c r="A5176" t="s">
        <v>15</v>
      </c>
      <c r="B5176" s="1">
        <v>43898</v>
      </c>
      <c r="C5176">
        <v>1</v>
      </c>
      <c r="D5176">
        <v>1</v>
      </c>
      <c r="E5176">
        <v>0.60000000000000009</v>
      </c>
      <c r="F5176">
        <v>1</v>
      </c>
      <c r="G5176">
        <v>25</v>
      </c>
    </row>
    <row r="5177" spans="1:7" x14ac:dyDescent="0.2">
      <c r="A5177" t="s">
        <v>16</v>
      </c>
      <c r="B5177" s="1">
        <v>43898</v>
      </c>
      <c r="C5177">
        <v>0</v>
      </c>
      <c r="D5177">
        <v>0</v>
      </c>
      <c r="F5177">
        <v>0</v>
      </c>
      <c r="G5177">
        <v>2</v>
      </c>
    </row>
    <row r="5178" spans="1:7" x14ac:dyDescent="0.2">
      <c r="A5178" t="s">
        <v>17</v>
      </c>
      <c r="B5178" s="1">
        <v>43898</v>
      </c>
      <c r="C5178">
        <v>0</v>
      </c>
      <c r="D5178">
        <v>0</v>
      </c>
      <c r="E5178">
        <v>0</v>
      </c>
      <c r="F5178">
        <v>0</v>
      </c>
      <c r="G5178">
        <v>26</v>
      </c>
    </row>
    <row r="5179" spans="1:7" x14ac:dyDescent="0.2">
      <c r="A5179" t="s">
        <v>18</v>
      </c>
      <c r="B5179" s="1">
        <v>43898</v>
      </c>
      <c r="C5179">
        <v>0</v>
      </c>
      <c r="D5179">
        <v>0</v>
      </c>
      <c r="E5179">
        <v>0</v>
      </c>
      <c r="F5179">
        <v>0</v>
      </c>
      <c r="G5179">
        <v>14</v>
      </c>
    </row>
    <row r="5180" spans="1:7" x14ac:dyDescent="0.2">
      <c r="A5180" t="s">
        <v>19</v>
      </c>
      <c r="B5180" s="1">
        <v>43898</v>
      </c>
      <c r="C5180">
        <v>0</v>
      </c>
      <c r="D5180">
        <v>0</v>
      </c>
      <c r="E5180">
        <v>0</v>
      </c>
      <c r="F5180">
        <v>0</v>
      </c>
      <c r="G5180">
        <v>36</v>
      </c>
    </row>
    <row r="5181" spans="1:7" x14ac:dyDescent="0.2">
      <c r="A5181" t="s">
        <v>20</v>
      </c>
      <c r="B5181" s="1">
        <v>43898</v>
      </c>
      <c r="C5181">
        <v>0</v>
      </c>
      <c r="D5181">
        <v>1</v>
      </c>
      <c r="E5181">
        <v>0.4</v>
      </c>
      <c r="F5181">
        <v>0</v>
      </c>
      <c r="G5181">
        <v>48</v>
      </c>
    </row>
    <row r="5182" spans="1:7" x14ac:dyDescent="0.2">
      <c r="A5182" t="s">
        <v>21</v>
      </c>
      <c r="B5182" s="1">
        <v>43898</v>
      </c>
      <c r="C5182">
        <v>0</v>
      </c>
      <c r="D5182">
        <v>0</v>
      </c>
      <c r="E5182">
        <v>0</v>
      </c>
      <c r="F5182">
        <v>0</v>
      </c>
      <c r="G5182">
        <v>9</v>
      </c>
    </row>
    <row r="5183" spans="1:7" x14ac:dyDescent="0.2">
      <c r="A5183" t="s">
        <v>22</v>
      </c>
      <c r="B5183" s="1">
        <v>43898</v>
      </c>
      <c r="C5183">
        <v>0</v>
      </c>
      <c r="D5183">
        <v>1</v>
      </c>
      <c r="F5183">
        <v>0</v>
      </c>
      <c r="G5183">
        <v>44</v>
      </c>
    </row>
    <row r="5184" spans="1:7" x14ac:dyDescent="0.2">
      <c r="A5184" t="s">
        <v>23</v>
      </c>
      <c r="B5184" s="1">
        <v>43898</v>
      </c>
      <c r="C5184">
        <v>0</v>
      </c>
      <c r="D5184">
        <v>0</v>
      </c>
      <c r="E5184">
        <v>0</v>
      </c>
      <c r="F5184">
        <v>0</v>
      </c>
      <c r="G5184">
        <v>28</v>
      </c>
    </row>
    <row r="5185" spans="1:7" x14ac:dyDescent="0.2">
      <c r="A5185" t="s">
        <v>24</v>
      </c>
      <c r="B5185" s="1">
        <v>43898</v>
      </c>
      <c r="C5185">
        <v>0</v>
      </c>
      <c r="D5185">
        <v>0</v>
      </c>
      <c r="E5185">
        <v>0</v>
      </c>
      <c r="F5185">
        <v>0</v>
      </c>
      <c r="G5185">
        <v>6</v>
      </c>
    </row>
    <row r="5186" spans="1:7" x14ac:dyDescent="0.2">
      <c r="A5186" t="s">
        <v>1</v>
      </c>
      <c r="B5186" s="1">
        <v>43897</v>
      </c>
      <c r="C5186">
        <v>0</v>
      </c>
      <c r="D5186">
        <v>0</v>
      </c>
      <c r="E5186">
        <v>0</v>
      </c>
      <c r="F5186">
        <v>0</v>
      </c>
      <c r="G5186">
        <v>3</v>
      </c>
    </row>
    <row r="5187" spans="1:7" x14ac:dyDescent="0.2">
      <c r="A5187" t="s">
        <v>2</v>
      </c>
      <c r="B5187" s="1">
        <v>43897</v>
      </c>
      <c r="C5187">
        <v>0</v>
      </c>
      <c r="D5187">
        <v>0</v>
      </c>
      <c r="E5187">
        <v>0</v>
      </c>
      <c r="F5187">
        <v>0</v>
      </c>
      <c r="G5187">
        <v>22</v>
      </c>
    </row>
    <row r="5188" spans="1:7" x14ac:dyDescent="0.2">
      <c r="A5188" t="s">
        <v>3</v>
      </c>
      <c r="B5188" s="1">
        <v>43897</v>
      </c>
      <c r="C5188">
        <v>0</v>
      </c>
      <c r="D5188">
        <v>0</v>
      </c>
      <c r="E5188">
        <v>0</v>
      </c>
      <c r="F5188">
        <v>0</v>
      </c>
      <c r="G5188">
        <v>21</v>
      </c>
    </row>
    <row r="5189" spans="1:7" x14ac:dyDescent="0.2">
      <c r="A5189" t="s">
        <v>4</v>
      </c>
      <c r="B5189" s="1">
        <v>43897</v>
      </c>
      <c r="C5189">
        <v>0</v>
      </c>
      <c r="D5189">
        <v>1</v>
      </c>
      <c r="E5189">
        <v>0.30000000000000004</v>
      </c>
      <c r="F5189">
        <v>0</v>
      </c>
      <c r="G5189">
        <v>79</v>
      </c>
    </row>
    <row r="5190" spans="1:7" x14ac:dyDescent="0.2">
      <c r="A5190" t="s">
        <v>5</v>
      </c>
      <c r="B5190" s="1">
        <v>43897</v>
      </c>
      <c r="C5190">
        <v>0</v>
      </c>
      <c r="D5190">
        <v>0</v>
      </c>
      <c r="E5190">
        <v>0</v>
      </c>
      <c r="F5190">
        <v>0</v>
      </c>
      <c r="G5190">
        <v>14</v>
      </c>
    </row>
    <row r="5191" spans="1:7" x14ac:dyDescent="0.2">
      <c r="A5191" t="s">
        <v>6</v>
      </c>
      <c r="B5191" s="1">
        <v>43897</v>
      </c>
      <c r="C5191">
        <v>0</v>
      </c>
      <c r="D5191">
        <v>0</v>
      </c>
      <c r="E5191">
        <v>0</v>
      </c>
      <c r="F5191">
        <v>0</v>
      </c>
      <c r="G5191">
        <v>10</v>
      </c>
    </row>
    <row r="5192" spans="1:7" x14ac:dyDescent="0.2">
      <c r="A5192" t="s">
        <v>7</v>
      </c>
      <c r="B5192" s="1">
        <v>43897</v>
      </c>
      <c r="C5192">
        <v>0</v>
      </c>
      <c r="D5192">
        <v>0</v>
      </c>
      <c r="E5192">
        <v>0</v>
      </c>
      <c r="F5192">
        <v>0</v>
      </c>
      <c r="G5192">
        <v>19</v>
      </c>
    </row>
    <row r="5193" spans="1:7" x14ac:dyDescent="0.2">
      <c r="A5193" t="s">
        <v>8</v>
      </c>
      <c r="B5193" s="1">
        <v>43897</v>
      </c>
      <c r="C5193">
        <v>0</v>
      </c>
      <c r="D5193">
        <v>0</v>
      </c>
      <c r="E5193">
        <v>0</v>
      </c>
      <c r="F5193">
        <v>0</v>
      </c>
      <c r="G5193">
        <v>10</v>
      </c>
    </row>
    <row r="5194" spans="1:7" x14ac:dyDescent="0.2">
      <c r="A5194" t="s">
        <v>9</v>
      </c>
      <c r="B5194" s="1">
        <v>43897</v>
      </c>
      <c r="C5194">
        <v>0</v>
      </c>
      <c r="D5194">
        <v>0</v>
      </c>
      <c r="E5194">
        <v>0</v>
      </c>
      <c r="F5194">
        <v>0</v>
      </c>
      <c r="G5194">
        <v>17</v>
      </c>
    </row>
    <row r="5195" spans="1:7" x14ac:dyDescent="0.2">
      <c r="A5195" t="s">
        <v>10</v>
      </c>
      <c r="B5195" s="1">
        <v>43897</v>
      </c>
      <c r="C5195">
        <v>0</v>
      </c>
      <c r="D5195">
        <v>0</v>
      </c>
      <c r="E5195">
        <v>0</v>
      </c>
      <c r="F5195">
        <v>0</v>
      </c>
      <c r="G5195">
        <v>20</v>
      </c>
    </row>
    <row r="5196" spans="1:7" x14ac:dyDescent="0.2">
      <c r="A5196" t="s">
        <v>11</v>
      </c>
      <c r="B5196" s="1">
        <v>43897</v>
      </c>
      <c r="C5196">
        <v>0</v>
      </c>
      <c r="D5196">
        <v>0</v>
      </c>
      <c r="E5196">
        <v>0</v>
      </c>
      <c r="F5196">
        <v>0</v>
      </c>
      <c r="G5196">
        <v>16</v>
      </c>
    </row>
    <row r="5197" spans="1:7" x14ac:dyDescent="0.2">
      <c r="A5197" t="s">
        <v>12</v>
      </c>
      <c r="B5197" s="1">
        <v>43897</v>
      </c>
      <c r="C5197">
        <v>0</v>
      </c>
      <c r="D5197">
        <v>0</v>
      </c>
      <c r="E5197">
        <v>0</v>
      </c>
      <c r="F5197">
        <v>0</v>
      </c>
      <c r="G5197">
        <v>8</v>
      </c>
    </row>
    <row r="5198" spans="1:7" x14ac:dyDescent="0.2">
      <c r="A5198" t="s">
        <v>13</v>
      </c>
      <c r="B5198" s="1">
        <v>43897</v>
      </c>
      <c r="C5198">
        <v>0</v>
      </c>
      <c r="D5198">
        <v>0</v>
      </c>
      <c r="E5198">
        <v>0</v>
      </c>
      <c r="F5198">
        <v>0</v>
      </c>
      <c r="G5198">
        <v>29</v>
      </c>
    </row>
    <row r="5199" spans="1:7" x14ac:dyDescent="0.2">
      <c r="A5199" t="s">
        <v>14</v>
      </c>
      <c r="B5199" s="1">
        <v>43897</v>
      </c>
      <c r="C5199">
        <v>1</v>
      </c>
      <c r="D5199">
        <v>1</v>
      </c>
      <c r="E5199">
        <v>0.70000000000000007</v>
      </c>
      <c r="F5199">
        <v>1</v>
      </c>
      <c r="G5199">
        <v>20</v>
      </c>
    </row>
    <row r="5200" spans="1:7" x14ac:dyDescent="0.2">
      <c r="A5200" t="s">
        <v>15</v>
      </c>
      <c r="B5200" s="1">
        <v>43897</v>
      </c>
      <c r="C5200">
        <v>0</v>
      </c>
      <c r="D5200">
        <v>0</v>
      </c>
      <c r="E5200">
        <v>0</v>
      </c>
      <c r="F5200">
        <v>0</v>
      </c>
      <c r="G5200">
        <v>24</v>
      </c>
    </row>
    <row r="5201" spans="1:7" x14ac:dyDescent="0.2">
      <c r="A5201" t="s">
        <v>16</v>
      </c>
      <c r="B5201" s="1">
        <v>43897</v>
      </c>
      <c r="C5201">
        <v>0</v>
      </c>
      <c r="D5201">
        <v>0</v>
      </c>
      <c r="F5201">
        <v>0</v>
      </c>
      <c r="G5201">
        <v>2</v>
      </c>
    </row>
    <row r="5202" spans="1:7" x14ac:dyDescent="0.2">
      <c r="A5202" t="s">
        <v>17</v>
      </c>
      <c r="B5202" s="1">
        <v>43897</v>
      </c>
      <c r="C5202">
        <v>0</v>
      </c>
      <c r="D5202">
        <v>0</v>
      </c>
      <c r="E5202">
        <v>0</v>
      </c>
      <c r="F5202">
        <v>0</v>
      </c>
      <c r="G5202">
        <v>26</v>
      </c>
    </row>
    <row r="5203" spans="1:7" x14ac:dyDescent="0.2">
      <c r="A5203" t="s">
        <v>18</v>
      </c>
      <c r="B5203" s="1">
        <v>43897</v>
      </c>
      <c r="C5203">
        <v>0</v>
      </c>
      <c r="D5203">
        <v>0</v>
      </c>
      <c r="E5203">
        <v>0</v>
      </c>
      <c r="F5203">
        <v>0</v>
      </c>
      <c r="G5203">
        <v>14</v>
      </c>
    </row>
    <row r="5204" spans="1:7" x14ac:dyDescent="0.2">
      <c r="A5204" t="s">
        <v>19</v>
      </c>
      <c r="B5204" s="1">
        <v>43897</v>
      </c>
      <c r="C5204">
        <v>0</v>
      </c>
      <c r="D5204">
        <v>0</v>
      </c>
      <c r="E5204">
        <v>0</v>
      </c>
      <c r="F5204">
        <v>0</v>
      </c>
      <c r="G5204">
        <v>36</v>
      </c>
    </row>
    <row r="5205" spans="1:7" x14ac:dyDescent="0.2">
      <c r="A5205" t="s">
        <v>20</v>
      </c>
      <c r="B5205" s="1">
        <v>43897</v>
      </c>
      <c r="C5205">
        <v>0</v>
      </c>
      <c r="D5205">
        <v>1</v>
      </c>
      <c r="E5205">
        <v>0.4</v>
      </c>
      <c r="F5205">
        <v>0</v>
      </c>
      <c r="G5205">
        <v>48</v>
      </c>
    </row>
    <row r="5206" spans="1:7" x14ac:dyDescent="0.2">
      <c r="A5206" t="s">
        <v>21</v>
      </c>
      <c r="B5206" s="1">
        <v>43897</v>
      </c>
      <c r="C5206">
        <v>0</v>
      </c>
      <c r="D5206">
        <v>0</v>
      </c>
      <c r="E5206">
        <v>0</v>
      </c>
      <c r="F5206">
        <v>0</v>
      </c>
      <c r="G5206">
        <v>9</v>
      </c>
    </row>
    <row r="5207" spans="1:7" x14ac:dyDescent="0.2">
      <c r="A5207" t="s">
        <v>22</v>
      </c>
      <c r="B5207" s="1">
        <v>43897</v>
      </c>
      <c r="C5207">
        <v>1</v>
      </c>
      <c r="D5207">
        <v>1</v>
      </c>
      <c r="F5207">
        <v>1</v>
      </c>
      <c r="G5207">
        <v>44</v>
      </c>
    </row>
    <row r="5208" spans="1:7" x14ac:dyDescent="0.2">
      <c r="A5208" t="s">
        <v>23</v>
      </c>
      <c r="B5208" s="1">
        <v>43897</v>
      </c>
      <c r="C5208">
        <v>0</v>
      </c>
      <c r="D5208">
        <v>0</v>
      </c>
      <c r="E5208">
        <v>0</v>
      </c>
      <c r="F5208">
        <v>0</v>
      </c>
      <c r="G5208">
        <v>28</v>
      </c>
    </row>
    <row r="5209" spans="1:7" x14ac:dyDescent="0.2">
      <c r="A5209" t="s">
        <v>24</v>
      </c>
      <c r="B5209" s="1">
        <v>43897</v>
      </c>
      <c r="C5209">
        <v>0</v>
      </c>
      <c r="D5209">
        <v>0</v>
      </c>
      <c r="E5209">
        <v>0</v>
      </c>
      <c r="F5209">
        <v>0</v>
      </c>
      <c r="G5209">
        <v>6</v>
      </c>
    </row>
    <row r="5210" spans="1:7" x14ac:dyDescent="0.2">
      <c r="A5210" t="s">
        <v>1</v>
      </c>
      <c r="B5210" s="1">
        <v>43896</v>
      </c>
      <c r="C5210">
        <v>0</v>
      </c>
      <c r="D5210">
        <v>0</v>
      </c>
      <c r="E5210">
        <v>0</v>
      </c>
      <c r="F5210">
        <v>0</v>
      </c>
      <c r="G5210">
        <v>3</v>
      </c>
    </row>
    <row r="5211" spans="1:7" x14ac:dyDescent="0.2">
      <c r="A5211" t="s">
        <v>2</v>
      </c>
      <c r="B5211" s="1">
        <v>43896</v>
      </c>
      <c r="C5211">
        <v>0</v>
      </c>
      <c r="D5211">
        <v>0</v>
      </c>
      <c r="E5211">
        <v>0</v>
      </c>
      <c r="F5211">
        <v>1</v>
      </c>
      <c r="G5211">
        <v>22</v>
      </c>
    </row>
    <row r="5212" spans="1:7" x14ac:dyDescent="0.2">
      <c r="A5212" t="s">
        <v>3</v>
      </c>
      <c r="B5212" s="1">
        <v>43896</v>
      </c>
      <c r="C5212">
        <v>0</v>
      </c>
      <c r="D5212">
        <v>0</v>
      </c>
      <c r="E5212">
        <v>0</v>
      </c>
      <c r="F5212">
        <v>1</v>
      </c>
      <c r="G5212">
        <v>21</v>
      </c>
    </row>
    <row r="5213" spans="1:7" x14ac:dyDescent="0.2">
      <c r="A5213" t="s">
        <v>4</v>
      </c>
      <c r="B5213" s="1">
        <v>43896</v>
      </c>
      <c r="C5213">
        <v>0</v>
      </c>
      <c r="D5213">
        <v>1</v>
      </c>
      <c r="E5213">
        <v>0.30000000000000004</v>
      </c>
      <c r="F5213">
        <v>4</v>
      </c>
      <c r="G5213">
        <v>79</v>
      </c>
    </row>
    <row r="5214" spans="1:7" x14ac:dyDescent="0.2">
      <c r="A5214" t="s">
        <v>5</v>
      </c>
      <c r="B5214" s="1">
        <v>43896</v>
      </c>
      <c r="C5214">
        <v>0</v>
      </c>
      <c r="D5214">
        <v>0</v>
      </c>
      <c r="E5214">
        <v>0</v>
      </c>
      <c r="F5214">
        <v>0</v>
      </c>
      <c r="G5214">
        <v>14</v>
      </c>
    </row>
    <row r="5215" spans="1:7" x14ac:dyDescent="0.2">
      <c r="A5215" t="s">
        <v>6</v>
      </c>
      <c r="B5215" s="1">
        <v>43896</v>
      </c>
      <c r="C5215">
        <v>0</v>
      </c>
      <c r="D5215">
        <v>0</v>
      </c>
      <c r="E5215">
        <v>0</v>
      </c>
      <c r="F5215">
        <v>0</v>
      </c>
      <c r="G5215">
        <v>10</v>
      </c>
    </row>
    <row r="5216" spans="1:7" x14ac:dyDescent="0.2">
      <c r="A5216" t="s">
        <v>7</v>
      </c>
      <c r="B5216" s="1">
        <v>43896</v>
      </c>
      <c r="C5216">
        <v>0</v>
      </c>
      <c r="D5216">
        <v>0</v>
      </c>
      <c r="E5216">
        <v>0</v>
      </c>
      <c r="F5216">
        <v>0</v>
      </c>
      <c r="G5216">
        <v>19</v>
      </c>
    </row>
    <row r="5217" spans="1:7" x14ac:dyDescent="0.2">
      <c r="A5217" t="s">
        <v>8</v>
      </c>
      <c r="B5217" s="1">
        <v>43896</v>
      </c>
      <c r="C5217">
        <v>0</v>
      </c>
      <c r="D5217">
        <v>0</v>
      </c>
      <c r="E5217">
        <v>0</v>
      </c>
      <c r="F5217">
        <v>0</v>
      </c>
      <c r="G5217">
        <v>10</v>
      </c>
    </row>
    <row r="5218" spans="1:7" x14ac:dyDescent="0.2">
      <c r="A5218" t="s">
        <v>9</v>
      </c>
      <c r="B5218" s="1">
        <v>43896</v>
      </c>
      <c r="C5218">
        <v>0</v>
      </c>
      <c r="D5218">
        <v>0</v>
      </c>
      <c r="E5218">
        <v>0</v>
      </c>
      <c r="F5218">
        <v>0</v>
      </c>
      <c r="G5218">
        <v>17</v>
      </c>
    </row>
    <row r="5219" spans="1:7" x14ac:dyDescent="0.2">
      <c r="A5219" t="s">
        <v>10</v>
      </c>
      <c r="B5219" s="1">
        <v>43896</v>
      </c>
      <c r="C5219">
        <v>0</v>
      </c>
      <c r="D5219">
        <v>0</v>
      </c>
      <c r="E5219">
        <v>0</v>
      </c>
      <c r="F5219">
        <v>0</v>
      </c>
      <c r="G5219">
        <v>20</v>
      </c>
    </row>
    <row r="5220" spans="1:7" x14ac:dyDescent="0.2">
      <c r="A5220" t="s">
        <v>11</v>
      </c>
      <c r="B5220" s="1">
        <v>43896</v>
      </c>
      <c r="C5220">
        <v>0</v>
      </c>
      <c r="D5220">
        <v>0</v>
      </c>
      <c r="E5220">
        <v>0</v>
      </c>
      <c r="F5220">
        <v>0</v>
      </c>
      <c r="G5220">
        <v>16</v>
      </c>
    </row>
    <row r="5221" spans="1:7" x14ac:dyDescent="0.2">
      <c r="A5221" t="s">
        <v>12</v>
      </c>
      <c r="B5221" s="1">
        <v>43896</v>
      </c>
      <c r="C5221">
        <v>0</v>
      </c>
      <c r="D5221">
        <v>0</v>
      </c>
      <c r="E5221">
        <v>0</v>
      </c>
      <c r="F5221">
        <v>0</v>
      </c>
      <c r="G5221">
        <v>8</v>
      </c>
    </row>
    <row r="5222" spans="1:7" x14ac:dyDescent="0.2">
      <c r="A5222" t="s">
        <v>13</v>
      </c>
      <c r="B5222" s="1">
        <v>43896</v>
      </c>
      <c r="C5222">
        <v>0</v>
      </c>
      <c r="D5222">
        <v>0</v>
      </c>
      <c r="E5222">
        <v>0</v>
      </c>
      <c r="F5222">
        <v>1</v>
      </c>
      <c r="G5222">
        <v>29</v>
      </c>
    </row>
    <row r="5223" spans="1:7" x14ac:dyDescent="0.2">
      <c r="A5223" t="s">
        <v>14</v>
      </c>
      <c r="B5223" s="1">
        <v>43896</v>
      </c>
      <c r="C5223">
        <v>0</v>
      </c>
      <c r="D5223">
        <v>0</v>
      </c>
      <c r="E5223">
        <v>0</v>
      </c>
      <c r="F5223">
        <v>0</v>
      </c>
      <c r="G5223">
        <v>19</v>
      </c>
    </row>
    <row r="5224" spans="1:7" x14ac:dyDescent="0.2">
      <c r="A5224" t="s">
        <v>15</v>
      </c>
      <c r="B5224" s="1">
        <v>43896</v>
      </c>
      <c r="C5224">
        <v>0</v>
      </c>
      <c r="D5224">
        <v>0</v>
      </c>
      <c r="E5224">
        <v>0</v>
      </c>
      <c r="F5224">
        <v>0</v>
      </c>
      <c r="G5224">
        <v>24</v>
      </c>
    </row>
    <row r="5225" spans="1:7" x14ac:dyDescent="0.2">
      <c r="A5225" t="s">
        <v>16</v>
      </c>
      <c r="B5225" s="1">
        <v>43896</v>
      </c>
      <c r="C5225">
        <v>0</v>
      </c>
      <c r="D5225">
        <v>0</v>
      </c>
      <c r="F5225">
        <v>0</v>
      </c>
      <c r="G5225">
        <v>2</v>
      </c>
    </row>
    <row r="5226" spans="1:7" x14ac:dyDescent="0.2">
      <c r="A5226" t="s">
        <v>17</v>
      </c>
      <c r="B5226" s="1">
        <v>43896</v>
      </c>
      <c r="C5226">
        <v>0</v>
      </c>
      <c r="D5226">
        <v>0</v>
      </c>
      <c r="E5226">
        <v>0</v>
      </c>
      <c r="F5226">
        <v>0</v>
      </c>
      <c r="G5226">
        <v>26</v>
      </c>
    </row>
    <row r="5227" spans="1:7" x14ac:dyDescent="0.2">
      <c r="A5227" t="s">
        <v>18</v>
      </c>
      <c r="B5227" s="1">
        <v>43896</v>
      </c>
      <c r="C5227">
        <v>0</v>
      </c>
      <c r="D5227">
        <v>0</v>
      </c>
      <c r="E5227">
        <v>0</v>
      </c>
      <c r="F5227">
        <v>0</v>
      </c>
      <c r="G5227">
        <v>14</v>
      </c>
    </row>
    <row r="5228" spans="1:7" x14ac:dyDescent="0.2">
      <c r="A5228" t="s">
        <v>19</v>
      </c>
      <c r="B5228" s="1">
        <v>43896</v>
      </c>
      <c r="C5228">
        <v>0</v>
      </c>
      <c r="D5228">
        <v>0</v>
      </c>
      <c r="E5228">
        <v>0</v>
      </c>
      <c r="F5228">
        <v>1</v>
      </c>
      <c r="G5228">
        <v>36</v>
      </c>
    </row>
    <row r="5229" spans="1:7" x14ac:dyDescent="0.2">
      <c r="A5229" t="s">
        <v>20</v>
      </c>
      <c r="B5229" s="1">
        <v>43896</v>
      </c>
      <c r="C5229">
        <v>0</v>
      </c>
      <c r="D5229">
        <v>1</v>
      </c>
      <c r="E5229">
        <v>0.4</v>
      </c>
      <c r="F5229">
        <v>2</v>
      </c>
      <c r="G5229">
        <v>48</v>
      </c>
    </row>
    <row r="5230" spans="1:7" x14ac:dyDescent="0.2">
      <c r="A5230" t="s">
        <v>21</v>
      </c>
      <c r="B5230" s="1">
        <v>43896</v>
      </c>
      <c r="C5230">
        <v>0</v>
      </c>
      <c r="D5230">
        <v>0</v>
      </c>
      <c r="E5230">
        <v>0</v>
      </c>
      <c r="F5230">
        <v>0</v>
      </c>
      <c r="G5230">
        <v>9</v>
      </c>
    </row>
    <row r="5231" spans="1:7" x14ac:dyDescent="0.2">
      <c r="A5231" t="s">
        <v>22</v>
      </c>
      <c r="B5231" s="1">
        <v>43896</v>
      </c>
      <c r="C5231">
        <v>0</v>
      </c>
      <c r="D5231">
        <v>0</v>
      </c>
      <c r="F5231">
        <v>1</v>
      </c>
      <c r="G5231">
        <v>43</v>
      </c>
    </row>
    <row r="5232" spans="1:7" x14ac:dyDescent="0.2">
      <c r="A5232" t="s">
        <v>23</v>
      </c>
      <c r="B5232" s="1">
        <v>43896</v>
      </c>
      <c r="C5232">
        <v>0</v>
      </c>
      <c r="D5232">
        <v>0</v>
      </c>
      <c r="E5232">
        <v>0</v>
      </c>
      <c r="F5232">
        <v>1</v>
      </c>
      <c r="G5232">
        <v>28</v>
      </c>
    </row>
    <row r="5233" spans="1:7" x14ac:dyDescent="0.2">
      <c r="A5233" t="s">
        <v>24</v>
      </c>
      <c r="B5233" s="1">
        <v>43896</v>
      </c>
      <c r="C5233">
        <v>0</v>
      </c>
      <c r="D5233">
        <v>0</v>
      </c>
      <c r="E5233">
        <v>0</v>
      </c>
      <c r="F5233">
        <v>0</v>
      </c>
      <c r="G5233">
        <v>6</v>
      </c>
    </row>
    <row r="5234" spans="1:7" x14ac:dyDescent="0.2">
      <c r="A5234" t="s">
        <v>1</v>
      </c>
      <c r="B5234" s="1">
        <v>43895</v>
      </c>
      <c r="C5234">
        <v>0</v>
      </c>
      <c r="D5234">
        <v>0</v>
      </c>
      <c r="E5234">
        <v>0</v>
      </c>
      <c r="F5234">
        <v>0</v>
      </c>
      <c r="G5234">
        <v>3</v>
      </c>
    </row>
    <row r="5235" spans="1:7" x14ac:dyDescent="0.2">
      <c r="A5235" t="s">
        <v>2</v>
      </c>
      <c r="B5235" s="1">
        <v>43895</v>
      </c>
      <c r="C5235">
        <v>0</v>
      </c>
      <c r="D5235">
        <v>0</v>
      </c>
      <c r="E5235">
        <v>0</v>
      </c>
      <c r="F5235">
        <v>0</v>
      </c>
      <c r="G5235">
        <v>21</v>
      </c>
    </row>
    <row r="5236" spans="1:7" x14ac:dyDescent="0.2">
      <c r="A5236" t="s">
        <v>3</v>
      </c>
      <c r="B5236" s="1">
        <v>43895</v>
      </c>
      <c r="C5236">
        <v>0</v>
      </c>
      <c r="D5236">
        <v>0</v>
      </c>
      <c r="E5236">
        <v>0</v>
      </c>
      <c r="F5236">
        <v>1</v>
      </c>
      <c r="G5236">
        <v>20</v>
      </c>
    </row>
    <row r="5237" spans="1:7" x14ac:dyDescent="0.2">
      <c r="A5237" t="s">
        <v>4</v>
      </c>
      <c r="B5237" s="1">
        <v>43895</v>
      </c>
      <c r="C5237">
        <v>0</v>
      </c>
      <c r="D5237">
        <v>1</v>
      </c>
      <c r="E5237">
        <v>0.30000000000000004</v>
      </c>
      <c r="F5237">
        <v>7</v>
      </c>
      <c r="G5237">
        <v>75</v>
      </c>
    </row>
    <row r="5238" spans="1:7" x14ac:dyDescent="0.2">
      <c r="A5238" t="s">
        <v>5</v>
      </c>
      <c r="B5238" s="1">
        <v>43895</v>
      </c>
      <c r="C5238">
        <v>0</v>
      </c>
      <c r="D5238">
        <v>0</v>
      </c>
      <c r="E5238">
        <v>0</v>
      </c>
      <c r="F5238">
        <v>0</v>
      </c>
      <c r="G5238">
        <v>14</v>
      </c>
    </row>
    <row r="5239" spans="1:7" x14ac:dyDescent="0.2">
      <c r="A5239" t="s">
        <v>6</v>
      </c>
      <c r="B5239" s="1">
        <v>43895</v>
      </c>
      <c r="C5239">
        <v>0</v>
      </c>
      <c r="D5239">
        <v>0</v>
      </c>
      <c r="E5239">
        <v>0</v>
      </c>
      <c r="F5239">
        <v>1</v>
      </c>
      <c r="G5239">
        <v>10</v>
      </c>
    </row>
    <row r="5240" spans="1:7" x14ac:dyDescent="0.2">
      <c r="A5240" t="s">
        <v>7</v>
      </c>
      <c r="B5240" s="1">
        <v>43895</v>
      </c>
      <c r="C5240">
        <v>0</v>
      </c>
      <c r="D5240">
        <v>0</v>
      </c>
      <c r="E5240">
        <v>0</v>
      </c>
      <c r="F5240">
        <v>1</v>
      </c>
      <c r="G5240">
        <v>19</v>
      </c>
    </row>
    <row r="5241" spans="1:7" x14ac:dyDescent="0.2">
      <c r="A5241" t="s">
        <v>8</v>
      </c>
      <c r="B5241" s="1">
        <v>43895</v>
      </c>
      <c r="C5241">
        <v>0</v>
      </c>
      <c r="D5241">
        <v>0</v>
      </c>
      <c r="E5241">
        <v>0</v>
      </c>
      <c r="F5241">
        <v>0</v>
      </c>
      <c r="G5241">
        <v>10</v>
      </c>
    </row>
    <row r="5242" spans="1:7" x14ac:dyDescent="0.2">
      <c r="A5242" t="s">
        <v>9</v>
      </c>
      <c r="B5242" s="1">
        <v>43895</v>
      </c>
      <c r="C5242">
        <v>0</v>
      </c>
      <c r="D5242">
        <v>0</v>
      </c>
      <c r="E5242">
        <v>0</v>
      </c>
      <c r="F5242">
        <v>1</v>
      </c>
      <c r="G5242">
        <v>17</v>
      </c>
    </row>
    <row r="5243" spans="1:7" x14ac:dyDescent="0.2">
      <c r="A5243" t="s">
        <v>10</v>
      </c>
      <c r="B5243" s="1">
        <v>43895</v>
      </c>
      <c r="C5243">
        <v>0</v>
      </c>
      <c r="D5243">
        <v>0</v>
      </c>
      <c r="E5243">
        <v>0</v>
      </c>
      <c r="F5243">
        <v>2</v>
      </c>
      <c r="G5243">
        <v>20</v>
      </c>
    </row>
    <row r="5244" spans="1:7" x14ac:dyDescent="0.2">
      <c r="A5244" t="s">
        <v>11</v>
      </c>
      <c r="B5244" s="1">
        <v>43895</v>
      </c>
      <c r="C5244">
        <v>0</v>
      </c>
      <c r="D5244">
        <v>0</v>
      </c>
      <c r="E5244">
        <v>0</v>
      </c>
      <c r="F5244">
        <v>0</v>
      </c>
      <c r="G5244">
        <v>16</v>
      </c>
    </row>
    <row r="5245" spans="1:7" x14ac:dyDescent="0.2">
      <c r="A5245" t="s">
        <v>12</v>
      </c>
      <c r="B5245" s="1">
        <v>43895</v>
      </c>
      <c r="C5245">
        <v>0</v>
      </c>
      <c r="D5245">
        <v>0</v>
      </c>
      <c r="E5245">
        <v>0</v>
      </c>
      <c r="F5245">
        <v>2</v>
      </c>
      <c r="G5245">
        <v>8</v>
      </c>
    </row>
    <row r="5246" spans="1:7" x14ac:dyDescent="0.2">
      <c r="A5246" t="s">
        <v>13</v>
      </c>
      <c r="B5246" s="1">
        <v>43895</v>
      </c>
      <c r="C5246">
        <v>0</v>
      </c>
      <c r="D5246">
        <v>0</v>
      </c>
      <c r="E5246">
        <v>0</v>
      </c>
      <c r="F5246">
        <v>2</v>
      </c>
      <c r="G5246">
        <v>28</v>
      </c>
    </row>
    <row r="5247" spans="1:7" x14ac:dyDescent="0.2">
      <c r="A5247" t="s">
        <v>14</v>
      </c>
      <c r="B5247" s="1">
        <v>43895</v>
      </c>
      <c r="C5247">
        <v>0</v>
      </c>
      <c r="D5247">
        <v>0</v>
      </c>
      <c r="E5247">
        <v>0</v>
      </c>
      <c r="F5247">
        <v>1</v>
      </c>
      <c r="G5247">
        <v>19</v>
      </c>
    </row>
    <row r="5248" spans="1:7" x14ac:dyDescent="0.2">
      <c r="A5248" t="s">
        <v>15</v>
      </c>
      <c r="B5248" s="1">
        <v>43895</v>
      </c>
      <c r="C5248">
        <v>0</v>
      </c>
      <c r="D5248">
        <v>0</v>
      </c>
      <c r="E5248">
        <v>0</v>
      </c>
      <c r="F5248">
        <v>0</v>
      </c>
      <c r="G5248">
        <v>24</v>
      </c>
    </row>
    <row r="5249" spans="1:7" x14ac:dyDescent="0.2">
      <c r="A5249" t="s">
        <v>16</v>
      </c>
      <c r="B5249" s="1">
        <v>43895</v>
      </c>
      <c r="C5249">
        <v>0</v>
      </c>
      <c r="D5249">
        <v>0</v>
      </c>
      <c r="F5249">
        <v>0</v>
      </c>
      <c r="G5249">
        <v>2</v>
      </c>
    </row>
    <row r="5250" spans="1:7" x14ac:dyDescent="0.2">
      <c r="A5250" t="s">
        <v>17</v>
      </c>
      <c r="B5250" s="1">
        <v>43895</v>
      </c>
      <c r="C5250">
        <v>0</v>
      </c>
      <c r="D5250">
        <v>0</v>
      </c>
      <c r="E5250">
        <v>0</v>
      </c>
      <c r="F5250">
        <v>2</v>
      </c>
      <c r="G5250">
        <v>26</v>
      </c>
    </row>
    <row r="5251" spans="1:7" x14ac:dyDescent="0.2">
      <c r="A5251" t="s">
        <v>18</v>
      </c>
      <c r="B5251" s="1">
        <v>43895</v>
      </c>
      <c r="C5251">
        <v>0</v>
      </c>
      <c r="D5251">
        <v>0</v>
      </c>
      <c r="E5251">
        <v>0</v>
      </c>
      <c r="F5251">
        <v>1</v>
      </c>
      <c r="G5251">
        <v>14</v>
      </c>
    </row>
    <row r="5252" spans="1:7" x14ac:dyDescent="0.2">
      <c r="A5252" t="s">
        <v>19</v>
      </c>
      <c r="B5252" s="1">
        <v>43895</v>
      </c>
      <c r="C5252">
        <v>0</v>
      </c>
      <c r="D5252">
        <v>0</v>
      </c>
      <c r="E5252">
        <v>0</v>
      </c>
      <c r="F5252">
        <v>5</v>
      </c>
      <c r="G5252">
        <v>35</v>
      </c>
    </row>
    <row r="5253" spans="1:7" x14ac:dyDescent="0.2">
      <c r="A5253" t="s">
        <v>20</v>
      </c>
      <c r="B5253" s="1">
        <v>43895</v>
      </c>
      <c r="C5253">
        <v>0</v>
      </c>
      <c r="D5253">
        <v>1</v>
      </c>
      <c r="E5253">
        <v>0.4</v>
      </c>
      <c r="F5253">
        <v>2</v>
      </c>
      <c r="G5253">
        <v>46</v>
      </c>
    </row>
    <row r="5254" spans="1:7" x14ac:dyDescent="0.2">
      <c r="A5254" t="s">
        <v>21</v>
      </c>
      <c r="B5254" s="1">
        <v>43895</v>
      </c>
      <c r="C5254">
        <v>0</v>
      </c>
      <c r="D5254">
        <v>0</v>
      </c>
      <c r="E5254">
        <v>0</v>
      </c>
      <c r="F5254">
        <v>0</v>
      </c>
      <c r="G5254">
        <v>9</v>
      </c>
    </row>
    <row r="5255" spans="1:7" x14ac:dyDescent="0.2">
      <c r="A5255" t="s">
        <v>22</v>
      </c>
      <c r="B5255" s="1">
        <v>43895</v>
      </c>
      <c r="C5255">
        <v>0</v>
      </c>
      <c r="D5255">
        <v>0</v>
      </c>
      <c r="F5255">
        <v>1</v>
      </c>
      <c r="G5255">
        <v>42</v>
      </c>
    </row>
    <row r="5256" spans="1:7" x14ac:dyDescent="0.2">
      <c r="A5256" t="s">
        <v>23</v>
      </c>
      <c r="B5256" s="1">
        <v>43895</v>
      </c>
      <c r="C5256">
        <v>0</v>
      </c>
      <c r="D5256">
        <v>0</v>
      </c>
      <c r="E5256">
        <v>0</v>
      </c>
      <c r="F5256">
        <v>3</v>
      </c>
      <c r="G5256">
        <v>27</v>
      </c>
    </row>
    <row r="5257" spans="1:7" x14ac:dyDescent="0.2">
      <c r="A5257" t="s">
        <v>24</v>
      </c>
      <c r="B5257" s="1">
        <v>43895</v>
      </c>
      <c r="C5257">
        <v>0</v>
      </c>
      <c r="D5257">
        <v>0</v>
      </c>
      <c r="E5257">
        <v>0</v>
      </c>
      <c r="F5257">
        <v>1</v>
      </c>
      <c r="G5257">
        <v>6</v>
      </c>
    </row>
    <row r="5258" spans="1:7" x14ac:dyDescent="0.2">
      <c r="A5258" t="s">
        <v>1</v>
      </c>
      <c r="B5258" s="1">
        <v>43894</v>
      </c>
      <c r="C5258">
        <v>0</v>
      </c>
      <c r="D5258">
        <v>0</v>
      </c>
      <c r="E5258">
        <v>0</v>
      </c>
      <c r="F5258">
        <v>0</v>
      </c>
      <c r="G5258">
        <v>3</v>
      </c>
    </row>
    <row r="5259" spans="1:7" x14ac:dyDescent="0.2">
      <c r="A5259" t="s">
        <v>2</v>
      </c>
      <c r="B5259" s="1">
        <v>43894</v>
      </c>
      <c r="C5259">
        <v>0</v>
      </c>
      <c r="D5259">
        <v>0</v>
      </c>
      <c r="E5259">
        <v>0</v>
      </c>
      <c r="F5259">
        <v>3</v>
      </c>
      <c r="G5259">
        <v>21</v>
      </c>
    </row>
    <row r="5260" spans="1:7" x14ac:dyDescent="0.2">
      <c r="A5260" t="s">
        <v>3</v>
      </c>
      <c r="B5260" s="1">
        <v>43894</v>
      </c>
      <c r="C5260">
        <v>0</v>
      </c>
      <c r="D5260">
        <v>0</v>
      </c>
      <c r="E5260">
        <v>0</v>
      </c>
      <c r="F5260">
        <v>1</v>
      </c>
      <c r="G5260">
        <v>19</v>
      </c>
    </row>
    <row r="5261" spans="1:7" x14ac:dyDescent="0.2">
      <c r="A5261" t="s">
        <v>4</v>
      </c>
      <c r="B5261" s="1">
        <v>43894</v>
      </c>
      <c r="C5261">
        <v>1</v>
      </c>
      <c r="D5261">
        <v>1</v>
      </c>
      <c r="E5261">
        <v>0.30000000000000004</v>
      </c>
      <c r="F5261">
        <v>8</v>
      </c>
      <c r="G5261">
        <v>68</v>
      </c>
    </row>
    <row r="5262" spans="1:7" x14ac:dyDescent="0.2">
      <c r="A5262" t="s">
        <v>5</v>
      </c>
      <c r="B5262" s="1">
        <v>43894</v>
      </c>
      <c r="C5262">
        <v>0</v>
      </c>
      <c r="D5262">
        <v>0</v>
      </c>
      <c r="E5262">
        <v>0</v>
      </c>
      <c r="F5262">
        <v>1</v>
      </c>
      <c r="G5262">
        <v>14</v>
      </c>
    </row>
    <row r="5263" spans="1:7" x14ac:dyDescent="0.2">
      <c r="A5263" t="s">
        <v>6</v>
      </c>
      <c r="B5263" s="1">
        <v>43894</v>
      </c>
      <c r="C5263">
        <v>0</v>
      </c>
      <c r="D5263">
        <v>0</v>
      </c>
      <c r="E5263">
        <v>0</v>
      </c>
      <c r="F5263">
        <v>0</v>
      </c>
      <c r="G5263">
        <v>9</v>
      </c>
    </row>
    <row r="5264" spans="1:7" x14ac:dyDescent="0.2">
      <c r="A5264" t="s">
        <v>7</v>
      </c>
      <c r="B5264" s="1">
        <v>43894</v>
      </c>
      <c r="C5264">
        <v>0</v>
      </c>
      <c r="D5264">
        <v>0</v>
      </c>
      <c r="E5264">
        <v>0</v>
      </c>
      <c r="F5264">
        <v>0</v>
      </c>
      <c r="G5264">
        <v>18</v>
      </c>
    </row>
    <row r="5265" spans="1:7" x14ac:dyDescent="0.2">
      <c r="A5265" t="s">
        <v>8</v>
      </c>
      <c r="B5265" s="1">
        <v>43894</v>
      </c>
      <c r="C5265">
        <v>0</v>
      </c>
      <c r="D5265">
        <v>0</v>
      </c>
      <c r="E5265">
        <v>0</v>
      </c>
      <c r="F5265">
        <v>1</v>
      </c>
      <c r="G5265">
        <v>10</v>
      </c>
    </row>
    <row r="5266" spans="1:7" x14ac:dyDescent="0.2">
      <c r="A5266" t="s">
        <v>9</v>
      </c>
      <c r="B5266" s="1">
        <v>43894</v>
      </c>
      <c r="C5266">
        <v>0</v>
      </c>
      <c r="D5266">
        <v>0</v>
      </c>
      <c r="E5266">
        <v>0</v>
      </c>
      <c r="F5266">
        <v>1</v>
      </c>
      <c r="G5266">
        <v>16</v>
      </c>
    </row>
    <row r="5267" spans="1:7" x14ac:dyDescent="0.2">
      <c r="A5267" t="s">
        <v>10</v>
      </c>
      <c r="B5267" s="1">
        <v>43894</v>
      </c>
      <c r="C5267">
        <v>0</v>
      </c>
      <c r="D5267">
        <v>0</v>
      </c>
      <c r="E5267">
        <v>0</v>
      </c>
      <c r="F5267">
        <v>2</v>
      </c>
      <c r="G5267">
        <v>18</v>
      </c>
    </row>
    <row r="5268" spans="1:7" x14ac:dyDescent="0.2">
      <c r="A5268" t="s">
        <v>11</v>
      </c>
      <c r="B5268" s="1">
        <v>43894</v>
      </c>
      <c r="C5268">
        <v>0</v>
      </c>
      <c r="D5268">
        <v>0</v>
      </c>
      <c r="E5268">
        <v>0</v>
      </c>
      <c r="F5268">
        <v>0</v>
      </c>
      <c r="G5268">
        <v>16</v>
      </c>
    </row>
    <row r="5269" spans="1:7" x14ac:dyDescent="0.2">
      <c r="A5269" t="s">
        <v>12</v>
      </c>
      <c r="B5269" s="1">
        <v>43894</v>
      </c>
      <c r="C5269">
        <v>0</v>
      </c>
      <c r="D5269">
        <v>0</v>
      </c>
      <c r="E5269">
        <v>0</v>
      </c>
      <c r="F5269">
        <v>1</v>
      </c>
      <c r="G5269">
        <v>6</v>
      </c>
    </row>
    <row r="5270" spans="1:7" x14ac:dyDescent="0.2">
      <c r="A5270" t="s">
        <v>13</v>
      </c>
      <c r="B5270" s="1">
        <v>43894</v>
      </c>
      <c r="C5270">
        <v>0</v>
      </c>
      <c r="D5270">
        <v>0</v>
      </c>
      <c r="E5270">
        <v>0</v>
      </c>
      <c r="F5270">
        <v>1</v>
      </c>
      <c r="G5270">
        <v>26</v>
      </c>
    </row>
    <row r="5271" spans="1:7" x14ac:dyDescent="0.2">
      <c r="A5271" t="s">
        <v>14</v>
      </c>
      <c r="B5271" s="1">
        <v>43894</v>
      </c>
      <c r="C5271">
        <v>0</v>
      </c>
      <c r="D5271">
        <v>0</v>
      </c>
      <c r="E5271">
        <v>0</v>
      </c>
      <c r="F5271">
        <v>2</v>
      </c>
      <c r="G5271">
        <v>18</v>
      </c>
    </row>
    <row r="5272" spans="1:7" x14ac:dyDescent="0.2">
      <c r="A5272" t="s">
        <v>15</v>
      </c>
      <c r="B5272" s="1">
        <v>43894</v>
      </c>
      <c r="C5272">
        <v>0</v>
      </c>
      <c r="D5272">
        <v>0</v>
      </c>
      <c r="E5272">
        <v>0</v>
      </c>
      <c r="F5272">
        <v>4</v>
      </c>
      <c r="G5272">
        <v>24</v>
      </c>
    </row>
    <row r="5273" spans="1:7" x14ac:dyDescent="0.2">
      <c r="A5273" t="s">
        <v>16</v>
      </c>
      <c r="B5273" s="1">
        <v>43894</v>
      </c>
      <c r="C5273">
        <v>0</v>
      </c>
      <c r="D5273">
        <v>0</v>
      </c>
      <c r="F5273">
        <v>0</v>
      </c>
      <c r="G5273">
        <v>2</v>
      </c>
    </row>
    <row r="5274" spans="1:7" x14ac:dyDescent="0.2">
      <c r="A5274" t="s">
        <v>17</v>
      </c>
      <c r="B5274" s="1">
        <v>43894</v>
      </c>
      <c r="C5274">
        <v>0</v>
      </c>
      <c r="D5274">
        <v>0</v>
      </c>
      <c r="E5274">
        <v>0</v>
      </c>
      <c r="F5274">
        <v>1</v>
      </c>
      <c r="G5274">
        <v>24</v>
      </c>
    </row>
    <row r="5275" spans="1:7" x14ac:dyDescent="0.2">
      <c r="A5275" t="s">
        <v>18</v>
      </c>
      <c r="B5275" s="1">
        <v>43894</v>
      </c>
      <c r="C5275">
        <v>0</v>
      </c>
      <c r="D5275">
        <v>0</v>
      </c>
      <c r="E5275">
        <v>0</v>
      </c>
      <c r="F5275">
        <v>1</v>
      </c>
      <c r="G5275">
        <v>13</v>
      </c>
    </row>
    <row r="5276" spans="1:7" x14ac:dyDescent="0.2">
      <c r="A5276" t="s">
        <v>19</v>
      </c>
      <c r="B5276" s="1">
        <v>43894</v>
      </c>
      <c r="C5276">
        <v>0</v>
      </c>
      <c r="D5276">
        <v>0</v>
      </c>
      <c r="E5276">
        <v>0</v>
      </c>
      <c r="F5276">
        <v>4</v>
      </c>
      <c r="G5276">
        <v>30</v>
      </c>
    </row>
    <row r="5277" spans="1:7" x14ac:dyDescent="0.2">
      <c r="A5277" t="s">
        <v>20</v>
      </c>
      <c r="B5277" s="1">
        <v>43894</v>
      </c>
      <c r="C5277">
        <v>0</v>
      </c>
      <c r="D5277">
        <v>1</v>
      </c>
      <c r="E5277">
        <v>0.4</v>
      </c>
      <c r="F5277">
        <v>1</v>
      </c>
      <c r="G5277">
        <v>44</v>
      </c>
    </row>
    <row r="5278" spans="1:7" x14ac:dyDescent="0.2">
      <c r="A5278" t="s">
        <v>21</v>
      </c>
      <c r="B5278" s="1">
        <v>43894</v>
      </c>
      <c r="C5278">
        <v>0</v>
      </c>
      <c r="D5278">
        <v>0</v>
      </c>
      <c r="E5278">
        <v>0</v>
      </c>
      <c r="F5278">
        <v>0</v>
      </c>
      <c r="G5278">
        <v>9</v>
      </c>
    </row>
    <row r="5279" spans="1:7" x14ac:dyDescent="0.2">
      <c r="A5279" t="s">
        <v>22</v>
      </c>
      <c r="B5279" s="1">
        <v>43894</v>
      </c>
      <c r="C5279">
        <v>0</v>
      </c>
      <c r="D5279">
        <v>0</v>
      </c>
      <c r="F5279">
        <v>0</v>
      </c>
      <c r="G5279">
        <v>41</v>
      </c>
    </row>
    <row r="5280" spans="1:7" x14ac:dyDescent="0.2">
      <c r="A5280" t="s">
        <v>23</v>
      </c>
      <c r="B5280" s="1">
        <v>43894</v>
      </c>
      <c r="C5280">
        <v>0</v>
      </c>
      <c r="D5280">
        <v>0</v>
      </c>
      <c r="E5280">
        <v>0</v>
      </c>
      <c r="F5280">
        <v>0</v>
      </c>
      <c r="G5280">
        <v>24</v>
      </c>
    </row>
    <row r="5281" spans="1:7" x14ac:dyDescent="0.2">
      <c r="A5281" t="s">
        <v>24</v>
      </c>
      <c r="B5281" s="1">
        <v>43894</v>
      </c>
      <c r="C5281">
        <v>0</v>
      </c>
      <c r="D5281">
        <v>0</v>
      </c>
      <c r="E5281">
        <v>0</v>
      </c>
      <c r="F5281">
        <v>0</v>
      </c>
      <c r="G5281">
        <v>5</v>
      </c>
    </row>
    <row r="5282" spans="1:7" x14ac:dyDescent="0.2">
      <c r="A5282" t="s">
        <v>1</v>
      </c>
      <c r="B5282" s="1">
        <v>43893</v>
      </c>
      <c r="C5282">
        <v>0</v>
      </c>
      <c r="D5282">
        <v>0</v>
      </c>
      <c r="E5282">
        <v>0</v>
      </c>
      <c r="F5282">
        <v>0</v>
      </c>
      <c r="G5282">
        <v>3</v>
      </c>
    </row>
    <row r="5283" spans="1:7" x14ac:dyDescent="0.2">
      <c r="A5283" t="s">
        <v>2</v>
      </c>
      <c r="B5283" s="1">
        <v>43893</v>
      </c>
      <c r="C5283">
        <v>0</v>
      </c>
      <c r="D5283">
        <v>0</v>
      </c>
      <c r="E5283">
        <v>0</v>
      </c>
      <c r="F5283">
        <v>3</v>
      </c>
      <c r="G5283">
        <v>18</v>
      </c>
    </row>
    <row r="5284" spans="1:7" x14ac:dyDescent="0.2">
      <c r="A5284" t="s">
        <v>3</v>
      </c>
      <c r="B5284" s="1">
        <v>43893</v>
      </c>
      <c r="C5284">
        <v>0</v>
      </c>
      <c r="D5284">
        <v>0</v>
      </c>
      <c r="E5284">
        <v>0</v>
      </c>
      <c r="F5284">
        <v>2</v>
      </c>
      <c r="G5284">
        <v>18</v>
      </c>
    </row>
    <row r="5285" spans="1:7" x14ac:dyDescent="0.2">
      <c r="A5285" t="s">
        <v>4</v>
      </c>
      <c r="B5285" s="1">
        <v>43893</v>
      </c>
      <c r="C5285">
        <v>0</v>
      </c>
      <c r="D5285">
        <v>0</v>
      </c>
      <c r="E5285">
        <v>0</v>
      </c>
      <c r="F5285">
        <v>8</v>
      </c>
      <c r="G5285">
        <v>60</v>
      </c>
    </row>
    <row r="5286" spans="1:7" x14ac:dyDescent="0.2">
      <c r="A5286" t="s">
        <v>5</v>
      </c>
      <c r="B5286" s="1">
        <v>43893</v>
      </c>
      <c r="C5286">
        <v>0</v>
      </c>
      <c r="D5286">
        <v>0</v>
      </c>
      <c r="E5286">
        <v>0</v>
      </c>
      <c r="F5286">
        <v>1</v>
      </c>
      <c r="G5286">
        <v>13</v>
      </c>
    </row>
    <row r="5287" spans="1:7" x14ac:dyDescent="0.2">
      <c r="A5287" t="s">
        <v>6</v>
      </c>
      <c r="B5287" s="1">
        <v>43893</v>
      </c>
      <c r="C5287">
        <v>0</v>
      </c>
      <c r="D5287">
        <v>0</v>
      </c>
      <c r="E5287">
        <v>0</v>
      </c>
      <c r="F5287">
        <v>3</v>
      </c>
      <c r="G5287">
        <v>9</v>
      </c>
    </row>
    <row r="5288" spans="1:7" x14ac:dyDescent="0.2">
      <c r="A5288" t="s">
        <v>7</v>
      </c>
      <c r="B5288" s="1">
        <v>43893</v>
      </c>
      <c r="C5288">
        <v>0</v>
      </c>
      <c r="D5288">
        <v>0</v>
      </c>
      <c r="E5288">
        <v>0</v>
      </c>
      <c r="F5288">
        <v>2</v>
      </c>
      <c r="G5288">
        <v>18</v>
      </c>
    </row>
    <row r="5289" spans="1:7" x14ac:dyDescent="0.2">
      <c r="A5289" t="s">
        <v>8</v>
      </c>
      <c r="B5289" s="1">
        <v>43893</v>
      </c>
      <c r="C5289">
        <v>0</v>
      </c>
      <c r="D5289">
        <v>0</v>
      </c>
      <c r="E5289">
        <v>0</v>
      </c>
      <c r="F5289">
        <v>0</v>
      </c>
      <c r="G5289">
        <v>9</v>
      </c>
    </row>
    <row r="5290" spans="1:7" x14ac:dyDescent="0.2">
      <c r="A5290" t="s">
        <v>9</v>
      </c>
      <c r="B5290" s="1">
        <v>43893</v>
      </c>
      <c r="C5290">
        <v>0</v>
      </c>
      <c r="D5290">
        <v>0</v>
      </c>
      <c r="E5290">
        <v>0</v>
      </c>
      <c r="F5290">
        <v>2</v>
      </c>
      <c r="G5290">
        <v>15</v>
      </c>
    </row>
    <row r="5291" spans="1:7" x14ac:dyDescent="0.2">
      <c r="A5291" t="s">
        <v>10</v>
      </c>
      <c r="B5291" s="1">
        <v>43893</v>
      </c>
      <c r="C5291">
        <v>0</v>
      </c>
      <c r="D5291">
        <v>0</v>
      </c>
      <c r="E5291">
        <v>0</v>
      </c>
      <c r="F5291">
        <v>1</v>
      </c>
      <c r="G5291">
        <v>16</v>
      </c>
    </row>
    <row r="5292" spans="1:7" x14ac:dyDescent="0.2">
      <c r="A5292" t="s">
        <v>11</v>
      </c>
      <c r="B5292" s="1">
        <v>43893</v>
      </c>
      <c r="C5292">
        <v>0</v>
      </c>
      <c r="D5292">
        <v>0</v>
      </c>
      <c r="E5292">
        <v>0</v>
      </c>
      <c r="F5292">
        <v>0</v>
      </c>
      <c r="G5292">
        <v>16</v>
      </c>
    </row>
    <row r="5293" spans="1:7" x14ac:dyDescent="0.2">
      <c r="A5293" t="s">
        <v>12</v>
      </c>
      <c r="B5293" s="1">
        <v>43893</v>
      </c>
      <c r="C5293">
        <v>0</v>
      </c>
      <c r="D5293">
        <v>0</v>
      </c>
      <c r="E5293">
        <v>0</v>
      </c>
      <c r="F5293">
        <v>0</v>
      </c>
      <c r="G5293">
        <v>5</v>
      </c>
    </row>
    <row r="5294" spans="1:7" x14ac:dyDescent="0.2">
      <c r="A5294" t="s">
        <v>13</v>
      </c>
      <c r="B5294" s="1">
        <v>43893</v>
      </c>
      <c r="C5294">
        <v>0</v>
      </c>
      <c r="D5294">
        <v>0</v>
      </c>
      <c r="E5294">
        <v>0</v>
      </c>
      <c r="F5294">
        <v>4</v>
      </c>
      <c r="G5294">
        <v>25</v>
      </c>
    </row>
    <row r="5295" spans="1:7" x14ac:dyDescent="0.2">
      <c r="A5295" t="s">
        <v>14</v>
      </c>
      <c r="B5295" s="1">
        <v>43893</v>
      </c>
      <c r="C5295">
        <v>0</v>
      </c>
      <c r="D5295">
        <v>0</v>
      </c>
      <c r="E5295">
        <v>0</v>
      </c>
      <c r="F5295">
        <v>3</v>
      </c>
      <c r="G5295">
        <v>16</v>
      </c>
    </row>
    <row r="5296" spans="1:7" x14ac:dyDescent="0.2">
      <c r="A5296" t="s">
        <v>15</v>
      </c>
      <c r="B5296" s="1">
        <v>43893</v>
      </c>
      <c r="C5296">
        <v>0</v>
      </c>
      <c r="D5296">
        <v>0</v>
      </c>
      <c r="E5296">
        <v>0</v>
      </c>
      <c r="F5296">
        <v>5</v>
      </c>
      <c r="G5296">
        <v>20</v>
      </c>
    </row>
    <row r="5297" spans="1:7" x14ac:dyDescent="0.2">
      <c r="A5297" t="s">
        <v>16</v>
      </c>
      <c r="B5297" s="1">
        <v>43893</v>
      </c>
      <c r="C5297">
        <v>0</v>
      </c>
      <c r="D5297">
        <v>0</v>
      </c>
      <c r="F5297">
        <v>0</v>
      </c>
      <c r="G5297">
        <v>2</v>
      </c>
    </row>
    <row r="5298" spans="1:7" x14ac:dyDescent="0.2">
      <c r="A5298" t="s">
        <v>17</v>
      </c>
      <c r="B5298" s="1">
        <v>43893</v>
      </c>
      <c r="C5298">
        <v>0</v>
      </c>
      <c r="D5298">
        <v>0</v>
      </c>
      <c r="E5298">
        <v>0</v>
      </c>
      <c r="F5298">
        <v>1</v>
      </c>
      <c r="G5298">
        <v>23</v>
      </c>
    </row>
    <row r="5299" spans="1:7" x14ac:dyDescent="0.2">
      <c r="A5299" t="s">
        <v>18</v>
      </c>
      <c r="B5299" s="1">
        <v>43893</v>
      </c>
      <c r="C5299">
        <v>0</v>
      </c>
      <c r="D5299">
        <v>0</v>
      </c>
      <c r="E5299">
        <v>0</v>
      </c>
      <c r="F5299">
        <v>2</v>
      </c>
      <c r="G5299">
        <v>12</v>
      </c>
    </row>
    <row r="5300" spans="1:7" x14ac:dyDescent="0.2">
      <c r="A5300" t="s">
        <v>19</v>
      </c>
      <c r="B5300" s="1">
        <v>43893</v>
      </c>
      <c r="C5300">
        <v>0</v>
      </c>
      <c r="D5300">
        <v>0</v>
      </c>
      <c r="E5300">
        <v>0</v>
      </c>
      <c r="F5300">
        <v>1</v>
      </c>
      <c r="G5300">
        <v>26</v>
      </c>
    </row>
    <row r="5301" spans="1:7" x14ac:dyDescent="0.2">
      <c r="A5301" t="s">
        <v>20</v>
      </c>
      <c r="B5301" s="1">
        <v>43893</v>
      </c>
      <c r="C5301">
        <v>0</v>
      </c>
      <c r="D5301">
        <v>1</v>
      </c>
      <c r="E5301">
        <v>0.4</v>
      </c>
      <c r="F5301">
        <v>3</v>
      </c>
      <c r="G5301">
        <v>43</v>
      </c>
    </row>
    <row r="5302" spans="1:7" x14ac:dyDescent="0.2">
      <c r="A5302" t="s">
        <v>21</v>
      </c>
      <c r="B5302" s="1">
        <v>43893</v>
      </c>
      <c r="C5302">
        <v>0</v>
      </c>
      <c r="D5302">
        <v>0</v>
      </c>
      <c r="E5302">
        <v>0</v>
      </c>
      <c r="F5302">
        <v>1</v>
      </c>
      <c r="G5302">
        <v>9</v>
      </c>
    </row>
    <row r="5303" spans="1:7" x14ac:dyDescent="0.2">
      <c r="A5303" t="s">
        <v>22</v>
      </c>
      <c r="B5303" s="1">
        <v>43893</v>
      </c>
      <c r="C5303">
        <v>0</v>
      </c>
      <c r="D5303">
        <v>0</v>
      </c>
      <c r="F5303">
        <v>1</v>
      </c>
      <c r="G5303">
        <v>41</v>
      </c>
    </row>
    <row r="5304" spans="1:7" x14ac:dyDescent="0.2">
      <c r="A5304" t="s">
        <v>23</v>
      </c>
      <c r="B5304" s="1">
        <v>43893</v>
      </c>
      <c r="C5304">
        <v>0</v>
      </c>
      <c r="D5304">
        <v>0</v>
      </c>
      <c r="E5304">
        <v>0</v>
      </c>
      <c r="F5304">
        <v>4</v>
      </c>
      <c r="G5304">
        <v>24</v>
      </c>
    </row>
    <row r="5305" spans="1:7" x14ac:dyDescent="0.2">
      <c r="A5305" t="s">
        <v>24</v>
      </c>
      <c r="B5305" s="1">
        <v>43893</v>
      </c>
      <c r="C5305">
        <v>0</v>
      </c>
      <c r="D5305">
        <v>0</v>
      </c>
      <c r="E5305">
        <v>0</v>
      </c>
      <c r="F5305">
        <v>3</v>
      </c>
      <c r="G5305">
        <v>5</v>
      </c>
    </row>
    <row r="5306" spans="1:7" x14ac:dyDescent="0.2">
      <c r="A5306" t="s">
        <v>1</v>
      </c>
      <c r="B5306" s="1">
        <v>43892</v>
      </c>
      <c r="C5306">
        <v>0</v>
      </c>
      <c r="D5306">
        <v>0</v>
      </c>
      <c r="E5306">
        <v>0</v>
      </c>
      <c r="F5306">
        <v>0</v>
      </c>
      <c r="G5306">
        <v>3</v>
      </c>
    </row>
    <row r="5307" spans="1:7" x14ac:dyDescent="0.2">
      <c r="A5307" t="s">
        <v>2</v>
      </c>
      <c r="B5307" s="1">
        <v>43892</v>
      </c>
      <c r="C5307">
        <v>0</v>
      </c>
      <c r="D5307">
        <v>0</v>
      </c>
      <c r="E5307">
        <v>0</v>
      </c>
      <c r="F5307">
        <v>0</v>
      </c>
      <c r="G5307">
        <v>15</v>
      </c>
    </row>
    <row r="5308" spans="1:7" x14ac:dyDescent="0.2">
      <c r="A5308" t="s">
        <v>3</v>
      </c>
      <c r="B5308" s="1">
        <v>43892</v>
      </c>
      <c r="C5308">
        <v>0</v>
      </c>
      <c r="D5308">
        <v>0</v>
      </c>
      <c r="E5308">
        <v>0</v>
      </c>
      <c r="F5308">
        <v>1</v>
      </c>
      <c r="G5308">
        <v>16</v>
      </c>
    </row>
    <row r="5309" spans="1:7" x14ac:dyDescent="0.2">
      <c r="A5309" t="s">
        <v>4</v>
      </c>
      <c r="B5309" s="1">
        <v>43892</v>
      </c>
      <c r="C5309">
        <v>0</v>
      </c>
      <c r="D5309">
        <v>0</v>
      </c>
      <c r="E5309">
        <v>0</v>
      </c>
      <c r="F5309">
        <v>6</v>
      </c>
      <c r="G5309">
        <v>52</v>
      </c>
    </row>
    <row r="5310" spans="1:7" x14ac:dyDescent="0.2">
      <c r="A5310" t="s">
        <v>5</v>
      </c>
      <c r="B5310" s="1">
        <v>43892</v>
      </c>
      <c r="C5310">
        <v>0</v>
      </c>
      <c r="D5310">
        <v>0</v>
      </c>
      <c r="E5310">
        <v>0</v>
      </c>
      <c r="F5310">
        <v>1</v>
      </c>
      <c r="G5310">
        <v>12</v>
      </c>
    </row>
    <row r="5311" spans="1:7" x14ac:dyDescent="0.2">
      <c r="A5311" t="s">
        <v>6</v>
      </c>
      <c r="B5311" s="1">
        <v>43892</v>
      </c>
      <c r="C5311">
        <v>0</v>
      </c>
      <c r="D5311">
        <v>0</v>
      </c>
      <c r="E5311">
        <v>0</v>
      </c>
      <c r="F5311">
        <v>1</v>
      </c>
      <c r="G5311">
        <v>6</v>
      </c>
    </row>
    <row r="5312" spans="1:7" x14ac:dyDescent="0.2">
      <c r="A5312" t="s">
        <v>7</v>
      </c>
      <c r="B5312" s="1">
        <v>43892</v>
      </c>
      <c r="C5312">
        <v>0</v>
      </c>
      <c r="D5312">
        <v>0</v>
      </c>
      <c r="E5312">
        <v>0</v>
      </c>
      <c r="F5312">
        <v>1</v>
      </c>
      <c r="G5312">
        <v>16</v>
      </c>
    </row>
    <row r="5313" spans="1:7" x14ac:dyDescent="0.2">
      <c r="A5313" t="s">
        <v>8</v>
      </c>
      <c r="B5313" s="1">
        <v>43892</v>
      </c>
      <c r="C5313">
        <v>0</v>
      </c>
      <c r="D5313">
        <v>0</v>
      </c>
      <c r="E5313">
        <v>0</v>
      </c>
      <c r="F5313">
        <v>1</v>
      </c>
      <c r="G5313">
        <v>9</v>
      </c>
    </row>
    <row r="5314" spans="1:7" x14ac:dyDescent="0.2">
      <c r="A5314" t="s">
        <v>9</v>
      </c>
      <c r="B5314" s="1">
        <v>43892</v>
      </c>
      <c r="C5314">
        <v>0</v>
      </c>
      <c r="D5314">
        <v>0</v>
      </c>
      <c r="E5314">
        <v>0</v>
      </c>
      <c r="F5314">
        <v>0</v>
      </c>
      <c r="G5314">
        <v>13</v>
      </c>
    </row>
    <row r="5315" spans="1:7" x14ac:dyDescent="0.2">
      <c r="A5315" t="s">
        <v>10</v>
      </c>
      <c r="B5315" s="1">
        <v>43892</v>
      </c>
      <c r="C5315">
        <v>0</v>
      </c>
      <c r="D5315">
        <v>0</v>
      </c>
      <c r="E5315">
        <v>0</v>
      </c>
      <c r="F5315">
        <v>0</v>
      </c>
      <c r="G5315">
        <v>15</v>
      </c>
    </row>
    <row r="5316" spans="1:7" x14ac:dyDescent="0.2">
      <c r="A5316" t="s">
        <v>11</v>
      </c>
      <c r="B5316" s="1">
        <v>43892</v>
      </c>
      <c r="C5316">
        <v>0</v>
      </c>
      <c r="D5316">
        <v>0</v>
      </c>
      <c r="E5316">
        <v>0</v>
      </c>
      <c r="F5316">
        <v>1</v>
      </c>
      <c r="G5316">
        <v>16</v>
      </c>
    </row>
    <row r="5317" spans="1:7" x14ac:dyDescent="0.2">
      <c r="A5317" t="s">
        <v>12</v>
      </c>
      <c r="B5317" s="1">
        <v>43892</v>
      </c>
      <c r="C5317">
        <v>0</v>
      </c>
      <c r="D5317">
        <v>0</v>
      </c>
      <c r="E5317">
        <v>0</v>
      </c>
      <c r="F5317">
        <v>2</v>
      </c>
      <c r="G5317">
        <v>5</v>
      </c>
    </row>
    <row r="5318" spans="1:7" x14ac:dyDescent="0.2">
      <c r="A5318" t="s">
        <v>13</v>
      </c>
      <c r="B5318" s="1">
        <v>43892</v>
      </c>
      <c r="C5318">
        <v>0</v>
      </c>
      <c r="D5318">
        <v>0</v>
      </c>
      <c r="E5318">
        <v>0</v>
      </c>
      <c r="F5318">
        <v>5</v>
      </c>
      <c r="G5318">
        <v>21</v>
      </c>
    </row>
    <row r="5319" spans="1:7" x14ac:dyDescent="0.2">
      <c r="A5319" t="s">
        <v>14</v>
      </c>
      <c r="B5319" s="1">
        <v>43892</v>
      </c>
      <c r="C5319">
        <v>0</v>
      </c>
      <c r="D5319">
        <v>0</v>
      </c>
      <c r="E5319">
        <v>0</v>
      </c>
      <c r="F5319">
        <v>1</v>
      </c>
      <c r="G5319">
        <v>13</v>
      </c>
    </row>
    <row r="5320" spans="1:7" x14ac:dyDescent="0.2">
      <c r="A5320" t="s">
        <v>15</v>
      </c>
      <c r="B5320" s="1">
        <v>43892</v>
      </c>
      <c r="C5320">
        <v>0</v>
      </c>
      <c r="D5320">
        <v>0</v>
      </c>
      <c r="E5320">
        <v>0</v>
      </c>
      <c r="F5320">
        <v>4</v>
      </c>
      <c r="G5320">
        <v>15</v>
      </c>
    </row>
    <row r="5321" spans="1:7" x14ac:dyDescent="0.2">
      <c r="A5321" t="s">
        <v>16</v>
      </c>
      <c r="B5321" s="1">
        <v>43892</v>
      </c>
      <c r="C5321">
        <v>0</v>
      </c>
      <c r="D5321">
        <v>0</v>
      </c>
      <c r="F5321">
        <v>0</v>
      </c>
      <c r="G5321">
        <v>2</v>
      </c>
    </row>
    <row r="5322" spans="1:7" x14ac:dyDescent="0.2">
      <c r="A5322" t="s">
        <v>17</v>
      </c>
      <c r="B5322" s="1">
        <v>43892</v>
      </c>
      <c r="C5322">
        <v>0</v>
      </c>
      <c r="D5322">
        <v>0</v>
      </c>
      <c r="E5322">
        <v>0</v>
      </c>
      <c r="F5322">
        <v>0</v>
      </c>
      <c r="G5322">
        <v>22</v>
      </c>
    </row>
    <row r="5323" spans="1:7" x14ac:dyDescent="0.2">
      <c r="A5323" t="s">
        <v>18</v>
      </c>
      <c r="B5323" s="1">
        <v>43892</v>
      </c>
      <c r="C5323">
        <v>0</v>
      </c>
      <c r="D5323">
        <v>0</v>
      </c>
      <c r="E5323">
        <v>0</v>
      </c>
      <c r="F5323">
        <v>3</v>
      </c>
      <c r="G5323">
        <v>10</v>
      </c>
    </row>
    <row r="5324" spans="1:7" x14ac:dyDescent="0.2">
      <c r="A5324" t="s">
        <v>19</v>
      </c>
      <c r="B5324" s="1">
        <v>43892</v>
      </c>
      <c r="C5324">
        <v>0</v>
      </c>
      <c r="D5324">
        <v>0</v>
      </c>
      <c r="E5324">
        <v>0</v>
      </c>
      <c r="F5324">
        <v>2</v>
      </c>
      <c r="G5324">
        <v>25</v>
      </c>
    </row>
    <row r="5325" spans="1:7" x14ac:dyDescent="0.2">
      <c r="A5325" t="s">
        <v>20</v>
      </c>
      <c r="B5325" s="1">
        <v>43892</v>
      </c>
      <c r="C5325">
        <v>0</v>
      </c>
      <c r="D5325">
        <v>1</v>
      </c>
      <c r="E5325">
        <v>0.4</v>
      </c>
      <c r="F5325">
        <v>8</v>
      </c>
      <c r="G5325">
        <v>40</v>
      </c>
    </row>
    <row r="5326" spans="1:7" x14ac:dyDescent="0.2">
      <c r="A5326" t="s">
        <v>21</v>
      </c>
      <c r="B5326" s="1">
        <v>43892</v>
      </c>
      <c r="C5326">
        <v>0</v>
      </c>
      <c r="D5326">
        <v>0</v>
      </c>
      <c r="E5326">
        <v>0</v>
      </c>
      <c r="F5326">
        <v>1</v>
      </c>
      <c r="G5326">
        <v>8</v>
      </c>
    </row>
    <row r="5327" spans="1:7" x14ac:dyDescent="0.2">
      <c r="A5327" t="s">
        <v>22</v>
      </c>
      <c r="B5327" s="1">
        <v>43892</v>
      </c>
      <c r="C5327">
        <v>0</v>
      </c>
      <c r="D5327">
        <v>0</v>
      </c>
      <c r="F5327">
        <v>1</v>
      </c>
      <c r="G5327">
        <v>40</v>
      </c>
    </row>
    <row r="5328" spans="1:7" x14ac:dyDescent="0.2">
      <c r="A5328" t="s">
        <v>23</v>
      </c>
      <c r="B5328" s="1">
        <v>43892</v>
      </c>
      <c r="C5328">
        <v>0</v>
      </c>
      <c r="D5328">
        <v>0</v>
      </c>
      <c r="E5328">
        <v>0</v>
      </c>
      <c r="F5328">
        <v>4</v>
      </c>
      <c r="G5328">
        <v>20</v>
      </c>
    </row>
    <row r="5329" spans="1:7" x14ac:dyDescent="0.2">
      <c r="A5329" t="s">
        <v>24</v>
      </c>
      <c r="B5329" s="1">
        <v>43892</v>
      </c>
      <c r="C5329">
        <v>0</v>
      </c>
      <c r="D5329">
        <v>0</v>
      </c>
      <c r="E5329">
        <v>0</v>
      </c>
      <c r="F5329">
        <v>0</v>
      </c>
      <c r="G5329">
        <v>2</v>
      </c>
    </row>
    <row r="5330" spans="1:7" x14ac:dyDescent="0.2">
      <c r="A5330" t="s">
        <v>1</v>
      </c>
      <c r="B5330" s="1">
        <v>43891</v>
      </c>
      <c r="C5330">
        <v>0</v>
      </c>
      <c r="D5330">
        <v>0</v>
      </c>
      <c r="E5330">
        <v>0</v>
      </c>
      <c r="F5330">
        <v>0</v>
      </c>
      <c r="G5330">
        <v>3</v>
      </c>
    </row>
    <row r="5331" spans="1:7" x14ac:dyDescent="0.2">
      <c r="A5331" t="s">
        <v>2</v>
      </c>
      <c r="B5331" s="1">
        <v>43891</v>
      </c>
      <c r="C5331">
        <v>0</v>
      </c>
      <c r="D5331">
        <v>0</v>
      </c>
      <c r="E5331">
        <v>0</v>
      </c>
      <c r="F5331">
        <v>0</v>
      </c>
      <c r="G5331">
        <v>15</v>
      </c>
    </row>
    <row r="5332" spans="1:7" x14ac:dyDescent="0.2">
      <c r="A5332" t="s">
        <v>3</v>
      </c>
      <c r="B5332" s="1">
        <v>43891</v>
      </c>
      <c r="C5332">
        <v>0</v>
      </c>
      <c r="D5332">
        <v>0</v>
      </c>
      <c r="E5332">
        <v>0</v>
      </c>
      <c r="F5332">
        <v>0</v>
      </c>
      <c r="G5332">
        <v>15</v>
      </c>
    </row>
    <row r="5333" spans="1:7" x14ac:dyDescent="0.2">
      <c r="A5333" t="s">
        <v>4</v>
      </c>
      <c r="B5333" s="1">
        <v>43891</v>
      </c>
      <c r="C5333">
        <v>0</v>
      </c>
      <c r="D5333">
        <v>0</v>
      </c>
      <c r="E5333">
        <v>0</v>
      </c>
      <c r="F5333">
        <v>5</v>
      </c>
      <c r="G5333">
        <v>46</v>
      </c>
    </row>
    <row r="5334" spans="1:7" x14ac:dyDescent="0.2">
      <c r="A5334" t="s">
        <v>5</v>
      </c>
      <c r="B5334" s="1">
        <v>43891</v>
      </c>
      <c r="C5334">
        <v>0</v>
      </c>
      <c r="D5334">
        <v>0</v>
      </c>
      <c r="E5334">
        <v>0</v>
      </c>
      <c r="F5334">
        <v>0</v>
      </c>
      <c r="G5334">
        <v>11</v>
      </c>
    </row>
    <row r="5335" spans="1:7" x14ac:dyDescent="0.2">
      <c r="A5335" t="s">
        <v>6</v>
      </c>
      <c r="B5335" s="1">
        <v>43891</v>
      </c>
      <c r="C5335">
        <v>0</v>
      </c>
      <c r="D5335">
        <v>0</v>
      </c>
      <c r="E5335">
        <v>0</v>
      </c>
      <c r="F5335">
        <v>1</v>
      </c>
      <c r="G5335">
        <v>5</v>
      </c>
    </row>
    <row r="5336" spans="1:7" x14ac:dyDescent="0.2">
      <c r="A5336" t="s">
        <v>7</v>
      </c>
      <c r="B5336" s="1">
        <v>43891</v>
      </c>
      <c r="C5336">
        <v>0</v>
      </c>
      <c r="D5336">
        <v>0</v>
      </c>
      <c r="E5336">
        <v>0</v>
      </c>
      <c r="F5336">
        <v>0</v>
      </c>
      <c r="G5336">
        <v>15</v>
      </c>
    </row>
    <row r="5337" spans="1:7" x14ac:dyDescent="0.2">
      <c r="A5337" t="s">
        <v>8</v>
      </c>
      <c r="B5337" s="1">
        <v>43891</v>
      </c>
      <c r="C5337">
        <v>0</v>
      </c>
      <c r="D5337">
        <v>0</v>
      </c>
      <c r="E5337">
        <v>0</v>
      </c>
      <c r="F5337">
        <v>1</v>
      </c>
      <c r="G5337">
        <v>8</v>
      </c>
    </row>
    <row r="5338" spans="1:7" x14ac:dyDescent="0.2">
      <c r="A5338" t="s">
        <v>9</v>
      </c>
      <c r="B5338" s="1">
        <v>43891</v>
      </c>
      <c r="C5338">
        <v>0</v>
      </c>
      <c r="D5338">
        <v>0</v>
      </c>
      <c r="E5338">
        <v>0</v>
      </c>
      <c r="F5338">
        <v>4</v>
      </c>
      <c r="G5338">
        <v>13</v>
      </c>
    </row>
    <row r="5339" spans="1:7" x14ac:dyDescent="0.2">
      <c r="A5339" t="s">
        <v>10</v>
      </c>
      <c r="B5339" s="1">
        <v>43891</v>
      </c>
      <c r="C5339">
        <v>0</v>
      </c>
      <c r="D5339">
        <v>0</v>
      </c>
      <c r="E5339">
        <v>0</v>
      </c>
      <c r="F5339">
        <v>0</v>
      </c>
      <c r="G5339">
        <v>15</v>
      </c>
    </row>
    <row r="5340" spans="1:7" x14ac:dyDescent="0.2">
      <c r="A5340" t="s">
        <v>11</v>
      </c>
      <c r="B5340" s="1">
        <v>43891</v>
      </c>
      <c r="C5340">
        <v>0</v>
      </c>
      <c r="D5340">
        <v>0</v>
      </c>
      <c r="E5340">
        <v>0</v>
      </c>
      <c r="F5340">
        <v>0</v>
      </c>
      <c r="G5340">
        <v>15</v>
      </c>
    </row>
    <row r="5341" spans="1:7" x14ac:dyDescent="0.2">
      <c r="A5341" t="s">
        <v>12</v>
      </c>
      <c r="B5341" s="1">
        <v>43891</v>
      </c>
      <c r="C5341">
        <v>0</v>
      </c>
      <c r="D5341">
        <v>0</v>
      </c>
      <c r="E5341">
        <v>0</v>
      </c>
      <c r="F5341">
        <v>0</v>
      </c>
      <c r="G5341">
        <v>3</v>
      </c>
    </row>
    <row r="5342" spans="1:7" x14ac:dyDescent="0.2">
      <c r="A5342" t="s">
        <v>13</v>
      </c>
      <c r="B5342" s="1">
        <v>43891</v>
      </c>
      <c r="C5342">
        <v>0</v>
      </c>
      <c r="D5342">
        <v>0</v>
      </c>
      <c r="E5342">
        <v>0</v>
      </c>
      <c r="F5342">
        <v>0</v>
      </c>
      <c r="G5342">
        <v>16</v>
      </c>
    </row>
    <row r="5343" spans="1:7" x14ac:dyDescent="0.2">
      <c r="A5343" t="s">
        <v>14</v>
      </c>
      <c r="B5343" s="1">
        <v>43891</v>
      </c>
      <c r="C5343">
        <v>0</v>
      </c>
      <c r="D5343">
        <v>0</v>
      </c>
      <c r="E5343">
        <v>0</v>
      </c>
      <c r="F5343">
        <v>1</v>
      </c>
      <c r="G5343">
        <v>12</v>
      </c>
    </row>
    <row r="5344" spans="1:7" x14ac:dyDescent="0.2">
      <c r="A5344" t="s">
        <v>15</v>
      </c>
      <c r="B5344" s="1">
        <v>43891</v>
      </c>
      <c r="C5344">
        <v>0</v>
      </c>
      <c r="D5344">
        <v>0</v>
      </c>
      <c r="E5344">
        <v>0</v>
      </c>
      <c r="F5344">
        <v>0</v>
      </c>
      <c r="G5344">
        <v>11</v>
      </c>
    </row>
    <row r="5345" spans="1:7" x14ac:dyDescent="0.2">
      <c r="A5345" t="s">
        <v>16</v>
      </c>
      <c r="B5345" s="1">
        <v>43891</v>
      </c>
      <c r="C5345">
        <v>0</v>
      </c>
      <c r="D5345">
        <v>0</v>
      </c>
      <c r="F5345">
        <v>0</v>
      </c>
      <c r="G5345">
        <v>2</v>
      </c>
    </row>
    <row r="5346" spans="1:7" x14ac:dyDescent="0.2">
      <c r="A5346" t="s">
        <v>17</v>
      </c>
      <c r="B5346" s="1">
        <v>43891</v>
      </c>
      <c r="C5346">
        <v>0</v>
      </c>
      <c r="D5346">
        <v>0</v>
      </c>
      <c r="E5346">
        <v>0</v>
      </c>
      <c r="F5346">
        <v>1</v>
      </c>
      <c r="G5346">
        <v>22</v>
      </c>
    </row>
    <row r="5347" spans="1:7" x14ac:dyDescent="0.2">
      <c r="A5347" t="s">
        <v>18</v>
      </c>
      <c r="B5347" s="1">
        <v>43891</v>
      </c>
      <c r="C5347">
        <v>0</v>
      </c>
      <c r="D5347">
        <v>0</v>
      </c>
      <c r="E5347">
        <v>0</v>
      </c>
      <c r="F5347">
        <v>0</v>
      </c>
      <c r="G5347">
        <v>7</v>
      </c>
    </row>
    <row r="5348" spans="1:7" x14ac:dyDescent="0.2">
      <c r="A5348" t="s">
        <v>19</v>
      </c>
      <c r="B5348" s="1">
        <v>43891</v>
      </c>
      <c r="C5348">
        <v>0</v>
      </c>
      <c r="D5348">
        <v>0</v>
      </c>
      <c r="E5348">
        <v>0</v>
      </c>
      <c r="F5348">
        <v>0</v>
      </c>
      <c r="G5348">
        <v>23</v>
      </c>
    </row>
    <row r="5349" spans="1:7" x14ac:dyDescent="0.2">
      <c r="A5349" t="s">
        <v>20</v>
      </c>
      <c r="B5349" s="1">
        <v>43891</v>
      </c>
      <c r="C5349">
        <v>0</v>
      </c>
      <c r="D5349">
        <v>1</v>
      </c>
      <c r="E5349">
        <v>0.4</v>
      </c>
      <c r="F5349">
        <v>1</v>
      </c>
      <c r="G5349">
        <v>32</v>
      </c>
    </row>
    <row r="5350" spans="1:7" x14ac:dyDescent="0.2">
      <c r="A5350" t="s">
        <v>21</v>
      </c>
      <c r="B5350" s="1">
        <v>43891</v>
      </c>
      <c r="C5350">
        <v>0</v>
      </c>
      <c r="D5350">
        <v>0</v>
      </c>
      <c r="E5350">
        <v>0</v>
      </c>
      <c r="F5350">
        <v>0</v>
      </c>
      <c r="G5350">
        <v>7</v>
      </c>
    </row>
    <row r="5351" spans="1:7" x14ac:dyDescent="0.2">
      <c r="A5351" t="s">
        <v>22</v>
      </c>
      <c r="B5351" s="1">
        <v>43891</v>
      </c>
      <c r="C5351">
        <v>0</v>
      </c>
      <c r="D5351">
        <v>0</v>
      </c>
      <c r="F5351">
        <v>7</v>
      </c>
      <c r="G5351">
        <v>39</v>
      </c>
    </row>
    <row r="5352" spans="1:7" x14ac:dyDescent="0.2">
      <c r="A5352" t="s">
        <v>23</v>
      </c>
      <c r="B5352" s="1">
        <v>43891</v>
      </c>
      <c r="C5352">
        <v>0</v>
      </c>
      <c r="D5352">
        <v>0</v>
      </c>
      <c r="E5352">
        <v>0</v>
      </c>
      <c r="F5352">
        <v>0</v>
      </c>
      <c r="G5352">
        <v>16</v>
      </c>
    </row>
    <row r="5353" spans="1:7" x14ac:dyDescent="0.2">
      <c r="A5353" t="s">
        <v>24</v>
      </c>
      <c r="B5353" s="1">
        <v>43891</v>
      </c>
      <c r="C5353">
        <v>0</v>
      </c>
      <c r="D5353">
        <v>0</v>
      </c>
      <c r="E5353">
        <v>0</v>
      </c>
      <c r="F5353">
        <v>0</v>
      </c>
      <c r="G5353">
        <v>2</v>
      </c>
    </row>
    <row r="5354" spans="1:7" x14ac:dyDescent="0.2">
      <c r="A5354" t="s">
        <v>1</v>
      </c>
      <c r="B5354" s="1">
        <v>43890</v>
      </c>
      <c r="C5354">
        <v>0</v>
      </c>
      <c r="D5354">
        <v>0</v>
      </c>
      <c r="E5354">
        <v>0</v>
      </c>
      <c r="F5354">
        <v>0</v>
      </c>
      <c r="G5354">
        <v>3</v>
      </c>
    </row>
    <row r="5355" spans="1:7" x14ac:dyDescent="0.2">
      <c r="A5355" t="s">
        <v>2</v>
      </c>
      <c r="B5355" s="1">
        <v>43890</v>
      </c>
      <c r="C5355">
        <v>0</v>
      </c>
      <c r="D5355">
        <v>0</v>
      </c>
      <c r="E5355">
        <v>0</v>
      </c>
      <c r="F5355">
        <v>2</v>
      </c>
      <c r="G5355">
        <v>15</v>
      </c>
    </row>
    <row r="5356" spans="1:7" x14ac:dyDescent="0.2">
      <c r="A5356" t="s">
        <v>3</v>
      </c>
      <c r="B5356" s="1">
        <v>43890</v>
      </c>
      <c r="C5356">
        <v>0</v>
      </c>
      <c r="D5356">
        <v>0</v>
      </c>
      <c r="E5356">
        <v>0</v>
      </c>
      <c r="F5356">
        <v>3</v>
      </c>
      <c r="G5356">
        <v>15</v>
      </c>
    </row>
    <row r="5357" spans="1:7" x14ac:dyDescent="0.2">
      <c r="A5357" t="s">
        <v>4</v>
      </c>
      <c r="B5357" s="1">
        <v>43890</v>
      </c>
      <c r="C5357">
        <v>0</v>
      </c>
      <c r="D5357">
        <v>0</v>
      </c>
      <c r="E5357">
        <v>0</v>
      </c>
      <c r="F5357">
        <v>5</v>
      </c>
      <c r="G5357">
        <v>41</v>
      </c>
    </row>
    <row r="5358" spans="1:7" x14ac:dyDescent="0.2">
      <c r="A5358" t="s">
        <v>5</v>
      </c>
      <c r="B5358" s="1">
        <v>43890</v>
      </c>
      <c r="C5358">
        <v>0</v>
      </c>
      <c r="D5358">
        <v>0</v>
      </c>
      <c r="E5358">
        <v>0</v>
      </c>
      <c r="F5358">
        <v>1</v>
      </c>
      <c r="G5358">
        <v>11</v>
      </c>
    </row>
    <row r="5359" spans="1:7" x14ac:dyDescent="0.2">
      <c r="A5359" t="s">
        <v>6</v>
      </c>
      <c r="B5359" s="1">
        <v>43890</v>
      </c>
      <c r="C5359">
        <v>0</v>
      </c>
      <c r="D5359">
        <v>0</v>
      </c>
      <c r="E5359">
        <v>0</v>
      </c>
      <c r="F5359">
        <v>0</v>
      </c>
      <c r="G5359">
        <v>4</v>
      </c>
    </row>
    <row r="5360" spans="1:7" x14ac:dyDescent="0.2">
      <c r="A5360" t="s">
        <v>7</v>
      </c>
      <c r="B5360" s="1">
        <v>43890</v>
      </c>
      <c r="C5360">
        <v>0</v>
      </c>
      <c r="D5360">
        <v>0</v>
      </c>
      <c r="E5360">
        <v>0</v>
      </c>
      <c r="F5360">
        <v>2</v>
      </c>
      <c r="G5360">
        <v>15</v>
      </c>
    </row>
    <row r="5361" spans="1:7" x14ac:dyDescent="0.2">
      <c r="A5361" t="s">
        <v>8</v>
      </c>
      <c r="B5361" s="1">
        <v>43890</v>
      </c>
      <c r="C5361">
        <v>0</v>
      </c>
      <c r="D5361">
        <v>0</v>
      </c>
      <c r="E5361">
        <v>0</v>
      </c>
      <c r="F5361">
        <v>0</v>
      </c>
      <c r="G5361">
        <v>7</v>
      </c>
    </row>
    <row r="5362" spans="1:7" x14ac:dyDescent="0.2">
      <c r="A5362" t="s">
        <v>9</v>
      </c>
      <c r="B5362" s="1">
        <v>43890</v>
      </c>
      <c r="C5362">
        <v>0</v>
      </c>
      <c r="D5362">
        <v>0</v>
      </c>
      <c r="E5362">
        <v>0</v>
      </c>
      <c r="F5362">
        <v>0</v>
      </c>
      <c r="G5362">
        <v>9</v>
      </c>
    </row>
    <row r="5363" spans="1:7" x14ac:dyDescent="0.2">
      <c r="A5363" t="s">
        <v>10</v>
      </c>
      <c r="B5363" s="1">
        <v>43890</v>
      </c>
      <c r="C5363">
        <v>0</v>
      </c>
      <c r="D5363">
        <v>0</v>
      </c>
      <c r="E5363">
        <v>0</v>
      </c>
      <c r="F5363">
        <v>2</v>
      </c>
      <c r="G5363">
        <v>15</v>
      </c>
    </row>
    <row r="5364" spans="1:7" x14ac:dyDescent="0.2">
      <c r="A5364" t="s">
        <v>11</v>
      </c>
      <c r="B5364" s="1">
        <v>43890</v>
      </c>
      <c r="C5364">
        <v>0</v>
      </c>
      <c r="D5364">
        <v>0</v>
      </c>
      <c r="E5364">
        <v>0</v>
      </c>
      <c r="F5364">
        <v>1</v>
      </c>
      <c r="G5364">
        <v>15</v>
      </c>
    </row>
    <row r="5365" spans="1:7" x14ac:dyDescent="0.2">
      <c r="A5365" t="s">
        <v>12</v>
      </c>
      <c r="B5365" s="1">
        <v>43890</v>
      </c>
      <c r="C5365">
        <v>0</v>
      </c>
      <c r="D5365">
        <v>0</v>
      </c>
      <c r="E5365">
        <v>0</v>
      </c>
      <c r="F5365">
        <v>0</v>
      </c>
      <c r="G5365">
        <v>3</v>
      </c>
    </row>
    <row r="5366" spans="1:7" x14ac:dyDescent="0.2">
      <c r="A5366" t="s">
        <v>13</v>
      </c>
      <c r="B5366" s="1">
        <v>43890</v>
      </c>
      <c r="C5366">
        <v>0</v>
      </c>
      <c r="D5366">
        <v>0</v>
      </c>
      <c r="E5366">
        <v>0</v>
      </c>
      <c r="F5366">
        <v>6</v>
      </c>
      <c r="G5366">
        <v>16</v>
      </c>
    </row>
    <row r="5367" spans="1:7" x14ac:dyDescent="0.2">
      <c r="A5367" t="s">
        <v>14</v>
      </c>
      <c r="B5367" s="1">
        <v>43890</v>
      </c>
      <c r="C5367">
        <v>0</v>
      </c>
      <c r="D5367">
        <v>0</v>
      </c>
      <c r="E5367">
        <v>0</v>
      </c>
      <c r="F5367">
        <v>2</v>
      </c>
      <c r="G5367">
        <v>11</v>
      </c>
    </row>
    <row r="5368" spans="1:7" x14ac:dyDescent="0.2">
      <c r="A5368" t="s">
        <v>15</v>
      </c>
      <c r="B5368" s="1">
        <v>43890</v>
      </c>
      <c r="C5368">
        <v>0</v>
      </c>
      <c r="D5368">
        <v>0</v>
      </c>
      <c r="E5368">
        <v>0</v>
      </c>
      <c r="F5368">
        <v>0</v>
      </c>
      <c r="G5368">
        <v>11</v>
      </c>
    </row>
    <row r="5369" spans="1:7" x14ac:dyDescent="0.2">
      <c r="A5369" t="s">
        <v>16</v>
      </c>
      <c r="B5369" s="1">
        <v>43890</v>
      </c>
      <c r="C5369">
        <v>0</v>
      </c>
      <c r="D5369">
        <v>0</v>
      </c>
      <c r="F5369">
        <v>0</v>
      </c>
      <c r="G5369">
        <v>2</v>
      </c>
    </row>
    <row r="5370" spans="1:7" x14ac:dyDescent="0.2">
      <c r="A5370" t="s">
        <v>17</v>
      </c>
      <c r="B5370" s="1">
        <v>43890</v>
      </c>
      <c r="C5370">
        <v>0</v>
      </c>
      <c r="D5370">
        <v>0</v>
      </c>
      <c r="E5370">
        <v>0</v>
      </c>
      <c r="F5370">
        <v>5</v>
      </c>
      <c r="G5370">
        <v>21</v>
      </c>
    </row>
    <row r="5371" spans="1:7" x14ac:dyDescent="0.2">
      <c r="A5371" t="s">
        <v>18</v>
      </c>
      <c r="B5371" s="1">
        <v>43890</v>
      </c>
      <c r="C5371">
        <v>0</v>
      </c>
      <c r="D5371">
        <v>0</v>
      </c>
      <c r="E5371">
        <v>0</v>
      </c>
      <c r="F5371">
        <v>0</v>
      </c>
      <c r="G5371">
        <v>7</v>
      </c>
    </row>
    <row r="5372" spans="1:7" x14ac:dyDescent="0.2">
      <c r="A5372" t="s">
        <v>19</v>
      </c>
      <c r="B5372" s="1">
        <v>43890</v>
      </c>
      <c r="C5372">
        <v>0</v>
      </c>
      <c r="D5372">
        <v>0</v>
      </c>
      <c r="E5372">
        <v>0</v>
      </c>
      <c r="F5372">
        <v>3</v>
      </c>
      <c r="G5372">
        <v>23</v>
      </c>
    </row>
    <row r="5373" spans="1:7" x14ac:dyDescent="0.2">
      <c r="A5373" t="s">
        <v>20</v>
      </c>
      <c r="B5373" s="1">
        <v>43890</v>
      </c>
      <c r="C5373">
        <v>0</v>
      </c>
      <c r="D5373">
        <v>1</v>
      </c>
      <c r="E5373">
        <v>0.4</v>
      </c>
      <c r="F5373">
        <v>3</v>
      </c>
      <c r="G5373">
        <v>31</v>
      </c>
    </row>
    <row r="5374" spans="1:7" x14ac:dyDescent="0.2">
      <c r="A5374" t="s">
        <v>21</v>
      </c>
      <c r="B5374" s="1">
        <v>43890</v>
      </c>
      <c r="C5374">
        <v>0</v>
      </c>
      <c r="D5374">
        <v>0</v>
      </c>
      <c r="E5374">
        <v>0</v>
      </c>
      <c r="F5374">
        <v>1</v>
      </c>
      <c r="G5374">
        <v>7</v>
      </c>
    </row>
    <row r="5375" spans="1:7" x14ac:dyDescent="0.2">
      <c r="A5375" t="s">
        <v>22</v>
      </c>
      <c r="B5375" s="1">
        <v>43890</v>
      </c>
      <c r="C5375">
        <v>0</v>
      </c>
      <c r="D5375">
        <v>0</v>
      </c>
      <c r="F5375">
        <v>1</v>
      </c>
      <c r="G5375">
        <v>32</v>
      </c>
    </row>
    <row r="5376" spans="1:7" x14ac:dyDescent="0.2">
      <c r="A5376" t="s">
        <v>23</v>
      </c>
      <c r="B5376" s="1">
        <v>43890</v>
      </c>
      <c r="C5376">
        <v>0</v>
      </c>
      <c r="D5376">
        <v>0</v>
      </c>
      <c r="E5376">
        <v>0</v>
      </c>
      <c r="F5376">
        <v>2</v>
      </c>
      <c r="G5376">
        <v>16</v>
      </c>
    </row>
    <row r="5377" spans="1:7" x14ac:dyDescent="0.2">
      <c r="A5377" t="s">
        <v>24</v>
      </c>
      <c r="B5377" s="1">
        <v>43890</v>
      </c>
      <c r="C5377">
        <v>0</v>
      </c>
      <c r="D5377">
        <v>0</v>
      </c>
      <c r="E5377">
        <v>0</v>
      </c>
      <c r="F5377">
        <v>0</v>
      </c>
      <c r="G5377">
        <v>2</v>
      </c>
    </row>
    <row r="5378" spans="1:7" x14ac:dyDescent="0.2">
      <c r="A5378" t="s">
        <v>1</v>
      </c>
      <c r="B5378" s="1">
        <v>43889</v>
      </c>
      <c r="C5378">
        <v>0</v>
      </c>
      <c r="D5378">
        <v>0</v>
      </c>
      <c r="E5378">
        <v>0</v>
      </c>
      <c r="F5378">
        <v>0</v>
      </c>
      <c r="G5378">
        <v>3</v>
      </c>
    </row>
    <row r="5379" spans="1:7" x14ac:dyDescent="0.2">
      <c r="A5379" t="s">
        <v>2</v>
      </c>
      <c r="B5379" s="1">
        <v>43889</v>
      </c>
      <c r="C5379">
        <v>0</v>
      </c>
      <c r="D5379">
        <v>0</v>
      </c>
      <c r="E5379">
        <v>0</v>
      </c>
      <c r="F5379">
        <v>1</v>
      </c>
      <c r="G5379">
        <v>13</v>
      </c>
    </row>
    <row r="5380" spans="1:7" x14ac:dyDescent="0.2">
      <c r="A5380" t="s">
        <v>3</v>
      </c>
      <c r="B5380" s="1">
        <v>43889</v>
      </c>
      <c r="C5380">
        <v>0</v>
      </c>
      <c r="D5380">
        <v>0</v>
      </c>
      <c r="E5380">
        <v>0</v>
      </c>
      <c r="F5380">
        <v>3</v>
      </c>
      <c r="G5380">
        <v>12</v>
      </c>
    </row>
    <row r="5381" spans="1:7" x14ac:dyDescent="0.2">
      <c r="A5381" t="s">
        <v>4</v>
      </c>
      <c r="B5381" s="1">
        <v>43889</v>
      </c>
      <c r="C5381">
        <v>0</v>
      </c>
      <c r="D5381">
        <v>0</v>
      </c>
      <c r="E5381">
        <v>0</v>
      </c>
      <c r="F5381">
        <v>3</v>
      </c>
      <c r="G5381">
        <v>36</v>
      </c>
    </row>
    <row r="5382" spans="1:7" x14ac:dyDescent="0.2">
      <c r="A5382" t="s">
        <v>5</v>
      </c>
      <c r="B5382" s="1">
        <v>43889</v>
      </c>
      <c r="C5382">
        <v>0</v>
      </c>
      <c r="D5382">
        <v>0</v>
      </c>
      <c r="E5382">
        <v>0</v>
      </c>
      <c r="F5382">
        <v>0</v>
      </c>
      <c r="G5382">
        <v>10</v>
      </c>
    </row>
    <row r="5383" spans="1:7" x14ac:dyDescent="0.2">
      <c r="A5383" t="s">
        <v>6</v>
      </c>
      <c r="B5383" s="1">
        <v>43889</v>
      </c>
      <c r="C5383">
        <v>0</v>
      </c>
      <c r="D5383">
        <v>0</v>
      </c>
      <c r="E5383">
        <v>0</v>
      </c>
      <c r="F5383">
        <v>0</v>
      </c>
      <c r="G5383">
        <v>4</v>
      </c>
    </row>
    <row r="5384" spans="1:7" x14ac:dyDescent="0.2">
      <c r="A5384" t="s">
        <v>7</v>
      </c>
      <c r="B5384" s="1">
        <v>43889</v>
      </c>
      <c r="C5384">
        <v>0</v>
      </c>
      <c r="D5384">
        <v>0</v>
      </c>
      <c r="E5384">
        <v>0</v>
      </c>
      <c r="F5384">
        <v>5</v>
      </c>
      <c r="G5384">
        <v>13</v>
      </c>
    </row>
    <row r="5385" spans="1:7" x14ac:dyDescent="0.2">
      <c r="A5385" t="s">
        <v>8</v>
      </c>
      <c r="B5385" s="1">
        <v>43889</v>
      </c>
      <c r="C5385">
        <v>0</v>
      </c>
      <c r="D5385">
        <v>0</v>
      </c>
      <c r="E5385">
        <v>0</v>
      </c>
      <c r="F5385">
        <v>0</v>
      </c>
      <c r="G5385">
        <v>7</v>
      </c>
    </row>
    <row r="5386" spans="1:7" x14ac:dyDescent="0.2">
      <c r="A5386" t="s">
        <v>9</v>
      </c>
      <c r="B5386" s="1">
        <v>43889</v>
      </c>
      <c r="C5386">
        <v>0</v>
      </c>
      <c r="D5386">
        <v>0</v>
      </c>
      <c r="E5386">
        <v>0</v>
      </c>
      <c r="F5386">
        <v>4</v>
      </c>
      <c r="G5386">
        <v>9</v>
      </c>
    </row>
    <row r="5387" spans="1:7" x14ac:dyDescent="0.2">
      <c r="A5387" t="s">
        <v>10</v>
      </c>
      <c r="B5387" s="1">
        <v>43889</v>
      </c>
      <c r="C5387">
        <v>0</v>
      </c>
      <c r="D5387">
        <v>0</v>
      </c>
      <c r="E5387">
        <v>0</v>
      </c>
      <c r="F5387">
        <v>3</v>
      </c>
      <c r="G5387">
        <v>13</v>
      </c>
    </row>
    <row r="5388" spans="1:7" x14ac:dyDescent="0.2">
      <c r="A5388" t="s">
        <v>11</v>
      </c>
      <c r="B5388" s="1">
        <v>43889</v>
      </c>
      <c r="C5388">
        <v>0</v>
      </c>
      <c r="D5388">
        <v>0</v>
      </c>
      <c r="E5388">
        <v>0</v>
      </c>
      <c r="F5388">
        <v>2</v>
      </c>
      <c r="G5388">
        <v>14</v>
      </c>
    </row>
    <row r="5389" spans="1:7" x14ac:dyDescent="0.2">
      <c r="A5389" t="s">
        <v>12</v>
      </c>
      <c r="B5389" s="1">
        <v>43889</v>
      </c>
      <c r="C5389">
        <v>0</v>
      </c>
      <c r="D5389">
        <v>0</v>
      </c>
      <c r="E5389">
        <v>0</v>
      </c>
      <c r="F5389">
        <v>1</v>
      </c>
      <c r="G5389">
        <v>3</v>
      </c>
    </row>
    <row r="5390" spans="1:7" x14ac:dyDescent="0.2">
      <c r="A5390" t="s">
        <v>13</v>
      </c>
      <c r="B5390" s="1">
        <v>43889</v>
      </c>
      <c r="C5390">
        <v>0</v>
      </c>
      <c r="D5390">
        <v>0</v>
      </c>
      <c r="E5390">
        <v>0</v>
      </c>
      <c r="F5390">
        <v>3</v>
      </c>
      <c r="G5390">
        <v>10</v>
      </c>
    </row>
    <row r="5391" spans="1:7" x14ac:dyDescent="0.2">
      <c r="A5391" t="s">
        <v>14</v>
      </c>
      <c r="B5391" s="1">
        <v>43889</v>
      </c>
      <c r="C5391">
        <v>0</v>
      </c>
      <c r="D5391">
        <v>0</v>
      </c>
      <c r="E5391">
        <v>0</v>
      </c>
      <c r="F5391">
        <v>0</v>
      </c>
      <c r="G5391">
        <v>9</v>
      </c>
    </row>
    <row r="5392" spans="1:7" x14ac:dyDescent="0.2">
      <c r="A5392" t="s">
        <v>15</v>
      </c>
      <c r="B5392" s="1">
        <v>43889</v>
      </c>
      <c r="C5392">
        <v>0</v>
      </c>
      <c r="D5392">
        <v>0</v>
      </c>
      <c r="E5392">
        <v>0</v>
      </c>
      <c r="F5392">
        <v>3</v>
      </c>
      <c r="G5392">
        <v>11</v>
      </c>
    </row>
    <row r="5393" spans="1:7" x14ac:dyDescent="0.2">
      <c r="A5393" t="s">
        <v>16</v>
      </c>
      <c r="B5393" s="1">
        <v>43889</v>
      </c>
      <c r="C5393">
        <v>0</v>
      </c>
      <c r="D5393">
        <v>0</v>
      </c>
      <c r="F5393">
        <v>0</v>
      </c>
      <c r="G5393">
        <v>2</v>
      </c>
    </row>
    <row r="5394" spans="1:7" x14ac:dyDescent="0.2">
      <c r="A5394" t="s">
        <v>17</v>
      </c>
      <c r="B5394" s="1">
        <v>43889</v>
      </c>
      <c r="C5394">
        <v>0</v>
      </c>
      <c r="D5394">
        <v>0</v>
      </c>
      <c r="E5394">
        <v>0</v>
      </c>
      <c r="F5394">
        <v>1</v>
      </c>
      <c r="G5394">
        <v>16</v>
      </c>
    </row>
    <row r="5395" spans="1:7" x14ac:dyDescent="0.2">
      <c r="A5395" t="s">
        <v>18</v>
      </c>
      <c r="B5395" s="1">
        <v>43889</v>
      </c>
      <c r="C5395">
        <v>0</v>
      </c>
      <c r="D5395">
        <v>0</v>
      </c>
      <c r="E5395">
        <v>0</v>
      </c>
      <c r="F5395">
        <v>0</v>
      </c>
      <c r="G5395">
        <v>7</v>
      </c>
    </row>
    <row r="5396" spans="1:7" x14ac:dyDescent="0.2">
      <c r="A5396" t="s">
        <v>19</v>
      </c>
      <c r="B5396" s="1">
        <v>43889</v>
      </c>
      <c r="C5396">
        <v>0</v>
      </c>
      <c r="D5396">
        <v>0</v>
      </c>
      <c r="E5396">
        <v>0</v>
      </c>
      <c r="F5396">
        <v>2</v>
      </c>
      <c r="G5396">
        <v>20</v>
      </c>
    </row>
    <row r="5397" spans="1:7" x14ac:dyDescent="0.2">
      <c r="A5397" t="s">
        <v>20</v>
      </c>
      <c r="B5397" s="1">
        <v>43889</v>
      </c>
      <c r="C5397">
        <v>0</v>
      </c>
      <c r="D5397">
        <v>1</v>
      </c>
      <c r="E5397">
        <v>0.4</v>
      </c>
      <c r="F5397">
        <v>1</v>
      </c>
      <c r="G5397">
        <v>28</v>
      </c>
    </row>
    <row r="5398" spans="1:7" x14ac:dyDescent="0.2">
      <c r="A5398" t="s">
        <v>21</v>
      </c>
      <c r="B5398" s="1">
        <v>43889</v>
      </c>
      <c r="C5398">
        <v>0</v>
      </c>
      <c r="D5398">
        <v>0</v>
      </c>
      <c r="E5398">
        <v>0</v>
      </c>
      <c r="F5398">
        <v>3</v>
      </c>
      <c r="G5398">
        <v>6</v>
      </c>
    </row>
    <row r="5399" spans="1:7" x14ac:dyDescent="0.2">
      <c r="A5399" t="s">
        <v>22</v>
      </c>
      <c r="B5399" s="1">
        <v>43889</v>
      </c>
      <c r="C5399">
        <v>0</v>
      </c>
      <c r="D5399">
        <v>0</v>
      </c>
      <c r="F5399">
        <v>1</v>
      </c>
      <c r="G5399">
        <v>31</v>
      </c>
    </row>
    <row r="5400" spans="1:7" x14ac:dyDescent="0.2">
      <c r="A5400" t="s">
        <v>23</v>
      </c>
      <c r="B5400" s="1">
        <v>43889</v>
      </c>
      <c r="C5400">
        <v>0</v>
      </c>
      <c r="D5400">
        <v>0</v>
      </c>
      <c r="E5400">
        <v>0</v>
      </c>
      <c r="F5400">
        <v>0</v>
      </c>
      <c r="G5400">
        <v>14</v>
      </c>
    </row>
    <row r="5401" spans="1:7" x14ac:dyDescent="0.2">
      <c r="A5401" t="s">
        <v>24</v>
      </c>
      <c r="B5401" s="1">
        <v>43889</v>
      </c>
      <c r="C5401">
        <v>0</v>
      </c>
      <c r="D5401">
        <v>0</v>
      </c>
      <c r="E5401">
        <v>0</v>
      </c>
      <c r="F5401">
        <v>0</v>
      </c>
      <c r="G5401">
        <v>2</v>
      </c>
    </row>
    <row r="5402" spans="1:7" x14ac:dyDescent="0.2">
      <c r="A5402" t="s">
        <v>1</v>
      </c>
      <c r="B5402" s="1">
        <v>43888</v>
      </c>
      <c r="C5402">
        <v>0</v>
      </c>
      <c r="D5402">
        <v>0</v>
      </c>
      <c r="E5402">
        <v>0</v>
      </c>
      <c r="F5402">
        <v>3</v>
      </c>
      <c r="G5402">
        <v>3</v>
      </c>
    </row>
    <row r="5403" spans="1:7" x14ac:dyDescent="0.2">
      <c r="A5403" t="s">
        <v>2</v>
      </c>
      <c r="B5403" s="1">
        <v>43888</v>
      </c>
      <c r="C5403">
        <v>0</v>
      </c>
      <c r="D5403">
        <v>0</v>
      </c>
      <c r="E5403">
        <v>0</v>
      </c>
      <c r="F5403">
        <v>3</v>
      </c>
      <c r="G5403">
        <v>12</v>
      </c>
    </row>
    <row r="5404" spans="1:7" x14ac:dyDescent="0.2">
      <c r="A5404" t="s">
        <v>3</v>
      </c>
      <c r="B5404" s="1">
        <v>43888</v>
      </c>
      <c r="C5404">
        <v>0</v>
      </c>
      <c r="D5404">
        <v>0</v>
      </c>
      <c r="E5404">
        <v>0</v>
      </c>
      <c r="F5404">
        <v>3</v>
      </c>
      <c r="G5404">
        <v>9</v>
      </c>
    </row>
    <row r="5405" spans="1:7" x14ac:dyDescent="0.2">
      <c r="A5405" t="s">
        <v>4</v>
      </c>
      <c r="B5405" s="1">
        <v>43888</v>
      </c>
      <c r="C5405">
        <v>0</v>
      </c>
      <c r="D5405">
        <v>0</v>
      </c>
      <c r="E5405">
        <v>0</v>
      </c>
      <c r="F5405">
        <v>7</v>
      </c>
      <c r="G5405">
        <v>33</v>
      </c>
    </row>
    <row r="5406" spans="1:7" x14ac:dyDescent="0.2">
      <c r="A5406" t="s">
        <v>5</v>
      </c>
      <c r="B5406" s="1">
        <v>43888</v>
      </c>
      <c r="C5406">
        <v>0</v>
      </c>
      <c r="D5406">
        <v>0</v>
      </c>
      <c r="E5406">
        <v>0</v>
      </c>
      <c r="F5406">
        <v>5</v>
      </c>
      <c r="G5406">
        <v>10</v>
      </c>
    </row>
    <row r="5407" spans="1:7" x14ac:dyDescent="0.2">
      <c r="A5407" t="s">
        <v>6</v>
      </c>
      <c r="B5407" s="1">
        <v>43888</v>
      </c>
      <c r="C5407">
        <v>0</v>
      </c>
      <c r="D5407">
        <v>0</v>
      </c>
      <c r="E5407">
        <v>0</v>
      </c>
      <c r="F5407">
        <v>4</v>
      </c>
      <c r="G5407">
        <v>4</v>
      </c>
    </row>
    <row r="5408" spans="1:7" x14ac:dyDescent="0.2">
      <c r="A5408" t="s">
        <v>7</v>
      </c>
      <c r="B5408" s="1">
        <v>43888</v>
      </c>
      <c r="C5408">
        <v>0</v>
      </c>
      <c r="D5408">
        <v>0</v>
      </c>
      <c r="E5408">
        <v>0</v>
      </c>
      <c r="F5408">
        <v>4</v>
      </c>
      <c r="G5408">
        <v>8</v>
      </c>
    </row>
    <row r="5409" spans="1:7" x14ac:dyDescent="0.2">
      <c r="A5409" t="s">
        <v>8</v>
      </c>
      <c r="B5409" s="1">
        <v>43888</v>
      </c>
      <c r="C5409">
        <v>0</v>
      </c>
      <c r="D5409">
        <v>0</v>
      </c>
      <c r="E5409">
        <v>0</v>
      </c>
      <c r="F5409">
        <v>0</v>
      </c>
      <c r="G5409">
        <v>7</v>
      </c>
    </row>
    <row r="5410" spans="1:7" x14ac:dyDescent="0.2">
      <c r="A5410" t="s">
        <v>9</v>
      </c>
      <c r="B5410" s="1">
        <v>43888</v>
      </c>
      <c r="C5410">
        <v>0</v>
      </c>
      <c r="D5410">
        <v>0</v>
      </c>
      <c r="E5410">
        <v>0</v>
      </c>
      <c r="F5410">
        <v>0</v>
      </c>
      <c r="G5410">
        <v>5</v>
      </c>
    </row>
    <row r="5411" spans="1:7" x14ac:dyDescent="0.2">
      <c r="A5411" t="s">
        <v>10</v>
      </c>
      <c r="B5411" s="1">
        <v>43888</v>
      </c>
      <c r="C5411">
        <v>0</v>
      </c>
      <c r="D5411">
        <v>0</v>
      </c>
      <c r="E5411">
        <v>0</v>
      </c>
      <c r="F5411">
        <v>7</v>
      </c>
      <c r="G5411">
        <v>10</v>
      </c>
    </row>
    <row r="5412" spans="1:7" x14ac:dyDescent="0.2">
      <c r="A5412" t="s">
        <v>11</v>
      </c>
      <c r="B5412" s="1">
        <v>43888</v>
      </c>
      <c r="C5412">
        <v>0</v>
      </c>
      <c r="D5412">
        <v>0</v>
      </c>
      <c r="E5412">
        <v>0</v>
      </c>
      <c r="F5412">
        <v>10</v>
      </c>
      <c r="G5412">
        <v>12</v>
      </c>
    </row>
    <row r="5413" spans="1:7" x14ac:dyDescent="0.2">
      <c r="A5413" t="s">
        <v>12</v>
      </c>
      <c r="B5413" s="1">
        <v>43888</v>
      </c>
      <c r="C5413">
        <v>0</v>
      </c>
      <c r="D5413">
        <v>0</v>
      </c>
      <c r="E5413">
        <v>0</v>
      </c>
      <c r="F5413">
        <v>2</v>
      </c>
      <c r="G5413">
        <v>2</v>
      </c>
    </row>
    <row r="5414" spans="1:7" x14ac:dyDescent="0.2">
      <c r="A5414" t="s">
        <v>13</v>
      </c>
      <c r="B5414" s="1">
        <v>43888</v>
      </c>
      <c r="C5414">
        <v>0</v>
      </c>
      <c r="D5414">
        <v>0</v>
      </c>
      <c r="E5414">
        <v>0</v>
      </c>
      <c r="F5414">
        <v>1</v>
      </c>
      <c r="G5414">
        <v>7</v>
      </c>
    </row>
    <row r="5415" spans="1:7" x14ac:dyDescent="0.2">
      <c r="A5415" t="s">
        <v>14</v>
      </c>
      <c r="B5415" s="1">
        <v>43888</v>
      </c>
      <c r="C5415">
        <v>0</v>
      </c>
      <c r="D5415">
        <v>0</v>
      </c>
      <c r="E5415">
        <v>0</v>
      </c>
      <c r="F5415">
        <v>3</v>
      </c>
      <c r="G5415">
        <v>9</v>
      </c>
    </row>
    <row r="5416" spans="1:7" x14ac:dyDescent="0.2">
      <c r="A5416" t="s">
        <v>15</v>
      </c>
      <c r="B5416" s="1">
        <v>43888</v>
      </c>
      <c r="C5416">
        <v>0</v>
      </c>
      <c r="D5416">
        <v>0</v>
      </c>
      <c r="E5416">
        <v>0</v>
      </c>
      <c r="F5416">
        <v>3</v>
      </c>
      <c r="G5416">
        <v>8</v>
      </c>
    </row>
    <row r="5417" spans="1:7" x14ac:dyDescent="0.2">
      <c r="A5417" t="s">
        <v>16</v>
      </c>
      <c r="B5417" s="1">
        <v>43888</v>
      </c>
      <c r="C5417">
        <v>0</v>
      </c>
      <c r="D5417">
        <v>0</v>
      </c>
      <c r="F5417">
        <v>1</v>
      </c>
      <c r="G5417">
        <v>2</v>
      </c>
    </row>
    <row r="5418" spans="1:7" x14ac:dyDescent="0.2">
      <c r="A5418" t="s">
        <v>17</v>
      </c>
      <c r="B5418" s="1">
        <v>43888</v>
      </c>
      <c r="C5418">
        <v>0</v>
      </c>
      <c r="D5418">
        <v>0</v>
      </c>
      <c r="E5418">
        <v>0</v>
      </c>
      <c r="F5418">
        <v>8</v>
      </c>
      <c r="G5418">
        <v>15</v>
      </c>
    </row>
    <row r="5419" spans="1:7" x14ac:dyDescent="0.2">
      <c r="A5419" t="s">
        <v>18</v>
      </c>
      <c r="B5419" s="1">
        <v>43888</v>
      </c>
      <c r="C5419">
        <v>0</v>
      </c>
      <c r="D5419">
        <v>0</v>
      </c>
      <c r="E5419">
        <v>0</v>
      </c>
      <c r="F5419">
        <v>4</v>
      </c>
      <c r="G5419">
        <v>7</v>
      </c>
    </row>
    <row r="5420" spans="1:7" x14ac:dyDescent="0.2">
      <c r="A5420" t="s">
        <v>19</v>
      </c>
      <c r="B5420" s="1">
        <v>43888</v>
      </c>
      <c r="C5420">
        <v>0</v>
      </c>
      <c r="D5420">
        <v>0</v>
      </c>
      <c r="E5420">
        <v>0</v>
      </c>
      <c r="F5420">
        <v>5</v>
      </c>
      <c r="G5420">
        <v>18</v>
      </c>
    </row>
    <row r="5421" spans="1:7" x14ac:dyDescent="0.2">
      <c r="A5421" t="s">
        <v>20</v>
      </c>
      <c r="B5421" s="1">
        <v>43888</v>
      </c>
      <c r="C5421">
        <v>1</v>
      </c>
      <c r="D5421">
        <v>1</v>
      </c>
      <c r="E5421">
        <v>0.4</v>
      </c>
      <c r="F5421">
        <v>15</v>
      </c>
      <c r="G5421">
        <v>27</v>
      </c>
    </row>
    <row r="5422" spans="1:7" x14ac:dyDescent="0.2">
      <c r="A5422" t="s">
        <v>21</v>
      </c>
      <c r="B5422" s="1">
        <v>43888</v>
      </c>
      <c r="C5422">
        <v>0</v>
      </c>
      <c r="D5422">
        <v>0</v>
      </c>
      <c r="E5422">
        <v>0</v>
      </c>
      <c r="F5422">
        <v>0</v>
      </c>
      <c r="G5422">
        <v>3</v>
      </c>
    </row>
    <row r="5423" spans="1:7" x14ac:dyDescent="0.2">
      <c r="A5423" t="s">
        <v>22</v>
      </c>
      <c r="B5423" s="1">
        <v>43888</v>
      </c>
      <c r="C5423">
        <v>0</v>
      </c>
      <c r="D5423">
        <v>0</v>
      </c>
      <c r="F5423">
        <v>6</v>
      </c>
      <c r="G5423">
        <v>30</v>
      </c>
    </row>
    <row r="5424" spans="1:7" x14ac:dyDescent="0.2">
      <c r="A5424" t="s">
        <v>23</v>
      </c>
      <c r="B5424" s="1">
        <v>43888</v>
      </c>
      <c r="C5424">
        <v>0</v>
      </c>
      <c r="D5424">
        <v>0</v>
      </c>
      <c r="E5424">
        <v>0</v>
      </c>
      <c r="F5424">
        <v>1</v>
      </c>
      <c r="G5424">
        <v>14</v>
      </c>
    </row>
    <row r="5425" spans="1:7" x14ac:dyDescent="0.2">
      <c r="A5425" t="s">
        <v>24</v>
      </c>
      <c r="B5425" s="1">
        <v>43888</v>
      </c>
      <c r="C5425">
        <v>0</v>
      </c>
      <c r="D5425">
        <v>0</v>
      </c>
      <c r="E5425">
        <v>0</v>
      </c>
      <c r="F5425">
        <v>0</v>
      </c>
      <c r="G5425">
        <v>2</v>
      </c>
    </row>
    <row r="5426" spans="1:7" x14ac:dyDescent="0.2">
      <c r="A5426" t="s">
        <v>1</v>
      </c>
      <c r="B5426" s="1">
        <v>43887</v>
      </c>
      <c r="C5426">
        <v>0</v>
      </c>
      <c r="D5426">
        <v>0</v>
      </c>
      <c r="E5426">
        <v>0</v>
      </c>
      <c r="F5426">
        <v>0</v>
      </c>
      <c r="G5426">
        <v>0</v>
      </c>
    </row>
    <row r="5427" spans="1:7" x14ac:dyDescent="0.2">
      <c r="A5427" t="s">
        <v>2</v>
      </c>
      <c r="B5427" s="1">
        <v>43887</v>
      </c>
      <c r="C5427">
        <v>0</v>
      </c>
      <c r="D5427">
        <v>0</v>
      </c>
      <c r="E5427">
        <v>0</v>
      </c>
      <c r="F5427">
        <v>0</v>
      </c>
      <c r="G5427">
        <v>9</v>
      </c>
    </row>
    <row r="5428" spans="1:7" x14ac:dyDescent="0.2">
      <c r="A5428" t="s">
        <v>3</v>
      </c>
      <c r="B5428" s="1">
        <v>43887</v>
      </c>
      <c r="C5428">
        <v>0</v>
      </c>
      <c r="D5428">
        <v>0</v>
      </c>
      <c r="E5428">
        <v>0</v>
      </c>
      <c r="F5428">
        <v>1</v>
      </c>
      <c r="G5428">
        <v>6</v>
      </c>
    </row>
    <row r="5429" spans="1:7" x14ac:dyDescent="0.2">
      <c r="A5429" t="s">
        <v>4</v>
      </c>
      <c r="B5429" s="1">
        <v>43887</v>
      </c>
      <c r="C5429">
        <v>0</v>
      </c>
      <c r="D5429">
        <v>0</v>
      </c>
      <c r="E5429">
        <v>0</v>
      </c>
      <c r="F5429">
        <v>4</v>
      </c>
      <c r="G5429">
        <v>26</v>
      </c>
    </row>
    <row r="5430" spans="1:7" x14ac:dyDescent="0.2">
      <c r="A5430" t="s">
        <v>5</v>
      </c>
      <c r="B5430" s="1">
        <v>43887</v>
      </c>
      <c r="C5430">
        <v>0</v>
      </c>
      <c r="D5430">
        <v>0</v>
      </c>
      <c r="E5430">
        <v>0</v>
      </c>
      <c r="F5430">
        <v>1</v>
      </c>
      <c r="G5430">
        <v>5</v>
      </c>
    </row>
    <row r="5431" spans="1:7" x14ac:dyDescent="0.2">
      <c r="A5431" t="s">
        <v>6</v>
      </c>
      <c r="B5431" s="1">
        <v>43887</v>
      </c>
      <c r="C5431">
        <v>0</v>
      </c>
      <c r="D5431">
        <v>0</v>
      </c>
      <c r="E5431">
        <v>0</v>
      </c>
      <c r="F5431">
        <v>0</v>
      </c>
      <c r="G5431">
        <v>0</v>
      </c>
    </row>
    <row r="5432" spans="1:7" x14ac:dyDescent="0.2">
      <c r="A5432" t="s">
        <v>7</v>
      </c>
      <c r="B5432" s="1">
        <v>43887</v>
      </c>
      <c r="C5432">
        <v>0</v>
      </c>
      <c r="D5432">
        <v>0</v>
      </c>
      <c r="E5432">
        <v>0</v>
      </c>
      <c r="F5432">
        <v>1</v>
      </c>
      <c r="G5432">
        <v>4</v>
      </c>
    </row>
    <row r="5433" spans="1:7" x14ac:dyDescent="0.2">
      <c r="A5433" t="s">
        <v>8</v>
      </c>
      <c r="B5433" s="1">
        <v>43887</v>
      </c>
      <c r="C5433">
        <v>0</v>
      </c>
      <c r="D5433">
        <v>0</v>
      </c>
      <c r="E5433">
        <v>0</v>
      </c>
      <c r="F5433">
        <v>1</v>
      </c>
      <c r="G5433">
        <v>7</v>
      </c>
    </row>
    <row r="5434" spans="1:7" x14ac:dyDescent="0.2">
      <c r="A5434" t="s">
        <v>9</v>
      </c>
      <c r="B5434" s="1">
        <v>43887</v>
      </c>
      <c r="C5434">
        <v>0</v>
      </c>
      <c r="D5434">
        <v>0</v>
      </c>
      <c r="E5434">
        <v>0</v>
      </c>
      <c r="F5434">
        <v>1</v>
      </c>
      <c r="G5434">
        <v>5</v>
      </c>
    </row>
    <row r="5435" spans="1:7" x14ac:dyDescent="0.2">
      <c r="A5435" t="s">
        <v>10</v>
      </c>
      <c r="B5435" s="1">
        <v>43887</v>
      </c>
      <c r="C5435">
        <v>0</v>
      </c>
      <c r="D5435">
        <v>0</v>
      </c>
      <c r="E5435">
        <v>0</v>
      </c>
      <c r="F5435">
        <v>1</v>
      </c>
      <c r="G5435">
        <v>3</v>
      </c>
    </row>
    <row r="5436" spans="1:7" x14ac:dyDescent="0.2">
      <c r="A5436" t="s">
        <v>11</v>
      </c>
      <c r="B5436" s="1">
        <v>43887</v>
      </c>
      <c r="C5436">
        <v>0</v>
      </c>
      <c r="D5436">
        <v>0</v>
      </c>
      <c r="E5436">
        <v>0</v>
      </c>
      <c r="F5436">
        <v>0</v>
      </c>
      <c r="G5436">
        <v>2</v>
      </c>
    </row>
    <row r="5437" spans="1:7" x14ac:dyDescent="0.2">
      <c r="A5437" t="s">
        <v>12</v>
      </c>
      <c r="B5437" s="1">
        <v>43887</v>
      </c>
      <c r="C5437">
        <v>0</v>
      </c>
      <c r="D5437">
        <v>0</v>
      </c>
      <c r="E5437">
        <v>0</v>
      </c>
      <c r="F5437">
        <v>0</v>
      </c>
      <c r="G5437">
        <v>0</v>
      </c>
    </row>
    <row r="5438" spans="1:7" x14ac:dyDescent="0.2">
      <c r="A5438" t="s">
        <v>13</v>
      </c>
      <c r="B5438" s="1">
        <v>43887</v>
      </c>
      <c r="C5438">
        <v>0</v>
      </c>
      <c r="D5438">
        <v>0</v>
      </c>
      <c r="E5438">
        <v>0</v>
      </c>
      <c r="F5438">
        <v>0</v>
      </c>
      <c r="G5438">
        <v>6</v>
      </c>
    </row>
    <row r="5439" spans="1:7" x14ac:dyDescent="0.2">
      <c r="A5439" t="s">
        <v>14</v>
      </c>
      <c r="B5439" s="1">
        <v>43887</v>
      </c>
      <c r="C5439">
        <v>0</v>
      </c>
      <c r="D5439">
        <v>0</v>
      </c>
      <c r="E5439">
        <v>0</v>
      </c>
      <c r="F5439">
        <v>0</v>
      </c>
      <c r="G5439">
        <v>6</v>
      </c>
    </row>
    <row r="5440" spans="1:7" x14ac:dyDescent="0.2">
      <c r="A5440" t="s">
        <v>15</v>
      </c>
      <c r="B5440" s="1">
        <v>43887</v>
      </c>
      <c r="C5440">
        <v>0</v>
      </c>
      <c r="D5440">
        <v>0</v>
      </c>
      <c r="E5440">
        <v>0</v>
      </c>
      <c r="F5440">
        <v>0</v>
      </c>
      <c r="G5440">
        <v>5</v>
      </c>
    </row>
    <row r="5441" spans="1:7" x14ac:dyDescent="0.2">
      <c r="A5441" t="s">
        <v>16</v>
      </c>
      <c r="B5441" s="1">
        <v>43887</v>
      </c>
      <c r="C5441">
        <v>0</v>
      </c>
      <c r="D5441">
        <v>0</v>
      </c>
      <c r="F5441">
        <v>0</v>
      </c>
      <c r="G5441">
        <v>1</v>
      </c>
    </row>
    <row r="5442" spans="1:7" x14ac:dyDescent="0.2">
      <c r="A5442" t="s">
        <v>17</v>
      </c>
      <c r="B5442" s="1">
        <v>43887</v>
      </c>
      <c r="C5442">
        <v>0</v>
      </c>
      <c r="D5442">
        <v>0</v>
      </c>
      <c r="E5442">
        <v>0</v>
      </c>
      <c r="F5442">
        <v>1</v>
      </c>
      <c r="G5442">
        <v>7</v>
      </c>
    </row>
    <row r="5443" spans="1:7" x14ac:dyDescent="0.2">
      <c r="A5443" t="s">
        <v>18</v>
      </c>
      <c r="B5443" s="1">
        <v>43887</v>
      </c>
      <c r="C5443">
        <v>0</v>
      </c>
      <c r="D5443">
        <v>0</v>
      </c>
      <c r="E5443">
        <v>0</v>
      </c>
      <c r="F5443">
        <v>0</v>
      </c>
      <c r="G5443">
        <v>3</v>
      </c>
    </row>
    <row r="5444" spans="1:7" x14ac:dyDescent="0.2">
      <c r="A5444" t="s">
        <v>19</v>
      </c>
      <c r="B5444" s="1">
        <v>43887</v>
      </c>
      <c r="C5444">
        <v>0</v>
      </c>
      <c r="D5444">
        <v>0</v>
      </c>
      <c r="E5444">
        <v>0</v>
      </c>
      <c r="F5444">
        <v>0</v>
      </c>
      <c r="G5444">
        <v>13</v>
      </c>
    </row>
    <row r="5445" spans="1:7" x14ac:dyDescent="0.2">
      <c r="A5445" t="s">
        <v>20</v>
      </c>
      <c r="B5445" s="1">
        <v>43887</v>
      </c>
      <c r="C5445">
        <v>0</v>
      </c>
      <c r="D5445">
        <v>0</v>
      </c>
      <c r="E5445">
        <v>0</v>
      </c>
      <c r="F5445">
        <v>2</v>
      </c>
      <c r="G5445">
        <v>12</v>
      </c>
    </row>
    <row r="5446" spans="1:7" x14ac:dyDescent="0.2">
      <c r="A5446" t="s">
        <v>21</v>
      </c>
      <c r="B5446" s="1">
        <v>43887</v>
      </c>
      <c r="C5446">
        <v>0</v>
      </c>
      <c r="D5446">
        <v>0</v>
      </c>
      <c r="E5446">
        <v>0</v>
      </c>
      <c r="F5446">
        <v>0</v>
      </c>
      <c r="G5446">
        <v>3</v>
      </c>
    </row>
    <row r="5447" spans="1:7" x14ac:dyDescent="0.2">
      <c r="A5447" t="s">
        <v>22</v>
      </c>
      <c r="B5447" s="1">
        <v>43887</v>
      </c>
      <c r="C5447">
        <v>0</v>
      </c>
      <c r="D5447">
        <v>0</v>
      </c>
      <c r="F5447">
        <v>0</v>
      </c>
      <c r="G5447">
        <v>24</v>
      </c>
    </row>
    <row r="5448" spans="1:7" x14ac:dyDescent="0.2">
      <c r="A5448" t="s">
        <v>23</v>
      </c>
      <c r="B5448" s="1">
        <v>43887</v>
      </c>
      <c r="C5448">
        <v>0</v>
      </c>
      <c r="D5448">
        <v>0</v>
      </c>
      <c r="E5448">
        <v>0</v>
      </c>
      <c r="F5448">
        <v>3</v>
      </c>
      <c r="G5448">
        <v>13</v>
      </c>
    </row>
    <row r="5449" spans="1:7" x14ac:dyDescent="0.2">
      <c r="A5449" t="s">
        <v>24</v>
      </c>
      <c r="B5449" s="1">
        <v>43887</v>
      </c>
      <c r="C5449">
        <v>0</v>
      </c>
      <c r="D5449">
        <v>0</v>
      </c>
      <c r="E5449">
        <v>0</v>
      </c>
      <c r="F5449">
        <v>0</v>
      </c>
      <c r="G5449">
        <v>2</v>
      </c>
    </row>
    <row r="5450" spans="1:7" x14ac:dyDescent="0.2">
      <c r="A5450" t="s">
        <v>1</v>
      </c>
      <c r="B5450" s="1">
        <v>43886</v>
      </c>
      <c r="C5450">
        <v>0</v>
      </c>
      <c r="D5450">
        <v>0</v>
      </c>
      <c r="E5450">
        <v>0</v>
      </c>
      <c r="F5450">
        <v>0</v>
      </c>
      <c r="G5450">
        <v>0</v>
      </c>
    </row>
    <row r="5451" spans="1:7" x14ac:dyDescent="0.2">
      <c r="A5451" t="s">
        <v>2</v>
      </c>
      <c r="B5451" s="1">
        <v>43886</v>
      </c>
      <c r="C5451">
        <v>0</v>
      </c>
      <c r="D5451">
        <v>0</v>
      </c>
      <c r="E5451">
        <v>0</v>
      </c>
      <c r="F5451">
        <v>0</v>
      </c>
      <c r="G5451">
        <v>9</v>
      </c>
    </row>
    <row r="5452" spans="1:7" x14ac:dyDescent="0.2">
      <c r="A5452" t="s">
        <v>3</v>
      </c>
      <c r="B5452" s="1">
        <v>43886</v>
      </c>
      <c r="C5452">
        <v>0</v>
      </c>
      <c r="D5452">
        <v>0</v>
      </c>
      <c r="E5452">
        <v>0</v>
      </c>
      <c r="F5452">
        <v>1</v>
      </c>
      <c r="G5452">
        <v>5</v>
      </c>
    </row>
    <row r="5453" spans="1:7" x14ac:dyDescent="0.2">
      <c r="A5453" t="s">
        <v>4</v>
      </c>
      <c r="B5453" s="1">
        <v>43886</v>
      </c>
      <c r="C5453">
        <v>0</v>
      </c>
      <c r="D5453">
        <v>0</v>
      </c>
      <c r="E5453">
        <v>0</v>
      </c>
      <c r="F5453">
        <v>1</v>
      </c>
      <c r="G5453">
        <v>22</v>
      </c>
    </row>
    <row r="5454" spans="1:7" x14ac:dyDescent="0.2">
      <c r="A5454" t="s">
        <v>5</v>
      </c>
      <c r="B5454" s="1">
        <v>43886</v>
      </c>
      <c r="C5454">
        <v>0</v>
      </c>
      <c r="D5454">
        <v>0</v>
      </c>
      <c r="E5454">
        <v>0</v>
      </c>
      <c r="F5454">
        <v>0</v>
      </c>
      <c r="G5454">
        <v>4</v>
      </c>
    </row>
    <row r="5455" spans="1:7" x14ac:dyDescent="0.2">
      <c r="A5455" t="s">
        <v>6</v>
      </c>
      <c r="B5455" s="1">
        <v>43886</v>
      </c>
      <c r="C5455">
        <v>0</v>
      </c>
      <c r="D5455">
        <v>0</v>
      </c>
      <c r="E5455">
        <v>0</v>
      </c>
      <c r="F5455">
        <v>0</v>
      </c>
      <c r="G5455">
        <v>0</v>
      </c>
    </row>
    <row r="5456" spans="1:7" x14ac:dyDescent="0.2">
      <c r="A5456" t="s">
        <v>7</v>
      </c>
      <c r="B5456" s="1">
        <v>43886</v>
      </c>
      <c r="C5456">
        <v>0</v>
      </c>
      <c r="D5456">
        <v>0</v>
      </c>
      <c r="E5456">
        <v>0</v>
      </c>
      <c r="F5456">
        <v>1</v>
      </c>
      <c r="G5456">
        <v>3</v>
      </c>
    </row>
    <row r="5457" spans="1:7" x14ac:dyDescent="0.2">
      <c r="A5457" t="s">
        <v>8</v>
      </c>
      <c r="B5457" s="1">
        <v>43886</v>
      </c>
      <c r="C5457">
        <v>0</v>
      </c>
      <c r="D5457">
        <v>0</v>
      </c>
      <c r="E5457">
        <v>0</v>
      </c>
      <c r="F5457">
        <v>0</v>
      </c>
      <c r="G5457">
        <v>6</v>
      </c>
    </row>
    <row r="5458" spans="1:7" x14ac:dyDescent="0.2">
      <c r="A5458" t="s">
        <v>9</v>
      </c>
      <c r="B5458" s="1">
        <v>43886</v>
      </c>
      <c r="C5458">
        <v>0</v>
      </c>
      <c r="D5458">
        <v>0</v>
      </c>
      <c r="E5458">
        <v>0</v>
      </c>
      <c r="F5458">
        <v>0</v>
      </c>
      <c r="G5458">
        <v>4</v>
      </c>
    </row>
    <row r="5459" spans="1:7" x14ac:dyDescent="0.2">
      <c r="A5459" t="s">
        <v>10</v>
      </c>
      <c r="B5459" s="1">
        <v>43886</v>
      </c>
      <c r="C5459">
        <v>0</v>
      </c>
      <c r="D5459">
        <v>0</v>
      </c>
      <c r="E5459">
        <v>0</v>
      </c>
      <c r="F5459">
        <v>0</v>
      </c>
      <c r="G5459">
        <v>2</v>
      </c>
    </row>
    <row r="5460" spans="1:7" x14ac:dyDescent="0.2">
      <c r="A5460" t="s">
        <v>11</v>
      </c>
      <c r="B5460" s="1">
        <v>43886</v>
      </c>
      <c r="C5460">
        <v>0</v>
      </c>
      <c r="D5460">
        <v>0</v>
      </c>
      <c r="E5460">
        <v>0</v>
      </c>
      <c r="F5460">
        <v>0</v>
      </c>
      <c r="G5460">
        <v>2</v>
      </c>
    </row>
    <row r="5461" spans="1:7" x14ac:dyDescent="0.2">
      <c r="A5461" t="s">
        <v>12</v>
      </c>
      <c r="B5461" s="1">
        <v>43886</v>
      </c>
      <c r="C5461">
        <v>0</v>
      </c>
      <c r="D5461">
        <v>0</v>
      </c>
      <c r="E5461">
        <v>0</v>
      </c>
      <c r="F5461">
        <v>0</v>
      </c>
      <c r="G5461">
        <v>0</v>
      </c>
    </row>
    <row r="5462" spans="1:7" x14ac:dyDescent="0.2">
      <c r="A5462" t="s">
        <v>13</v>
      </c>
      <c r="B5462" s="1">
        <v>43886</v>
      </c>
      <c r="C5462">
        <v>0</v>
      </c>
      <c r="D5462">
        <v>0</v>
      </c>
      <c r="E5462">
        <v>0</v>
      </c>
      <c r="F5462">
        <v>0</v>
      </c>
      <c r="G5462">
        <v>6</v>
      </c>
    </row>
    <row r="5463" spans="1:7" x14ac:dyDescent="0.2">
      <c r="A5463" t="s">
        <v>14</v>
      </c>
      <c r="B5463" s="1">
        <v>43886</v>
      </c>
      <c r="C5463">
        <v>0</v>
      </c>
      <c r="D5463">
        <v>0</v>
      </c>
      <c r="E5463">
        <v>0</v>
      </c>
      <c r="F5463">
        <v>2</v>
      </c>
      <c r="G5463">
        <v>6</v>
      </c>
    </row>
    <row r="5464" spans="1:7" x14ac:dyDescent="0.2">
      <c r="A5464" t="s">
        <v>15</v>
      </c>
      <c r="B5464" s="1">
        <v>43886</v>
      </c>
      <c r="C5464">
        <v>0</v>
      </c>
      <c r="D5464">
        <v>0</v>
      </c>
      <c r="E5464">
        <v>0</v>
      </c>
      <c r="F5464">
        <v>0</v>
      </c>
      <c r="G5464">
        <v>5</v>
      </c>
    </row>
    <row r="5465" spans="1:7" x14ac:dyDescent="0.2">
      <c r="A5465" t="s">
        <v>16</v>
      </c>
      <c r="B5465" s="1">
        <v>43886</v>
      </c>
      <c r="C5465">
        <v>0</v>
      </c>
      <c r="D5465">
        <v>0</v>
      </c>
      <c r="F5465">
        <v>0</v>
      </c>
      <c r="G5465">
        <v>1</v>
      </c>
    </row>
    <row r="5466" spans="1:7" x14ac:dyDescent="0.2">
      <c r="A5466" t="s">
        <v>17</v>
      </c>
      <c r="B5466" s="1">
        <v>43886</v>
      </c>
      <c r="C5466">
        <v>0</v>
      </c>
      <c r="D5466">
        <v>0</v>
      </c>
      <c r="E5466">
        <v>0</v>
      </c>
      <c r="F5466">
        <v>0</v>
      </c>
      <c r="G5466">
        <v>6</v>
      </c>
    </row>
    <row r="5467" spans="1:7" x14ac:dyDescent="0.2">
      <c r="A5467" t="s">
        <v>18</v>
      </c>
      <c r="B5467" s="1">
        <v>43886</v>
      </c>
      <c r="C5467">
        <v>0</v>
      </c>
      <c r="D5467">
        <v>0</v>
      </c>
      <c r="E5467">
        <v>0</v>
      </c>
      <c r="F5467">
        <v>1</v>
      </c>
      <c r="G5467">
        <v>3</v>
      </c>
    </row>
    <row r="5468" spans="1:7" x14ac:dyDescent="0.2">
      <c r="A5468" t="s">
        <v>19</v>
      </c>
      <c r="B5468" s="1">
        <v>43886</v>
      </c>
      <c r="C5468">
        <v>0</v>
      </c>
      <c r="D5468">
        <v>0</v>
      </c>
      <c r="E5468">
        <v>0</v>
      </c>
      <c r="F5468">
        <v>0</v>
      </c>
      <c r="G5468">
        <v>13</v>
      </c>
    </row>
    <row r="5469" spans="1:7" x14ac:dyDescent="0.2">
      <c r="A5469" t="s">
        <v>20</v>
      </c>
      <c r="B5469" s="1">
        <v>43886</v>
      </c>
      <c r="C5469">
        <v>0</v>
      </c>
      <c r="D5469">
        <v>0</v>
      </c>
      <c r="E5469">
        <v>0</v>
      </c>
      <c r="F5469">
        <v>1</v>
      </c>
      <c r="G5469">
        <v>10</v>
      </c>
    </row>
    <row r="5470" spans="1:7" x14ac:dyDescent="0.2">
      <c r="A5470" t="s">
        <v>21</v>
      </c>
      <c r="B5470" s="1">
        <v>43886</v>
      </c>
      <c r="C5470">
        <v>0</v>
      </c>
      <c r="D5470">
        <v>0</v>
      </c>
      <c r="E5470">
        <v>0</v>
      </c>
      <c r="F5470">
        <v>1</v>
      </c>
      <c r="G5470">
        <v>3</v>
      </c>
    </row>
    <row r="5471" spans="1:7" x14ac:dyDescent="0.2">
      <c r="A5471" t="s">
        <v>22</v>
      </c>
      <c r="B5471" s="1">
        <v>43886</v>
      </c>
      <c r="C5471">
        <v>0</v>
      </c>
      <c r="D5471">
        <v>0</v>
      </c>
      <c r="F5471">
        <v>2</v>
      </c>
      <c r="G5471">
        <v>24</v>
      </c>
    </row>
    <row r="5472" spans="1:7" x14ac:dyDescent="0.2">
      <c r="A5472" t="s">
        <v>23</v>
      </c>
      <c r="B5472" s="1">
        <v>43886</v>
      </c>
      <c r="C5472">
        <v>0</v>
      </c>
      <c r="D5472">
        <v>0</v>
      </c>
      <c r="E5472">
        <v>0</v>
      </c>
      <c r="F5472">
        <v>0</v>
      </c>
      <c r="G5472">
        <v>10</v>
      </c>
    </row>
    <row r="5473" spans="1:7" x14ac:dyDescent="0.2">
      <c r="A5473" t="s">
        <v>24</v>
      </c>
      <c r="B5473" s="1">
        <v>43886</v>
      </c>
      <c r="C5473">
        <v>0</v>
      </c>
      <c r="D5473">
        <v>0</v>
      </c>
      <c r="E5473">
        <v>0</v>
      </c>
      <c r="F5473">
        <v>0</v>
      </c>
      <c r="G5473">
        <v>2</v>
      </c>
    </row>
    <row r="5474" spans="1:7" x14ac:dyDescent="0.2">
      <c r="A5474" t="s">
        <v>1</v>
      </c>
      <c r="B5474" s="1">
        <v>43885</v>
      </c>
      <c r="C5474">
        <v>0</v>
      </c>
      <c r="D5474">
        <v>0</v>
      </c>
      <c r="E5474">
        <v>0</v>
      </c>
      <c r="F5474">
        <v>0</v>
      </c>
      <c r="G5474">
        <v>0</v>
      </c>
    </row>
    <row r="5475" spans="1:7" x14ac:dyDescent="0.2">
      <c r="A5475" t="s">
        <v>2</v>
      </c>
      <c r="B5475" s="1">
        <v>43885</v>
      </c>
      <c r="C5475">
        <v>0</v>
      </c>
      <c r="D5475">
        <v>0</v>
      </c>
      <c r="E5475">
        <v>0</v>
      </c>
      <c r="F5475">
        <v>0</v>
      </c>
      <c r="G5475">
        <v>9</v>
      </c>
    </row>
    <row r="5476" spans="1:7" x14ac:dyDescent="0.2">
      <c r="A5476" t="s">
        <v>3</v>
      </c>
      <c r="B5476" s="1">
        <v>43885</v>
      </c>
      <c r="C5476">
        <v>0</v>
      </c>
      <c r="D5476">
        <v>0</v>
      </c>
      <c r="E5476">
        <v>0</v>
      </c>
      <c r="F5476">
        <v>0</v>
      </c>
      <c r="G5476">
        <v>4</v>
      </c>
    </row>
    <row r="5477" spans="1:7" x14ac:dyDescent="0.2">
      <c r="A5477" t="s">
        <v>4</v>
      </c>
      <c r="B5477" s="1">
        <v>43885</v>
      </c>
      <c r="C5477">
        <v>0</v>
      </c>
      <c r="D5477">
        <v>0</v>
      </c>
      <c r="E5477">
        <v>0</v>
      </c>
      <c r="F5477">
        <v>2</v>
      </c>
      <c r="G5477">
        <v>21</v>
      </c>
    </row>
    <row r="5478" spans="1:7" x14ac:dyDescent="0.2">
      <c r="A5478" t="s">
        <v>5</v>
      </c>
      <c r="B5478" s="1">
        <v>43885</v>
      </c>
      <c r="C5478">
        <v>0</v>
      </c>
      <c r="D5478">
        <v>0</v>
      </c>
      <c r="E5478">
        <v>0</v>
      </c>
      <c r="F5478">
        <v>0</v>
      </c>
      <c r="G5478">
        <v>4</v>
      </c>
    </row>
    <row r="5479" spans="1:7" x14ac:dyDescent="0.2">
      <c r="A5479" t="s">
        <v>6</v>
      </c>
      <c r="B5479" s="1">
        <v>43885</v>
      </c>
      <c r="C5479">
        <v>0</v>
      </c>
      <c r="D5479">
        <v>0</v>
      </c>
      <c r="E5479">
        <v>0</v>
      </c>
      <c r="F5479">
        <v>0</v>
      </c>
      <c r="G5479">
        <v>0</v>
      </c>
    </row>
    <row r="5480" spans="1:7" x14ac:dyDescent="0.2">
      <c r="A5480" t="s">
        <v>7</v>
      </c>
      <c r="B5480" s="1">
        <v>43885</v>
      </c>
      <c r="C5480">
        <v>0</v>
      </c>
      <c r="D5480">
        <v>0</v>
      </c>
      <c r="E5480">
        <v>0</v>
      </c>
      <c r="F5480">
        <v>0</v>
      </c>
      <c r="G5480">
        <v>2</v>
      </c>
    </row>
    <row r="5481" spans="1:7" x14ac:dyDescent="0.2">
      <c r="A5481" t="s">
        <v>8</v>
      </c>
      <c r="B5481" s="1">
        <v>43885</v>
      </c>
      <c r="C5481">
        <v>0</v>
      </c>
      <c r="D5481">
        <v>0</v>
      </c>
      <c r="E5481">
        <v>0</v>
      </c>
      <c r="F5481">
        <v>0</v>
      </c>
      <c r="G5481">
        <v>6</v>
      </c>
    </row>
    <row r="5482" spans="1:7" x14ac:dyDescent="0.2">
      <c r="A5482" t="s">
        <v>9</v>
      </c>
      <c r="B5482" s="1">
        <v>43885</v>
      </c>
      <c r="C5482">
        <v>0</v>
      </c>
      <c r="D5482">
        <v>0</v>
      </c>
      <c r="E5482">
        <v>0</v>
      </c>
      <c r="F5482">
        <v>0</v>
      </c>
      <c r="G5482">
        <v>4</v>
      </c>
    </row>
    <row r="5483" spans="1:7" x14ac:dyDescent="0.2">
      <c r="A5483" t="s">
        <v>10</v>
      </c>
      <c r="B5483" s="1">
        <v>43885</v>
      </c>
      <c r="C5483">
        <v>0</v>
      </c>
      <c r="D5483">
        <v>0</v>
      </c>
      <c r="E5483">
        <v>0</v>
      </c>
      <c r="F5483">
        <v>0</v>
      </c>
      <c r="G5483">
        <v>2</v>
      </c>
    </row>
    <row r="5484" spans="1:7" x14ac:dyDescent="0.2">
      <c r="A5484" t="s">
        <v>11</v>
      </c>
      <c r="B5484" s="1">
        <v>43885</v>
      </c>
      <c r="C5484">
        <v>0</v>
      </c>
      <c r="D5484">
        <v>0</v>
      </c>
      <c r="E5484">
        <v>0</v>
      </c>
      <c r="F5484">
        <v>0</v>
      </c>
      <c r="G5484">
        <v>2</v>
      </c>
    </row>
    <row r="5485" spans="1:7" x14ac:dyDescent="0.2">
      <c r="A5485" t="s">
        <v>12</v>
      </c>
      <c r="B5485" s="1">
        <v>43885</v>
      </c>
      <c r="C5485">
        <v>0</v>
      </c>
      <c r="D5485">
        <v>0</v>
      </c>
      <c r="E5485">
        <v>0</v>
      </c>
      <c r="F5485">
        <v>0</v>
      </c>
      <c r="G5485">
        <v>0</v>
      </c>
    </row>
    <row r="5486" spans="1:7" x14ac:dyDescent="0.2">
      <c r="A5486" t="s">
        <v>13</v>
      </c>
      <c r="B5486" s="1">
        <v>43885</v>
      </c>
      <c r="C5486">
        <v>0</v>
      </c>
      <c r="D5486">
        <v>0</v>
      </c>
      <c r="E5486">
        <v>0</v>
      </c>
      <c r="F5486">
        <v>1</v>
      </c>
      <c r="G5486">
        <v>6</v>
      </c>
    </row>
    <row r="5487" spans="1:7" x14ac:dyDescent="0.2">
      <c r="A5487" t="s">
        <v>14</v>
      </c>
      <c r="B5487" s="1">
        <v>43885</v>
      </c>
      <c r="C5487">
        <v>0</v>
      </c>
      <c r="D5487">
        <v>0</v>
      </c>
      <c r="E5487">
        <v>0</v>
      </c>
      <c r="F5487">
        <v>1</v>
      </c>
      <c r="G5487">
        <v>4</v>
      </c>
    </row>
    <row r="5488" spans="1:7" x14ac:dyDescent="0.2">
      <c r="A5488" t="s">
        <v>15</v>
      </c>
      <c r="B5488" s="1">
        <v>43885</v>
      </c>
      <c r="C5488">
        <v>0</v>
      </c>
      <c r="D5488">
        <v>0</v>
      </c>
      <c r="E5488">
        <v>0</v>
      </c>
      <c r="F5488">
        <v>0</v>
      </c>
      <c r="G5488">
        <v>5</v>
      </c>
    </row>
    <row r="5489" spans="1:7" x14ac:dyDescent="0.2">
      <c r="A5489" t="s">
        <v>16</v>
      </c>
      <c r="B5489" s="1">
        <v>43885</v>
      </c>
      <c r="C5489">
        <v>0</v>
      </c>
      <c r="D5489">
        <v>0</v>
      </c>
      <c r="F5489">
        <v>0</v>
      </c>
      <c r="G5489">
        <v>1</v>
      </c>
    </row>
    <row r="5490" spans="1:7" x14ac:dyDescent="0.2">
      <c r="A5490" t="s">
        <v>17</v>
      </c>
      <c r="B5490" s="1">
        <v>43885</v>
      </c>
      <c r="C5490">
        <v>0</v>
      </c>
      <c r="D5490">
        <v>0</v>
      </c>
      <c r="E5490">
        <v>0</v>
      </c>
      <c r="F5490">
        <v>0</v>
      </c>
      <c r="G5490">
        <v>6</v>
      </c>
    </row>
    <row r="5491" spans="1:7" x14ac:dyDescent="0.2">
      <c r="A5491" t="s">
        <v>18</v>
      </c>
      <c r="B5491" s="1">
        <v>43885</v>
      </c>
      <c r="C5491">
        <v>0</v>
      </c>
      <c r="D5491">
        <v>0</v>
      </c>
      <c r="E5491">
        <v>0</v>
      </c>
      <c r="F5491">
        <v>0</v>
      </c>
      <c r="G5491">
        <v>2</v>
      </c>
    </row>
    <row r="5492" spans="1:7" x14ac:dyDescent="0.2">
      <c r="A5492" t="s">
        <v>19</v>
      </c>
      <c r="B5492" s="1">
        <v>43885</v>
      </c>
      <c r="C5492">
        <v>0</v>
      </c>
      <c r="D5492">
        <v>0</v>
      </c>
      <c r="E5492">
        <v>0</v>
      </c>
      <c r="F5492">
        <v>0</v>
      </c>
      <c r="G5492">
        <v>13</v>
      </c>
    </row>
    <row r="5493" spans="1:7" x14ac:dyDescent="0.2">
      <c r="A5493" t="s">
        <v>20</v>
      </c>
      <c r="B5493" s="1">
        <v>43885</v>
      </c>
      <c r="C5493">
        <v>0</v>
      </c>
      <c r="D5493">
        <v>0</v>
      </c>
      <c r="E5493">
        <v>0</v>
      </c>
      <c r="F5493">
        <v>0</v>
      </c>
      <c r="G5493">
        <v>9</v>
      </c>
    </row>
    <row r="5494" spans="1:7" x14ac:dyDescent="0.2">
      <c r="A5494" t="s">
        <v>21</v>
      </c>
      <c r="B5494" s="1">
        <v>43885</v>
      </c>
      <c r="C5494">
        <v>0</v>
      </c>
      <c r="D5494">
        <v>0</v>
      </c>
      <c r="E5494">
        <v>0</v>
      </c>
      <c r="F5494">
        <v>0</v>
      </c>
      <c r="G5494">
        <v>2</v>
      </c>
    </row>
    <row r="5495" spans="1:7" x14ac:dyDescent="0.2">
      <c r="A5495" t="s">
        <v>22</v>
      </c>
      <c r="B5495" s="1">
        <v>43885</v>
      </c>
      <c r="C5495">
        <v>0</v>
      </c>
      <c r="D5495">
        <v>0</v>
      </c>
      <c r="F5495">
        <v>0</v>
      </c>
      <c r="G5495">
        <v>22</v>
      </c>
    </row>
    <row r="5496" spans="1:7" x14ac:dyDescent="0.2">
      <c r="A5496" t="s">
        <v>23</v>
      </c>
      <c r="B5496" s="1">
        <v>43885</v>
      </c>
      <c r="C5496">
        <v>0</v>
      </c>
      <c r="D5496">
        <v>0</v>
      </c>
      <c r="E5496">
        <v>0</v>
      </c>
      <c r="F5496">
        <v>0</v>
      </c>
      <c r="G5496">
        <v>10</v>
      </c>
    </row>
    <row r="5497" spans="1:7" x14ac:dyDescent="0.2">
      <c r="A5497" t="s">
        <v>24</v>
      </c>
      <c r="B5497" s="1">
        <v>43885</v>
      </c>
      <c r="C5497">
        <v>0</v>
      </c>
      <c r="D5497">
        <v>0</v>
      </c>
      <c r="E5497">
        <v>0</v>
      </c>
      <c r="F5497">
        <v>0</v>
      </c>
      <c r="G5497">
        <v>2</v>
      </c>
    </row>
    <row r="5498" spans="1:7" x14ac:dyDescent="0.2">
      <c r="A5498" t="s">
        <v>1</v>
      </c>
      <c r="B5498" s="1">
        <v>43884</v>
      </c>
      <c r="C5498">
        <v>0</v>
      </c>
      <c r="D5498">
        <v>0</v>
      </c>
      <c r="E5498">
        <v>0</v>
      </c>
      <c r="F5498">
        <v>0</v>
      </c>
      <c r="G5498">
        <v>0</v>
      </c>
    </row>
    <row r="5499" spans="1:7" x14ac:dyDescent="0.2">
      <c r="A5499" t="s">
        <v>2</v>
      </c>
      <c r="B5499" s="1">
        <v>43884</v>
      </c>
      <c r="C5499">
        <v>0</v>
      </c>
      <c r="D5499">
        <v>0</v>
      </c>
      <c r="E5499">
        <v>0</v>
      </c>
      <c r="F5499">
        <v>2</v>
      </c>
      <c r="G5499">
        <v>9</v>
      </c>
    </row>
    <row r="5500" spans="1:7" x14ac:dyDescent="0.2">
      <c r="A5500" t="s">
        <v>3</v>
      </c>
      <c r="B5500" s="1">
        <v>43884</v>
      </c>
      <c r="C5500">
        <v>0</v>
      </c>
      <c r="D5500">
        <v>0</v>
      </c>
      <c r="E5500">
        <v>0</v>
      </c>
      <c r="F5500">
        <v>0</v>
      </c>
      <c r="G5500">
        <v>4</v>
      </c>
    </row>
    <row r="5501" spans="1:7" x14ac:dyDescent="0.2">
      <c r="A5501" t="s">
        <v>4</v>
      </c>
      <c r="B5501" s="1">
        <v>43884</v>
      </c>
      <c r="C5501">
        <v>0</v>
      </c>
      <c r="D5501">
        <v>0</v>
      </c>
      <c r="E5501">
        <v>0</v>
      </c>
      <c r="F5501">
        <v>2</v>
      </c>
      <c r="G5501">
        <v>19</v>
      </c>
    </row>
    <row r="5502" spans="1:7" x14ac:dyDescent="0.2">
      <c r="A5502" t="s">
        <v>5</v>
      </c>
      <c r="B5502" s="1">
        <v>43884</v>
      </c>
      <c r="C5502">
        <v>0</v>
      </c>
      <c r="D5502">
        <v>0</v>
      </c>
      <c r="E5502">
        <v>0</v>
      </c>
      <c r="F5502">
        <v>0</v>
      </c>
      <c r="G5502">
        <v>4</v>
      </c>
    </row>
    <row r="5503" spans="1:7" x14ac:dyDescent="0.2">
      <c r="A5503" t="s">
        <v>6</v>
      </c>
      <c r="B5503" s="1">
        <v>43884</v>
      </c>
      <c r="C5503">
        <v>0</v>
      </c>
      <c r="D5503">
        <v>0</v>
      </c>
      <c r="E5503">
        <v>0</v>
      </c>
      <c r="F5503">
        <v>0</v>
      </c>
      <c r="G5503">
        <v>0</v>
      </c>
    </row>
    <row r="5504" spans="1:7" x14ac:dyDescent="0.2">
      <c r="A5504" t="s">
        <v>7</v>
      </c>
      <c r="B5504" s="1">
        <v>43884</v>
      </c>
      <c r="C5504">
        <v>0</v>
      </c>
      <c r="D5504">
        <v>0</v>
      </c>
      <c r="E5504">
        <v>0</v>
      </c>
      <c r="F5504">
        <v>0</v>
      </c>
      <c r="G5504">
        <v>2</v>
      </c>
    </row>
    <row r="5505" spans="1:7" x14ac:dyDescent="0.2">
      <c r="A5505" t="s">
        <v>8</v>
      </c>
      <c r="B5505" s="1">
        <v>43884</v>
      </c>
      <c r="C5505">
        <v>0</v>
      </c>
      <c r="D5505">
        <v>0</v>
      </c>
      <c r="E5505">
        <v>0</v>
      </c>
      <c r="F5505">
        <v>0</v>
      </c>
      <c r="G5505">
        <v>6</v>
      </c>
    </row>
    <row r="5506" spans="1:7" x14ac:dyDescent="0.2">
      <c r="A5506" t="s">
        <v>9</v>
      </c>
      <c r="B5506" s="1">
        <v>43884</v>
      </c>
      <c r="C5506">
        <v>0</v>
      </c>
      <c r="D5506">
        <v>0</v>
      </c>
      <c r="E5506">
        <v>0</v>
      </c>
      <c r="F5506">
        <v>0</v>
      </c>
      <c r="G5506">
        <v>4</v>
      </c>
    </row>
    <row r="5507" spans="1:7" x14ac:dyDescent="0.2">
      <c r="A5507" t="s">
        <v>10</v>
      </c>
      <c r="B5507" s="1">
        <v>43884</v>
      </c>
      <c r="C5507">
        <v>0</v>
      </c>
      <c r="D5507">
        <v>0</v>
      </c>
      <c r="E5507">
        <v>0</v>
      </c>
      <c r="F5507">
        <v>0</v>
      </c>
      <c r="G5507">
        <v>2</v>
      </c>
    </row>
    <row r="5508" spans="1:7" x14ac:dyDescent="0.2">
      <c r="A5508" t="s">
        <v>11</v>
      </c>
      <c r="B5508" s="1">
        <v>43884</v>
      </c>
      <c r="C5508">
        <v>0</v>
      </c>
      <c r="D5508">
        <v>0</v>
      </c>
      <c r="E5508">
        <v>0</v>
      </c>
      <c r="F5508">
        <v>0</v>
      </c>
      <c r="G5508">
        <v>2</v>
      </c>
    </row>
    <row r="5509" spans="1:7" x14ac:dyDescent="0.2">
      <c r="A5509" t="s">
        <v>12</v>
      </c>
      <c r="B5509" s="1">
        <v>43884</v>
      </c>
      <c r="C5509">
        <v>0</v>
      </c>
      <c r="D5509">
        <v>0</v>
      </c>
      <c r="E5509">
        <v>0</v>
      </c>
      <c r="F5509">
        <v>0</v>
      </c>
      <c r="G5509">
        <v>0</v>
      </c>
    </row>
    <row r="5510" spans="1:7" x14ac:dyDescent="0.2">
      <c r="A5510" t="s">
        <v>13</v>
      </c>
      <c r="B5510" s="1">
        <v>43884</v>
      </c>
      <c r="C5510">
        <v>0</v>
      </c>
      <c r="D5510">
        <v>0</v>
      </c>
      <c r="E5510">
        <v>0</v>
      </c>
      <c r="F5510">
        <v>0</v>
      </c>
      <c r="G5510">
        <v>5</v>
      </c>
    </row>
    <row r="5511" spans="1:7" x14ac:dyDescent="0.2">
      <c r="A5511" t="s">
        <v>14</v>
      </c>
      <c r="B5511" s="1">
        <v>43884</v>
      </c>
      <c r="C5511">
        <v>0</v>
      </c>
      <c r="D5511">
        <v>0</v>
      </c>
      <c r="E5511">
        <v>0</v>
      </c>
      <c r="F5511">
        <v>0</v>
      </c>
      <c r="G5511">
        <v>3</v>
      </c>
    </row>
    <row r="5512" spans="1:7" x14ac:dyDescent="0.2">
      <c r="A5512" t="s">
        <v>15</v>
      </c>
      <c r="B5512" s="1">
        <v>43884</v>
      </c>
      <c r="C5512">
        <v>0</v>
      </c>
      <c r="D5512">
        <v>0</v>
      </c>
      <c r="E5512">
        <v>0</v>
      </c>
      <c r="F5512">
        <v>0</v>
      </c>
      <c r="G5512">
        <v>5</v>
      </c>
    </row>
    <row r="5513" spans="1:7" x14ac:dyDescent="0.2">
      <c r="A5513" t="s">
        <v>16</v>
      </c>
      <c r="B5513" s="1">
        <v>43884</v>
      </c>
      <c r="C5513">
        <v>0</v>
      </c>
      <c r="D5513">
        <v>0</v>
      </c>
      <c r="F5513">
        <v>0</v>
      </c>
      <c r="G5513">
        <v>1</v>
      </c>
    </row>
    <row r="5514" spans="1:7" x14ac:dyDescent="0.2">
      <c r="A5514" t="s">
        <v>17</v>
      </c>
      <c r="B5514" s="1">
        <v>43884</v>
      </c>
      <c r="C5514">
        <v>0</v>
      </c>
      <c r="D5514">
        <v>0</v>
      </c>
      <c r="E5514">
        <v>0</v>
      </c>
      <c r="F5514">
        <v>0</v>
      </c>
      <c r="G5514">
        <v>6</v>
      </c>
    </row>
    <row r="5515" spans="1:7" x14ac:dyDescent="0.2">
      <c r="A5515" t="s">
        <v>18</v>
      </c>
      <c r="B5515" s="1">
        <v>43884</v>
      </c>
      <c r="C5515">
        <v>0</v>
      </c>
      <c r="D5515">
        <v>0</v>
      </c>
      <c r="E5515">
        <v>0</v>
      </c>
      <c r="F5515">
        <v>0</v>
      </c>
      <c r="G5515">
        <v>2</v>
      </c>
    </row>
    <row r="5516" spans="1:7" x14ac:dyDescent="0.2">
      <c r="A5516" t="s">
        <v>19</v>
      </c>
      <c r="B5516" s="1">
        <v>43884</v>
      </c>
      <c r="C5516">
        <v>0</v>
      </c>
      <c r="D5516">
        <v>0</v>
      </c>
      <c r="E5516">
        <v>0</v>
      </c>
      <c r="F5516">
        <v>0</v>
      </c>
      <c r="G5516">
        <v>13</v>
      </c>
    </row>
    <row r="5517" spans="1:7" x14ac:dyDescent="0.2">
      <c r="A5517" t="s">
        <v>20</v>
      </c>
      <c r="B5517" s="1">
        <v>43884</v>
      </c>
      <c r="C5517">
        <v>0</v>
      </c>
      <c r="D5517">
        <v>0</v>
      </c>
      <c r="E5517">
        <v>0</v>
      </c>
      <c r="F5517">
        <v>2</v>
      </c>
      <c r="G5517">
        <v>9</v>
      </c>
    </row>
    <row r="5518" spans="1:7" x14ac:dyDescent="0.2">
      <c r="A5518" t="s">
        <v>21</v>
      </c>
      <c r="B5518" s="1">
        <v>43884</v>
      </c>
      <c r="C5518">
        <v>0</v>
      </c>
      <c r="D5518">
        <v>0</v>
      </c>
      <c r="E5518">
        <v>0</v>
      </c>
      <c r="F5518">
        <v>0</v>
      </c>
      <c r="G5518">
        <v>2</v>
      </c>
    </row>
    <row r="5519" spans="1:7" x14ac:dyDescent="0.2">
      <c r="A5519" t="s">
        <v>22</v>
      </c>
      <c r="B5519" s="1">
        <v>43884</v>
      </c>
      <c r="C5519">
        <v>0</v>
      </c>
      <c r="D5519">
        <v>0</v>
      </c>
      <c r="F5519">
        <v>2</v>
      </c>
      <c r="G5519">
        <v>22</v>
      </c>
    </row>
    <row r="5520" spans="1:7" x14ac:dyDescent="0.2">
      <c r="A5520" t="s">
        <v>23</v>
      </c>
      <c r="B5520" s="1">
        <v>43884</v>
      </c>
      <c r="C5520">
        <v>0</v>
      </c>
      <c r="D5520">
        <v>0</v>
      </c>
      <c r="E5520">
        <v>0</v>
      </c>
      <c r="F5520">
        <v>0</v>
      </c>
      <c r="G5520">
        <v>10</v>
      </c>
    </row>
    <row r="5521" spans="1:7" x14ac:dyDescent="0.2">
      <c r="A5521" t="s">
        <v>24</v>
      </c>
      <c r="B5521" s="1">
        <v>43884</v>
      </c>
      <c r="C5521">
        <v>0</v>
      </c>
      <c r="D5521">
        <v>0</v>
      </c>
      <c r="E5521">
        <v>0</v>
      </c>
      <c r="F5521">
        <v>0</v>
      </c>
      <c r="G5521">
        <v>2</v>
      </c>
    </row>
    <row r="5522" spans="1:7" x14ac:dyDescent="0.2">
      <c r="A5522" t="s">
        <v>1</v>
      </c>
      <c r="B5522" s="1">
        <v>43883</v>
      </c>
      <c r="C5522">
        <v>0</v>
      </c>
      <c r="D5522">
        <v>0</v>
      </c>
      <c r="E5522">
        <v>0</v>
      </c>
      <c r="F5522">
        <v>0</v>
      </c>
      <c r="G5522">
        <v>0</v>
      </c>
    </row>
    <row r="5523" spans="1:7" x14ac:dyDescent="0.2">
      <c r="A5523" t="s">
        <v>2</v>
      </c>
      <c r="B5523" s="1">
        <v>43883</v>
      </c>
      <c r="C5523">
        <v>0</v>
      </c>
      <c r="D5523">
        <v>0</v>
      </c>
      <c r="E5523">
        <v>0</v>
      </c>
      <c r="F5523">
        <v>2</v>
      </c>
      <c r="G5523">
        <v>7</v>
      </c>
    </row>
    <row r="5524" spans="1:7" x14ac:dyDescent="0.2">
      <c r="A5524" t="s">
        <v>3</v>
      </c>
      <c r="B5524" s="1">
        <v>43883</v>
      </c>
      <c r="C5524">
        <v>0</v>
      </c>
      <c r="D5524">
        <v>0</v>
      </c>
      <c r="E5524">
        <v>0</v>
      </c>
      <c r="F5524">
        <v>1</v>
      </c>
      <c r="G5524">
        <v>4</v>
      </c>
    </row>
    <row r="5525" spans="1:7" x14ac:dyDescent="0.2">
      <c r="A5525" t="s">
        <v>4</v>
      </c>
      <c r="B5525" s="1">
        <v>43883</v>
      </c>
      <c r="C5525">
        <v>0</v>
      </c>
      <c r="D5525">
        <v>0</v>
      </c>
      <c r="E5525">
        <v>0</v>
      </c>
      <c r="F5525">
        <v>0</v>
      </c>
      <c r="G5525">
        <v>17</v>
      </c>
    </row>
    <row r="5526" spans="1:7" x14ac:dyDescent="0.2">
      <c r="A5526" t="s">
        <v>5</v>
      </c>
      <c r="B5526" s="1">
        <v>43883</v>
      </c>
      <c r="C5526">
        <v>0</v>
      </c>
      <c r="D5526">
        <v>0</v>
      </c>
      <c r="E5526">
        <v>0</v>
      </c>
      <c r="F5526">
        <v>0</v>
      </c>
      <c r="G5526">
        <v>4</v>
      </c>
    </row>
    <row r="5527" spans="1:7" x14ac:dyDescent="0.2">
      <c r="A5527" t="s">
        <v>6</v>
      </c>
      <c r="B5527" s="1">
        <v>43883</v>
      </c>
      <c r="C5527">
        <v>0</v>
      </c>
      <c r="D5527">
        <v>0</v>
      </c>
      <c r="E5527">
        <v>0</v>
      </c>
      <c r="F5527">
        <v>0</v>
      </c>
      <c r="G5527">
        <v>0</v>
      </c>
    </row>
    <row r="5528" spans="1:7" x14ac:dyDescent="0.2">
      <c r="A5528" t="s">
        <v>7</v>
      </c>
      <c r="B5528" s="1">
        <v>43883</v>
      </c>
      <c r="C5528">
        <v>0</v>
      </c>
      <c r="D5528">
        <v>0</v>
      </c>
      <c r="E5528">
        <v>0</v>
      </c>
      <c r="F5528">
        <v>0</v>
      </c>
      <c r="G5528">
        <v>2</v>
      </c>
    </row>
    <row r="5529" spans="1:7" x14ac:dyDescent="0.2">
      <c r="A5529" t="s">
        <v>8</v>
      </c>
      <c r="B5529" s="1">
        <v>43883</v>
      </c>
      <c r="C5529">
        <v>0</v>
      </c>
      <c r="D5529">
        <v>0</v>
      </c>
      <c r="E5529">
        <v>0</v>
      </c>
      <c r="F5529">
        <v>0</v>
      </c>
      <c r="G5529">
        <v>6</v>
      </c>
    </row>
    <row r="5530" spans="1:7" x14ac:dyDescent="0.2">
      <c r="A5530" t="s">
        <v>9</v>
      </c>
      <c r="B5530" s="1">
        <v>43883</v>
      </c>
      <c r="C5530">
        <v>0</v>
      </c>
      <c r="D5530">
        <v>0</v>
      </c>
      <c r="E5530">
        <v>0</v>
      </c>
      <c r="F5530">
        <v>0</v>
      </c>
      <c r="G5530">
        <v>4</v>
      </c>
    </row>
    <row r="5531" spans="1:7" x14ac:dyDescent="0.2">
      <c r="A5531" t="s">
        <v>10</v>
      </c>
      <c r="B5531" s="1">
        <v>43883</v>
      </c>
      <c r="C5531">
        <v>0</v>
      </c>
      <c r="D5531">
        <v>0</v>
      </c>
      <c r="E5531">
        <v>0</v>
      </c>
      <c r="F5531">
        <v>1</v>
      </c>
      <c r="G5531">
        <v>2</v>
      </c>
    </row>
    <row r="5532" spans="1:7" x14ac:dyDescent="0.2">
      <c r="A5532" t="s">
        <v>11</v>
      </c>
      <c r="B5532" s="1">
        <v>43883</v>
      </c>
      <c r="C5532">
        <v>0</v>
      </c>
      <c r="D5532">
        <v>0</v>
      </c>
      <c r="E5532">
        <v>0</v>
      </c>
      <c r="F5532">
        <v>0</v>
      </c>
      <c r="G5532">
        <v>2</v>
      </c>
    </row>
    <row r="5533" spans="1:7" x14ac:dyDescent="0.2">
      <c r="A5533" t="s">
        <v>12</v>
      </c>
      <c r="B5533" s="1">
        <v>43883</v>
      </c>
      <c r="C5533">
        <v>0</v>
      </c>
      <c r="D5533">
        <v>0</v>
      </c>
      <c r="E5533">
        <v>0</v>
      </c>
      <c r="F5533">
        <v>0</v>
      </c>
      <c r="G5533">
        <v>0</v>
      </c>
    </row>
    <row r="5534" spans="1:7" x14ac:dyDescent="0.2">
      <c r="A5534" t="s">
        <v>13</v>
      </c>
      <c r="B5534" s="1">
        <v>43883</v>
      </c>
      <c r="C5534">
        <v>0</v>
      </c>
      <c r="D5534">
        <v>0</v>
      </c>
      <c r="E5534">
        <v>0</v>
      </c>
      <c r="F5534">
        <v>2</v>
      </c>
      <c r="G5534">
        <v>5</v>
      </c>
    </row>
    <row r="5535" spans="1:7" x14ac:dyDescent="0.2">
      <c r="A5535" t="s">
        <v>14</v>
      </c>
      <c r="B5535" s="1">
        <v>43883</v>
      </c>
      <c r="C5535">
        <v>0</v>
      </c>
      <c r="D5535">
        <v>0</v>
      </c>
      <c r="E5535">
        <v>0</v>
      </c>
      <c r="F5535">
        <v>0</v>
      </c>
      <c r="G5535">
        <v>3</v>
      </c>
    </row>
    <row r="5536" spans="1:7" x14ac:dyDescent="0.2">
      <c r="A5536" t="s">
        <v>15</v>
      </c>
      <c r="B5536" s="1">
        <v>43883</v>
      </c>
      <c r="C5536">
        <v>0</v>
      </c>
      <c r="D5536">
        <v>0</v>
      </c>
      <c r="E5536">
        <v>0</v>
      </c>
      <c r="F5536">
        <v>0</v>
      </c>
      <c r="G5536">
        <v>5</v>
      </c>
    </row>
    <row r="5537" spans="1:7" x14ac:dyDescent="0.2">
      <c r="A5537" t="s">
        <v>16</v>
      </c>
      <c r="B5537" s="1">
        <v>43883</v>
      </c>
      <c r="C5537">
        <v>0</v>
      </c>
      <c r="D5537">
        <v>0</v>
      </c>
      <c r="F5537">
        <v>0</v>
      </c>
      <c r="G5537">
        <v>1</v>
      </c>
    </row>
    <row r="5538" spans="1:7" x14ac:dyDescent="0.2">
      <c r="A5538" t="s">
        <v>17</v>
      </c>
      <c r="B5538" s="1">
        <v>43883</v>
      </c>
      <c r="C5538">
        <v>0</v>
      </c>
      <c r="D5538">
        <v>0</v>
      </c>
      <c r="E5538">
        <v>0</v>
      </c>
      <c r="F5538">
        <v>1</v>
      </c>
      <c r="G5538">
        <v>6</v>
      </c>
    </row>
    <row r="5539" spans="1:7" x14ac:dyDescent="0.2">
      <c r="A5539" t="s">
        <v>18</v>
      </c>
      <c r="B5539" s="1">
        <v>43883</v>
      </c>
      <c r="C5539">
        <v>0</v>
      </c>
      <c r="D5539">
        <v>0</v>
      </c>
      <c r="E5539">
        <v>0</v>
      </c>
      <c r="F5539">
        <v>0</v>
      </c>
      <c r="G5539">
        <v>2</v>
      </c>
    </row>
    <row r="5540" spans="1:7" x14ac:dyDescent="0.2">
      <c r="A5540" t="s">
        <v>19</v>
      </c>
      <c r="B5540" s="1">
        <v>43883</v>
      </c>
      <c r="C5540">
        <v>0</v>
      </c>
      <c r="D5540">
        <v>0</v>
      </c>
      <c r="E5540">
        <v>0</v>
      </c>
      <c r="F5540">
        <v>1</v>
      </c>
      <c r="G5540">
        <v>13</v>
      </c>
    </row>
    <row r="5541" spans="1:7" x14ac:dyDescent="0.2">
      <c r="A5541" t="s">
        <v>20</v>
      </c>
      <c r="B5541" s="1">
        <v>43883</v>
      </c>
      <c r="C5541">
        <v>0</v>
      </c>
      <c r="D5541">
        <v>0</v>
      </c>
      <c r="E5541">
        <v>0</v>
      </c>
      <c r="F5541">
        <v>0</v>
      </c>
      <c r="G5541">
        <v>7</v>
      </c>
    </row>
    <row r="5542" spans="1:7" x14ac:dyDescent="0.2">
      <c r="A5542" t="s">
        <v>21</v>
      </c>
      <c r="B5542" s="1">
        <v>43883</v>
      </c>
      <c r="C5542">
        <v>0</v>
      </c>
      <c r="D5542">
        <v>0</v>
      </c>
      <c r="E5542">
        <v>0</v>
      </c>
      <c r="F5542">
        <v>1</v>
      </c>
      <c r="G5542">
        <v>2</v>
      </c>
    </row>
    <row r="5543" spans="1:7" x14ac:dyDescent="0.2">
      <c r="A5543" t="s">
        <v>22</v>
      </c>
      <c r="B5543" s="1">
        <v>43883</v>
      </c>
      <c r="C5543">
        <v>0</v>
      </c>
      <c r="D5543">
        <v>0</v>
      </c>
      <c r="F5543">
        <v>2</v>
      </c>
      <c r="G5543">
        <v>20</v>
      </c>
    </row>
    <row r="5544" spans="1:7" x14ac:dyDescent="0.2">
      <c r="A5544" t="s">
        <v>23</v>
      </c>
      <c r="B5544" s="1">
        <v>43883</v>
      </c>
      <c r="C5544">
        <v>0</v>
      </c>
      <c r="D5544">
        <v>0</v>
      </c>
      <c r="E5544">
        <v>0</v>
      </c>
      <c r="F5544">
        <v>0</v>
      </c>
      <c r="G5544">
        <v>10</v>
      </c>
    </row>
    <row r="5545" spans="1:7" x14ac:dyDescent="0.2">
      <c r="A5545" t="s">
        <v>24</v>
      </c>
      <c r="B5545" s="1">
        <v>43883</v>
      </c>
      <c r="C5545">
        <v>0</v>
      </c>
      <c r="D5545">
        <v>0</v>
      </c>
      <c r="E5545">
        <v>0</v>
      </c>
      <c r="F5545">
        <v>0</v>
      </c>
      <c r="G5545">
        <v>2</v>
      </c>
    </row>
    <row r="5546" spans="1:7" x14ac:dyDescent="0.2">
      <c r="A5546" t="s">
        <v>1</v>
      </c>
      <c r="B5546" s="1">
        <v>43882</v>
      </c>
      <c r="C5546">
        <v>0</v>
      </c>
      <c r="D5546">
        <v>0</v>
      </c>
      <c r="E5546">
        <v>0</v>
      </c>
      <c r="F5546">
        <v>0</v>
      </c>
      <c r="G5546">
        <v>0</v>
      </c>
    </row>
    <row r="5547" spans="1:7" x14ac:dyDescent="0.2">
      <c r="A5547" t="s">
        <v>2</v>
      </c>
      <c r="B5547" s="1">
        <v>43882</v>
      </c>
      <c r="C5547">
        <v>0</v>
      </c>
      <c r="D5547">
        <v>0</v>
      </c>
      <c r="E5547">
        <v>0</v>
      </c>
      <c r="F5547">
        <v>0</v>
      </c>
      <c r="G5547">
        <v>5</v>
      </c>
    </row>
    <row r="5548" spans="1:7" x14ac:dyDescent="0.2">
      <c r="A5548" t="s">
        <v>3</v>
      </c>
      <c r="B5548" s="1">
        <v>43882</v>
      </c>
      <c r="C5548">
        <v>0</v>
      </c>
      <c r="D5548">
        <v>0</v>
      </c>
      <c r="E5548">
        <v>0</v>
      </c>
      <c r="F5548">
        <v>0</v>
      </c>
      <c r="G5548">
        <v>3</v>
      </c>
    </row>
    <row r="5549" spans="1:7" x14ac:dyDescent="0.2">
      <c r="A5549" t="s">
        <v>4</v>
      </c>
      <c r="B5549" s="1">
        <v>43882</v>
      </c>
      <c r="C5549">
        <v>0</v>
      </c>
      <c r="D5549">
        <v>0</v>
      </c>
      <c r="E5549">
        <v>0</v>
      </c>
      <c r="F5549">
        <v>0</v>
      </c>
      <c r="G5549">
        <v>17</v>
      </c>
    </row>
    <row r="5550" spans="1:7" x14ac:dyDescent="0.2">
      <c r="A5550" t="s">
        <v>5</v>
      </c>
      <c r="B5550" s="1">
        <v>43882</v>
      </c>
      <c r="C5550">
        <v>0</v>
      </c>
      <c r="D5550">
        <v>0</v>
      </c>
      <c r="E5550">
        <v>0</v>
      </c>
      <c r="F5550">
        <v>0</v>
      </c>
      <c r="G5550">
        <v>4</v>
      </c>
    </row>
    <row r="5551" spans="1:7" x14ac:dyDescent="0.2">
      <c r="A5551" t="s">
        <v>6</v>
      </c>
      <c r="B5551" s="1">
        <v>43882</v>
      </c>
      <c r="C5551">
        <v>0</v>
      </c>
      <c r="D5551">
        <v>0</v>
      </c>
      <c r="E5551">
        <v>0</v>
      </c>
      <c r="F5551">
        <v>0</v>
      </c>
      <c r="G5551">
        <v>0</v>
      </c>
    </row>
    <row r="5552" spans="1:7" x14ac:dyDescent="0.2">
      <c r="A5552" t="s">
        <v>7</v>
      </c>
      <c r="B5552" s="1">
        <v>43882</v>
      </c>
      <c r="C5552">
        <v>0</v>
      </c>
      <c r="D5552">
        <v>0</v>
      </c>
      <c r="E5552">
        <v>0</v>
      </c>
      <c r="F5552">
        <v>0</v>
      </c>
      <c r="G5552">
        <v>2</v>
      </c>
    </row>
    <row r="5553" spans="1:7" x14ac:dyDescent="0.2">
      <c r="A5553" t="s">
        <v>8</v>
      </c>
      <c r="B5553" s="1">
        <v>43882</v>
      </c>
      <c r="C5553">
        <v>0</v>
      </c>
      <c r="D5553">
        <v>0</v>
      </c>
      <c r="E5553">
        <v>0</v>
      </c>
      <c r="F5553">
        <v>1</v>
      </c>
      <c r="G5553">
        <v>6</v>
      </c>
    </row>
    <row r="5554" spans="1:7" x14ac:dyDescent="0.2">
      <c r="A5554" t="s">
        <v>9</v>
      </c>
      <c r="B5554" s="1">
        <v>43882</v>
      </c>
      <c r="C5554">
        <v>0</v>
      </c>
      <c r="D5554">
        <v>0</v>
      </c>
      <c r="E5554">
        <v>0</v>
      </c>
      <c r="F5554">
        <v>0</v>
      </c>
      <c r="G5554">
        <v>4</v>
      </c>
    </row>
    <row r="5555" spans="1:7" x14ac:dyDescent="0.2">
      <c r="A5555" t="s">
        <v>10</v>
      </c>
      <c r="B5555" s="1">
        <v>43882</v>
      </c>
      <c r="C5555">
        <v>0</v>
      </c>
      <c r="D5555">
        <v>0</v>
      </c>
      <c r="E5555">
        <v>0</v>
      </c>
      <c r="F5555">
        <v>0</v>
      </c>
      <c r="G5555">
        <v>1</v>
      </c>
    </row>
    <row r="5556" spans="1:7" x14ac:dyDescent="0.2">
      <c r="A5556" t="s">
        <v>11</v>
      </c>
      <c r="B5556" s="1">
        <v>43882</v>
      </c>
      <c r="C5556">
        <v>0</v>
      </c>
      <c r="D5556">
        <v>0</v>
      </c>
      <c r="E5556">
        <v>0</v>
      </c>
      <c r="F5556">
        <v>0</v>
      </c>
      <c r="G5556">
        <v>2</v>
      </c>
    </row>
    <row r="5557" spans="1:7" x14ac:dyDescent="0.2">
      <c r="A5557" t="s">
        <v>12</v>
      </c>
      <c r="B5557" s="1">
        <v>43882</v>
      </c>
      <c r="C5557">
        <v>0</v>
      </c>
      <c r="D5557">
        <v>0</v>
      </c>
      <c r="E5557">
        <v>0</v>
      </c>
      <c r="F5557">
        <v>0</v>
      </c>
      <c r="G5557">
        <v>0</v>
      </c>
    </row>
    <row r="5558" spans="1:7" x14ac:dyDescent="0.2">
      <c r="A5558" t="s">
        <v>13</v>
      </c>
      <c r="B5558" s="1">
        <v>43882</v>
      </c>
      <c r="C5558">
        <v>0</v>
      </c>
      <c r="D5558">
        <v>0</v>
      </c>
      <c r="E5558">
        <v>0</v>
      </c>
      <c r="F5558">
        <v>1</v>
      </c>
      <c r="G5558">
        <v>3</v>
      </c>
    </row>
    <row r="5559" spans="1:7" x14ac:dyDescent="0.2">
      <c r="A5559" t="s">
        <v>14</v>
      </c>
      <c r="B5559" s="1">
        <v>43882</v>
      </c>
      <c r="C5559">
        <v>0</v>
      </c>
      <c r="D5559">
        <v>0</v>
      </c>
      <c r="E5559">
        <v>0</v>
      </c>
      <c r="F5559">
        <v>0</v>
      </c>
      <c r="G5559">
        <v>3</v>
      </c>
    </row>
    <row r="5560" spans="1:7" x14ac:dyDescent="0.2">
      <c r="A5560" t="s">
        <v>15</v>
      </c>
      <c r="B5560" s="1">
        <v>43882</v>
      </c>
      <c r="C5560">
        <v>0</v>
      </c>
      <c r="D5560">
        <v>0</v>
      </c>
      <c r="E5560">
        <v>0</v>
      </c>
      <c r="F5560">
        <v>0</v>
      </c>
      <c r="G5560">
        <v>5</v>
      </c>
    </row>
    <row r="5561" spans="1:7" x14ac:dyDescent="0.2">
      <c r="A5561" t="s">
        <v>16</v>
      </c>
      <c r="B5561" s="1">
        <v>43882</v>
      </c>
      <c r="C5561">
        <v>0</v>
      </c>
      <c r="D5561">
        <v>0</v>
      </c>
      <c r="F5561">
        <v>0</v>
      </c>
      <c r="G5561">
        <v>1</v>
      </c>
    </row>
    <row r="5562" spans="1:7" x14ac:dyDescent="0.2">
      <c r="A5562" t="s">
        <v>17</v>
      </c>
      <c r="B5562" s="1">
        <v>43882</v>
      </c>
      <c r="C5562">
        <v>0</v>
      </c>
      <c r="D5562">
        <v>0</v>
      </c>
      <c r="E5562">
        <v>0</v>
      </c>
      <c r="F5562">
        <v>0</v>
      </c>
      <c r="G5562">
        <v>5</v>
      </c>
    </row>
    <row r="5563" spans="1:7" x14ac:dyDescent="0.2">
      <c r="A5563" t="s">
        <v>18</v>
      </c>
      <c r="B5563" s="1">
        <v>43882</v>
      </c>
      <c r="C5563">
        <v>0</v>
      </c>
      <c r="D5563">
        <v>0</v>
      </c>
      <c r="E5563">
        <v>0</v>
      </c>
      <c r="F5563">
        <v>0</v>
      </c>
      <c r="G5563">
        <v>2</v>
      </c>
    </row>
    <row r="5564" spans="1:7" x14ac:dyDescent="0.2">
      <c r="A5564" t="s">
        <v>19</v>
      </c>
      <c r="B5564" s="1">
        <v>43882</v>
      </c>
      <c r="C5564">
        <v>0</v>
      </c>
      <c r="D5564">
        <v>0</v>
      </c>
      <c r="E5564">
        <v>0</v>
      </c>
      <c r="F5564">
        <v>0</v>
      </c>
      <c r="G5564">
        <v>12</v>
      </c>
    </row>
    <row r="5565" spans="1:7" x14ac:dyDescent="0.2">
      <c r="A5565" t="s">
        <v>20</v>
      </c>
      <c r="B5565" s="1">
        <v>43882</v>
      </c>
      <c r="C5565">
        <v>0</v>
      </c>
      <c r="D5565">
        <v>0</v>
      </c>
      <c r="E5565">
        <v>0</v>
      </c>
      <c r="F5565">
        <v>0</v>
      </c>
      <c r="G5565">
        <v>7</v>
      </c>
    </row>
    <row r="5566" spans="1:7" x14ac:dyDescent="0.2">
      <c r="A5566" t="s">
        <v>21</v>
      </c>
      <c r="B5566" s="1">
        <v>43882</v>
      </c>
      <c r="C5566">
        <v>0</v>
      </c>
      <c r="D5566">
        <v>0</v>
      </c>
      <c r="E5566">
        <v>0</v>
      </c>
      <c r="F5566">
        <v>0</v>
      </c>
      <c r="G5566">
        <v>1</v>
      </c>
    </row>
    <row r="5567" spans="1:7" x14ac:dyDescent="0.2">
      <c r="A5567" t="s">
        <v>22</v>
      </c>
      <c r="B5567" s="1">
        <v>43882</v>
      </c>
      <c r="C5567">
        <v>0</v>
      </c>
      <c r="D5567">
        <v>0</v>
      </c>
      <c r="F5567">
        <v>1</v>
      </c>
      <c r="G5567">
        <v>18</v>
      </c>
    </row>
    <row r="5568" spans="1:7" x14ac:dyDescent="0.2">
      <c r="A5568" t="s">
        <v>23</v>
      </c>
      <c r="B5568" s="1">
        <v>43882</v>
      </c>
      <c r="C5568">
        <v>0</v>
      </c>
      <c r="D5568">
        <v>0</v>
      </c>
      <c r="E5568">
        <v>0</v>
      </c>
      <c r="F5568">
        <v>0</v>
      </c>
      <c r="G5568">
        <v>10</v>
      </c>
    </row>
    <row r="5569" spans="1:7" x14ac:dyDescent="0.2">
      <c r="A5569" t="s">
        <v>24</v>
      </c>
      <c r="B5569" s="1">
        <v>43882</v>
      </c>
      <c r="C5569">
        <v>0</v>
      </c>
      <c r="D5569">
        <v>0</v>
      </c>
      <c r="E5569">
        <v>0</v>
      </c>
      <c r="F5569">
        <v>0</v>
      </c>
      <c r="G5569">
        <v>2</v>
      </c>
    </row>
    <row r="5570" spans="1:7" x14ac:dyDescent="0.2">
      <c r="A5570" t="s">
        <v>1</v>
      </c>
      <c r="B5570" s="1">
        <v>43881</v>
      </c>
      <c r="C5570">
        <v>0</v>
      </c>
      <c r="D5570">
        <v>0</v>
      </c>
      <c r="E5570">
        <v>0</v>
      </c>
      <c r="F5570">
        <v>0</v>
      </c>
      <c r="G5570">
        <v>0</v>
      </c>
    </row>
    <row r="5571" spans="1:7" x14ac:dyDescent="0.2">
      <c r="A5571" t="s">
        <v>2</v>
      </c>
      <c r="B5571" s="1">
        <v>43881</v>
      </c>
      <c r="C5571">
        <v>0</v>
      </c>
      <c r="D5571">
        <v>0</v>
      </c>
      <c r="E5571">
        <v>0</v>
      </c>
      <c r="F5571">
        <v>0</v>
      </c>
      <c r="G5571">
        <v>5</v>
      </c>
    </row>
    <row r="5572" spans="1:7" x14ac:dyDescent="0.2">
      <c r="A5572" t="s">
        <v>3</v>
      </c>
      <c r="B5572" s="1">
        <v>43881</v>
      </c>
      <c r="C5572">
        <v>0</v>
      </c>
      <c r="D5572">
        <v>0</v>
      </c>
      <c r="E5572">
        <v>0</v>
      </c>
      <c r="F5572">
        <v>1</v>
      </c>
      <c r="G5572">
        <v>3</v>
      </c>
    </row>
    <row r="5573" spans="1:7" x14ac:dyDescent="0.2">
      <c r="A5573" t="s">
        <v>4</v>
      </c>
      <c r="B5573" s="1">
        <v>43881</v>
      </c>
      <c r="C5573">
        <v>0</v>
      </c>
      <c r="D5573">
        <v>0</v>
      </c>
      <c r="E5573">
        <v>0</v>
      </c>
      <c r="F5573">
        <v>1</v>
      </c>
      <c r="G5573">
        <v>17</v>
      </c>
    </row>
    <row r="5574" spans="1:7" x14ac:dyDescent="0.2">
      <c r="A5574" t="s">
        <v>5</v>
      </c>
      <c r="B5574" s="1">
        <v>43881</v>
      </c>
      <c r="C5574">
        <v>0</v>
      </c>
      <c r="D5574">
        <v>0</v>
      </c>
      <c r="E5574">
        <v>0</v>
      </c>
      <c r="F5574">
        <v>0</v>
      </c>
      <c r="G5574">
        <v>4</v>
      </c>
    </row>
    <row r="5575" spans="1:7" x14ac:dyDescent="0.2">
      <c r="A5575" t="s">
        <v>6</v>
      </c>
      <c r="B5575" s="1">
        <v>43881</v>
      </c>
      <c r="C5575">
        <v>0</v>
      </c>
      <c r="D5575">
        <v>0</v>
      </c>
      <c r="E5575">
        <v>0</v>
      </c>
      <c r="F5575">
        <v>0</v>
      </c>
      <c r="G5575">
        <v>0</v>
      </c>
    </row>
    <row r="5576" spans="1:7" x14ac:dyDescent="0.2">
      <c r="A5576" t="s">
        <v>7</v>
      </c>
      <c r="B5576" s="1">
        <v>43881</v>
      </c>
      <c r="C5576">
        <v>0</v>
      </c>
      <c r="D5576">
        <v>0</v>
      </c>
      <c r="E5576">
        <v>0</v>
      </c>
      <c r="F5576">
        <v>0</v>
      </c>
      <c r="G5576">
        <v>2</v>
      </c>
    </row>
    <row r="5577" spans="1:7" x14ac:dyDescent="0.2">
      <c r="A5577" t="s">
        <v>8</v>
      </c>
      <c r="B5577" s="1">
        <v>43881</v>
      </c>
      <c r="C5577">
        <v>0</v>
      </c>
      <c r="D5577">
        <v>0</v>
      </c>
      <c r="E5577">
        <v>0</v>
      </c>
      <c r="F5577">
        <v>0</v>
      </c>
      <c r="G5577">
        <v>5</v>
      </c>
    </row>
    <row r="5578" spans="1:7" x14ac:dyDescent="0.2">
      <c r="A5578" t="s">
        <v>9</v>
      </c>
      <c r="B5578" s="1">
        <v>43881</v>
      </c>
      <c r="C5578">
        <v>0</v>
      </c>
      <c r="D5578">
        <v>0</v>
      </c>
      <c r="E5578">
        <v>0</v>
      </c>
      <c r="F5578">
        <v>0</v>
      </c>
      <c r="G5578">
        <v>4</v>
      </c>
    </row>
    <row r="5579" spans="1:7" x14ac:dyDescent="0.2">
      <c r="A5579" t="s">
        <v>10</v>
      </c>
      <c r="B5579" s="1">
        <v>43881</v>
      </c>
      <c r="C5579">
        <v>0</v>
      </c>
      <c r="D5579">
        <v>0</v>
      </c>
      <c r="E5579">
        <v>0</v>
      </c>
      <c r="F5579">
        <v>0</v>
      </c>
      <c r="G5579">
        <v>1</v>
      </c>
    </row>
    <row r="5580" spans="1:7" x14ac:dyDescent="0.2">
      <c r="A5580" t="s">
        <v>11</v>
      </c>
      <c r="B5580" s="1">
        <v>43881</v>
      </c>
      <c r="C5580">
        <v>0</v>
      </c>
      <c r="D5580">
        <v>0</v>
      </c>
      <c r="E5580">
        <v>0</v>
      </c>
      <c r="F5580">
        <v>0</v>
      </c>
      <c r="G5580">
        <v>2</v>
      </c>
    </row>
    <row r="5581" spans="1:7" x14ac:dyDescent="0.2">
      <c r="A5581" t="s">
        <v>12</v>
      </c>
      <c r="B5581" s="1">
        <v>43881</v>
      </c>
      <c r="C5581">
        <v>0</v>
      </c>
      <c r="D5581">
        <v>0</v>
      </c>
      <c r="E5581">
        <v>0</v>
      </c>
      <c r="F5581">
        <v>0</v>
      </c>
      <c r="G5581">
        <v>0</v>
      </c>
    </row>
    <row r="5582" spans="1:7" x14ac:dyDescent="0.2">
      <c r="A5582" t="s">
        <v>13</v>
      </c>
      <c r="B5582" s="1">
        <v>43881</v>
      </c>
      <c r="C5582">
        <v>0</v>
      </c>
      <c r="D5582">
        <v>0</v>
      </c>
      <c r="E5582">
        <v>0</v>
      </c>
      <c r="F5582">
        <v>0</v>
      </c>
      <c r="G5582">
        <v>2</v>
      </c>
    </row>
    <row r="5583" spans="1:7" x14ac:dyDescent="0.2">
      <c r="A5583" t="s">
        <v>14</v>
      </c>
      <c r="B5583" s="1">
        <v>43881</v>
      </c>
      <c r="C5583">
        <v>0</v>
      </c>
      <c r="D5583">
        <v>0</v>
      </c>
      <c r="E5583">
        <v>0</v>
      </c>
      <c r="F5583">
        <v>0</v>
      </c>
      <c r="G5583">
        <v>3</v>
      </c>
    </row>
    <row r="5584" spans="1:7" x14ac:dyDescent="0.2">
      <c r="A5584" t="s">
        <v>15</v>
      </c>
      <c r="B5584" s="1">
        <v>43881</v>
      </c>
      <c r="C5584">
        <v>0</v>
      </c>
      <c r="D5584">
        <v>0</v>
      </c>
      <c r="E5584">
        <v>0</v>
      </c>
      <c r="F5584">
        <v>0</v>
      </c>
      <c r="G5584">
        <v>5</v>
      </c>
    </row>
    <row r="5585" spans="1:7" x14ac:dyDescent="0.2">
      <c r="A5585" t="s">
        <v>16</v>
      </c>
      <c r="B5585" s="1">
        <v>43881</v>
      </c>
      <c r="C5585">
        <v>0</v>
      </c>
      <c r="D5585">
        <v>0</v>
      </c>
      <c r="F5585">
        <v>0</v>
      </c>
      <c r="G5585">
        <v>1</v>
      </c>
    </row>
    <row r="5586" spans="1:7" x14ac:dyDescent="0.2">
      <c r="A5586" t="s">
        <v>17</v>
      </c>
      <c r="B5586" s="1">
        <v>43881</v>
      </c>
      <c r="C5586">
        <v>0</v>
      </c>
      <c r="D5586">
        <v>0</v>
      </c>
      <c r="E5586">
        <v>0</v>
      </c>
      <c r="F5586">
        <v>0</v>
      </c>
      <c r="G5586">
        <v>5</v>
      </c>
    </row>
    <row r="5587" spans="1:7" x14ac:dyDescent="0.2">
      <c r="A5587" t="s">
        <v>18</v>
      </c>
      <c r="B5587" s="1">
        <v>43881</v>
      </c>
      <c r="C5587">
        <v>0</v>
      </c>
      <c r="D5587">
        <v>0</v>
      </c>
      <c r="E5587">
        <v>0</v>
      </c>
      <c r="F5587">
        <v>0</v>
      </c>
      <c r="G5587">
        <v>2</v>
      </c>
    </row>
    <row r="5588" spans="1:7" x14ac:dyDescent="0.2">
      <c r="A5588" t="s">
        <v>19</v>
      </c>
      <c r="B5588" s="1">
        <v>43881</v>
      </c>
      <c r="C5588">
        <v>0</v>
      </c>
      <c r="D5588">
        <v>0</v>
      </c>
      <c r="E5588">
        <v>0</v>
      </c>
      <c r="F5588">
        <v>1</v>
      </c>
      <c r="G5588">
        <v>12</v>
      </c>
    </row>
    <row r="5589" spans="1:7" x14ac:dyDescent="0.2">
      <c r="A5589" t="s">
        <v>20</v>
      </c>
      <c r="B5589" s="1">
        <v>43881</v>
      </c>
      <c r="C5589">
        <v>0</v>
      </c>
      <c r="D5589">
        <v>0</v>
      </c>
      <c r="E5589">
        <v>0</v>
      </c>
      <c r="F5589">
        <v>1</v>
      </c>
      <c r="G5589">
        <v>7</v>
      </c>
    </row>
    <row r="5590" spans="1:7" x14ac:dyDescent="0.2">
      <c r="A5590" t="s">
        <v>21</v>
      </c>
      <c r="B5590" s="1">
        <v>43881</v>
      </c>
      <c r="C5590">
        <v>0</v>
      </c>
      <c r="D5590">
        <v>0</v>
      </c>
      <c r="E5590">
        <v>0</v>
      </c>
      <c r="F5590">
        <v>0</v>
      </c>
      <c r="G5590">
        <v>1</v>
      </c>
    </row>
    <row r="5591" spans="1:7" x14ac:dyDescent="0.2">
      <c r="A5591" t="s">
        <v>22</v>
      </c>
      <c r="B5591" s="1">
        <v>43881</v>
      </c>
      <c r="C5591">
        <v>0</v>
      </c>
      <c r="D5591">
        <v>0</v>
      </c>
      <c r="F5591">
        <v>1</v>
      </c>
      <c r="G5591">
        <v>17</v>
      </c>
    </row>
    <row r="5592" spans="1:7" x14ac:dyDescent="0.2">
      <c r="A5592" t="s">
        <v>23</v>
      </c>
      <c r="B5592" s="1">
        <v>43881</v>
      </c>
      <c r="C5592">
        <v>0</v>
      </c>
      <c r="D5592">
        <v>0</v>
      </c>
      <c r="E5592">
        <v>0</v>
      </c>
      <c r="F5592">
        <v>0</v>
      </c>
      <c r="G5592">
        <v>10</v>
      </c>
    </row>
    <row r="5593" spans="1:7" x14ac:dyDescent="0.2">
      <c r="A5593" t="s">
        <v>24</v>
      </c>
      <c r="B5593" s="1">
        <v>43881</v>
      </c>
      <c r="C5593">
        <v>0</v>
      </c>
      <c r="D5593">
        <v>0</v>
      </c>
      <c r="E5593">
        <v>0</v>
      </c>
      <c r="F5593">
        <v>0</v>
      </c>
      <c r="G5593">
        <v>2</v>
      </c>
    </row>
    <row r="5594" spans="1:7" x14ac:dyDescent="0.2">
      <c r="A5594" t="s">
        <v>1</v>
      </c>
      <c r="B5594" s="1">
        <v>43880</v>
      </c>
      <c r="C5594">
        <v>0</v>
      </c>
      <c r="D5594">
        <v>0</v>
      </c>
      <c r="E5594">
        <v>0</v>
      </c>
      <c r="F5594">
        <v>0</v>
      </c>
      <c r="G5594">
        <v>0</v>
      </c>
    </row>
    <row r="5595" spans="1:7" x14ac:dyDescent="0.2">
      <c r="A5595" t="s">
        <v>2</v>
      </c>
      <c r="B5595" s="1">
        <v>43880</v>
      </c>
      <c r="C5595">
        <v>0</v>
      </c>
      <c r="D5595">
        <v>0</v>
      </c>
      <c r="E5595">
        <v>0</v>
      </c>
      <c r="F5595">
        <v>0</v>
      </c>
      <c r="G5595">
        <v>5</v>
      </c>
    </row>
    <row r="5596" spans="1:7" x14ac:dyDescent="0.2">
      <c r="A5596" t="s">
        <v>3</v>
      </c>
      <c r="B5596" s="1">
        <v>43880</v>
      </c>
      <c r="C5596">
        <v>0</v>
      </c>
      <c r="D5596">
        <v>0</v>
      </c>
      <c r="E5596">
        <v>0</v>
      </c>
      <c r="F5596">
        <v>0</v>
      </c>
      <c r="G5596">
        <v>2</v>
      </c>
    </row>
    <row r="5597" spans="1:7" x14ac:dyDescent="0.2">
      <c r="A5597" t="s">
        <v>4</v>
      </c>
      <c r="B5597" s="1">
        <v>43880</v>
      </c>
      <c r="C5597">
        <v>0</v>
      </c>
      <c r="D5597">
        <v>0</v>
      </c>
      <c r="E5597">
        <v>0</v>
      </c>
      <c r="F5597">
        <v>1</v>
      </c>
      <c r="G5597">
        <v>16</v>
      </c>
    </row>
    <row r="5598" spans="1:7" x14ac:dyDescent="0.2">
      <c r="A5598" t="s">
        <v>5</v>
      </c>
      <c r="B5598" s="1">
        <v>43880</v>
      </c>
      <c r="C5598">
        <v>0</v>
      </c>
      <c r="D5598">
        <v>0</v>
      </c>
      <c r="E5598">
        <v>0</v>
      </c>
      <c r="F5598">
        <v>1</v>
      </c>
      <c r="G5598">
        <v>4</v>
      </c>
    </row>
    <row r="5599" spans="1:7" x14ac:dyDescent="0.2">
      <c r="A5599" t="s">
        <v>6</v>
      </c>
      <c r="B5599" s="1">
        <v>43880</v>
      </c>
      <c r="C5599">
        <v>0</v>
      </c>
      <c r="D5599">
        <v>0</v>
      </c>
      <c r="E5599">
        <v>0</v>
      </c>
      <c r="F5599">
        <v>0</v>
      </c>
      <c r="G5599">
        <v>0</v>
      </c>
    </row>
    <row r="5600" spans="1:7" x14ac:dyDescent="0.2">
      <c r="A5600" t="s">
        <v>7</v>
      </c>
      <c r="B5600" s="1">
        <v>43880</v>
      </c>
      <c r="C5600">
        <v>0</v>
      </c>
      <c r="D5600">
        <v>0</v>
      </c>
      <c r="E5600">
        <v>0</v>
      </c>
      <c r="F5600">
        <v>0</v>
      </c>
      <c r="G5600">
        <v>2</v>
      </c>
    </row>
    <row r="5601" spans="1:7" x14ac:dyDescent="0.2">
      <c r="A5601" t="s">
        <v>8</v>
      </c>
      <c r="B5601" s="1">
        <v>43880</v>
      </c>
      <c r="C5601">
        <v>0</v>
      </c>
      <c r="D5601">
        <v>0</v>
      </c>
      <c r="E5601">
        <v>0</v>
      </c>
      <c r="F5601">
        <v>0</v>
      </c>
      <c r="G5601">
        <v>5</v>
      </c>
    </row>
    <row r="5602" spans="1:7" x14ac:dyDescent="0.2">
      <c r="A5602" t="s">
        <v>9</v>
      </c>
      <c r="B5602" s="1">
        <v>43880</v>
      </c>
      <c r="C5602">
        <v>0</v>
      </c>
      <c r="D5602">
        <v>0</v>
      </c>
      <c r="E5602">
        <v>0</v>
      </c>
      <c r="F5602">
        <v>0</v>
      </c>
      <c r="G5602">
        <v>4</v>
      </c>
    </row>
    <row r="5603" spans="1:7" x14ac:dyDescent="0.2">
      <c r="A5603" t="s">
        <v>10</v>
      </c>
      <c r="B5603" s="1">
        <v>43880</v>
      </c>
      <c r="C5603">
        <v>0</v>
      </c>
      <c r="D5603">
        <v>0</v>
      </c>
      <c r="E5603">
        <v>0</v>
      </c>
      <c r="F5603">
        <v>0</v>
      </c>
      <c r="G5603">
        <v>1</v>
      </c>
    </row>
    <row r="5604" spans="1:7" x14ac:dyDescent="0.2">
      <c r="A5604" t="s">
        <v>11</v>
      </c>
      <c r="B5604" s="1">
        <v>43880</v>
      </c>
      <c r="C5604">
        <v>0</v>
      </c>
      <c r="D5604">
        <v>0</v>
      </c>
      <c r="E5604">
        <v>0</v>
      </c>
      <c r="F5604">
        <v>0</v>
      </c>
      <c r="G5604">
        <v>2</v>
      </c>
    </row>
    <row r="5605" spans="1:7" x14ac:dyDescent="0.2">
      <c r="A5605" t="s">
        <v>12</v>
      </c>
      <c r="B5605" s="1">
        <v>43880</v>
      </c>
      <c r="C5605">
        <v>0</v>
      </c>
      <c r="D5605">
        <v>0</v>
      </c>
      <c r="E5605">
        <v>0</v>
      </c>
      <c r="F5605">
        <v>0</v>
      </c>
      <c r="G5605">
        <v>0</v>
      </c>
    </row>
    <row r="5606" spans="1:7" x14ac:dyDescent="0.2">
      <c r="A5606" t="s">
        <v>13</v>
      </c>
      <c r="B5606" s="1">
        <v>43880</v>
      </c>
      <c r="C5606">
        <v>0</v>
      </c>
      <c r="D5606">
        <v>0</v>
      </c>
      <c r="E5606">
        <v>0</v>
      </c>
      <c r="F5606">
        <v>0</v>
      </c>
      <c r="G5606">
        <v>2</v>
      </c>
    </row>
    <row r="5607" spans="1:7" x14ac:dyDescent="0.2">
      <c r="A5607" t="s">
        <v>14</v>
      </c>
      <c r="B5607" s="1">
        <v>43880</v>
      </c>
      <c r="C5607">
        <v>0</v>
      </c>
      <c r="D5607">
        <v>0</v>
      </c>
      <c r="E5607">
        <v>0</v>
      </c>
      <c r="F5607">
        <v>0</v>
      </c>
      <c r="G5607">
        <v>3</v>
      </c>
    </row>
    <row r="5608" spans="1:7" x14ac:dyDescent="0.2">
      <c r="A5608" t="s">
        <v>15</v>
      </c>
      <c r="B5608" s="1">
        <v>43880</v>
      </c>
      <c r="C5608">
        <v>0</v>
      </c>
      <c r="D5608">
        <v>0</v>
      </c>
      <c r="E5608">
        <v>0</v>
      </c>
      <c r="F5608">
        <v>0</v>
      </c>
      <c r="G5608">
        <v>5</v>
      </c>
    </row>
    <row r="5609" spans="1:7" x14ac:dyDescent="0.2">
      <c r="A5609" t="s">
        <v>16</v>
      </c>
      <c r="B5609" s="1">
        <v>43880</v>
      </c>
      <c r="C5609">
        <v>0</v>
      </c>
      <c r="D5609">
        <v>0</v>
      </c>
      <c r="F5609">
        <v>0</v>
      </c>
      <c r="G5609">
        <v>1</v>
      </c>
    </row>
    <row r="5610" spans="1:7" x14ac:dyDescent="0.2">
      <c r="A5610" t="s">
        <v>17</v>
      </c>
      <c r="B5610" s="1">
        <v>43880</v>
      </c>
      <c r="C5610">
        <v>0</v>
      </c>
      <c r="D5610">
        <v>0</v>
      </c>
      <c r="E5610">
        <v>0</v>
      </c>
      <c r="F5610">
        <v>0</v>
      </c>
      <c r="G5610">
        <v>5</v>
      </c>
    </row>
    <row r="5611" spans="1:7" x14ac:dyDescent="0.2">
      <c r="A5611" t="s">
        <v>18</v>
      </c>
      <c r="B5611" s="1">
        <v>43880</v>
      </c>
      <c r="C5611">
        <v>0</v>
      </c>
      <c r="D5611">
        <v>0</v>
      </c>
      <c r="E5611">
        <v>0</v>
      </c>
      <c r="F5611">
        <v>0</v>
      </c>
      <c r="G5611">
        <v>2</v>
      </c>
    </row>
    <row r="5612" spans="1:7" x14ac:dyDescent="0.2">
      <c r="A5612" t="s">
        <v>19</v>
      </c>
      <c r="B5612" s="1">
        <v>43880</v>
      </c>
      <c r="C5612">
        <v>0</v>
      </c>
      <c r="D5612">
        <v>0</v>
      </c>
      <c r="E5612">
        <v>0</v>
      </c>
      <c r="F5612">
        <v>1</v>
      </c>
      <c r="G5612">
        <v>11</v>
      </c>
    </row>
    <row r="5613" spans="1:7" x14ac:dyDescent="0.2">
      <c r="A5613" t="s">
        <v>20</v>
      </c>
      <c r="B5613" s="1">
        <v>43880</v>
      </c>
      <c r="C5613">
        <v>0</v>
      </c>
      <c r="D5613">
        <v>0</v>
      </c>
      <c r="E5613">
        <v>0</v>
      </c>
      <c r="F5613">
        <v>1</v>
      </c>
      <c r="G5613">
        <v>6</v>
      </c>
    </row>
    <row r="5614" spans="1:7" x14ac:dyDescent="0.2">
      <c r="A5614" t="s">
        <v>21</v>
      </c>
      <c r="B5614" s="1">
        <v>43880</v>
      </c>
      <c r="C5614">
        <v>0</v>
      </c>
      <c r="D5614">
        <v>0</v>
      </c>
      <c r="E5614">
        <v>0</v>
      </c>
      <c r="F5614">
        <v>0</v>
      </c>
      <c r="G5614">
        <v>1</v>
      </c>
    </row>
    <row r="5615" spans="1:7" x14ac:dyDescent="0.2">
      <c r="A5615" t="s">
        <v>22</v>
      </c>
      <c r="B5615" s="1">
        <v>43880</v>
      </c>
      <c r="C5615">
        <v>0</v>
      </c>
      <c r="D5615">
        <v>0</v>
      </c>
      <c r="F5615">
        <v>1</v>
      </c>
      <c r="G5615">
        <v>16</v>
      </c>
    </row>
    <row r="5616" spans="1:7" x14ac:dyDescent="0.2">
      <c r="A5616" t="s">
        <v>23</v>
      </c>
      <c r="B5616" s="1">
        <v>43880</v>
      </c>
      <c r="C5616">
        <v>0</v>
      </c>
      <c r="D5616">
        <v>0</v>
      </c>
      <c r="E5616">
        <v>0</v>
      </c>
      <c r="F5616">
        <v>2</v>
      </c>
      <c r="G5616">
        <v>10</v>
      </c>
    </row>
    <row r="5617" spans="1:7" x14ac:dyDescent="0.2">
      <c r="A5617" t="s">
        <v>24</v>
      </c>
      <c r="B5617" s="1">
        <v>43880</v>
      </c>
      <c r="C5617">
        <v>0</v>
      </c>
      <c r="D5617">
        <v>0</v>
      </c>
      <c r="E5617">
        <v>0</v>
      </c>
      <c r="F5617">
        <v>0</v>
      </c>
      <c r="G5617">
        <v>2</v>
      </c>
    </row>
    <row r="5618" spans="1:7" x14ac:dyDescent="0.2">
      <c r="A5618" t="s">
        <v>1</v>
      </c>
      <c r="B5618" s="1">
        <v>43879</v>
      </c>
      <c r="C5618">
        <v>0</v>
      </c>
      <c r="D5618">
        <v>0</v>
      </c>
      <c r="E5618">
        <v>0</v>
      </c>
      <c r="F5618">
        <v>0</v>
      </c>
      <c r="G5618">
        <v>0</v>
      </c>
    </row>
    <row r="5619" spans="1:7" x14ac:dyDescent="0.2">
      <c r="A5619" t="s">
        <v>2</v>
      </c>
      <c r="B5619" s="1">
        <v>43879</v>
      </c>
      <c r="C5619">
        <v>0</v>
      </c>
      <c r="D5619">
        <v>0</v>
      </c>
      <c r="E5619">
        <v>0</v>
      </c>
      <c r="F5619">
        <v>1</v>
      </c>
      <c r="G5619">
        <v>5</v>
      </c>
    </row>
    <row r="5620" spans="1:7" x14ac:dyDescent="0.2">
      <c r="A5620" t="s">
        <v>3</v>
      </c>
      <c r="B5620" s="1">
        <v>43879</v>
      </c>
      <c r="C5620">
        <v>0</v>
      </c>
      <c r="D5620">
        <v>0</v>
      </c>
      <c r="E5620">
        <v>0</v>
      </c>
      <c r="F5620">
        <v>0</v>
      </c>
      <c r="G5620">
        <v>2</v>
      </c>
    </row>
    <row r="5621" spans="1:7" x14ac:dyDescent="0.2">
      <c r="A5621" t="s">
        <v>4</v>
      </c>
      <c r="B5621" s="1">
        <v>43879</v>
      </c>
      <c r="C5621">
        <v>0</v>
      </c>
      <c r="D5621">
        <v>0</v>
      </c>
      <c r="E5621">
        <v>0</v>
      </c>
      <c r="F5621">
        <v>0</v>
      </c>
      <c r="G5621">
        <v>15</v>
      </c>
    </row>
    <row r="5622" spans="1:7" x14ac:dyDescent="0.2">
      <c r="A5622" t="s">
        <v>5</v>
      </c>
      <c r="B5622" s="1">
        <v>43879</v>
      </c>
      <c r="C5622">
        <v>0</v>
      </c>
      <c r="D5622">
        <v>0</v>
      </c>
      <c r="E5622">
        <v>0</v>
      </c>
      <c r="F5622">
        <v>0</v>
      </c>
      <c r="G5622">
        <v>3</v>
      </c>
    </row>
    <row r="5623" spans="1:7" x14ac:dyDescent="0.2">
      <c r="A5623" t="s">
        <v>6</v>
      </c>
      <c r="B5623" s="1">
        <v>43879</v>
      </c>
      <c r="C5623">
        <v>0</v>
      </c>
      <c r="D5623">
        <v>0</v>
      </c>
      <c r="E5623">
        <v>0</v>
      </c>
      <c r="F5623">
        <v>0</v>
      </c>
      <c r="G5623">
        <v>0</v>
      </c>
    </row>
    <row r="5624" spans="1:7" x14ac:dyDescent="0.2">
      <c r="A5624" t="s">
        <v>7</v>
      </c>
      <c r="B5624" s="1">
        <v>43879</v>
      </c>
      <c r="C5624">
        <v>0</v>
      </c>
      <c r="D5624">
        <v>0</v>
      </c>
      <c r="E5624">
        <v>0</v>
      </c>
      <c r="F5624">
        <v>0</v>
      </c>
      <c r="G5624">
        <v>2</v>
      </c>
    </row>
    <row r="5625" spans="1:7" x14ac:dyDescent="0.2">
      <c r="A5625" t="s">
        <v>8</v>
      </c>
      <c r="B5625" s="1">
        <v>43879</v>
      </c>
      <c r="C5625">
        <v>0</v>
      </c>
      <c r="D5625">
        <v>0</v>
      </c>
      <c r="E5625">
        <v>0</v>
      </c>
      <c r="F5625">
        <v>0</v>
      </c>
      <c r="G5625">
        <v>5</v>
      </c>
    </row>
    <row r="5626" spans="1:7" x14ac:dyDescent="0.2">
      <c r="A5626" t="s">
        <v>9</v>
      </c>
      <c r="B5626" s="1">
        <v>43879</v>
      </c>
      <c r="C5626">
        <v>0</v>
      </c>
      <c r="D5626">
        <v>0</v>
      </c>
      <c r="E5626">
        <v>0</v>
      </c>
      <c r="F5626">
        <v>0</v>
      </c>
      <c r="G5626">
        <v>4</v>
      </c>
    </row>
    <row r="5627" spans="1:7" x14ac:dyDescent="0.2">
      <c r="A5627" t="s">
        <v>10</v>
      </c>
      <c r="B5627" s="1">
        <v>43879</v>
      </c>
      <c r="C5627">
        <v>0</v>
      </c>
      <c r="D5627">
        <v>0</v>
      </c>
      <c r="E5627">
        <v>0</v>
      </c>
      <c r="F5627">
        <v>0</v>
      </c>
      <c r="G5627">
        <v>1</v>
      </c>
    </row>
    <row r="5628" spans="1:7" x14ac:dyDescent="0.2">
      <c r="A5628" t="s">
        <v>11</v>
      </c>
      <c r="B5628" s="1">
        <v>43879</v>
      </c>
      <c r="C5628">
        <v>0</v>
      </c>
      <c r="D5628">
        <v>0</v>
      </c>
      <c r="E5628">
        <v>0</v>
      </c>
      <c r="F5628">
        <v>0</v>
      </c>
      <c r="G5628">
        <v>2</v>
      </c>
    </row>
    <row r="5629" spans="1:7" x14ac:dyDescent="0.2">
      <c r="A5629" t="s">
        <v>12</v>
      </c>
      <c r="B5629" s="1">
        <v>43879</v>
      </c>
      <c r="C5629">
        <v>0</v>
      </c>
      <c r="D5629">
        <v>0</v>
      </c>
      <c r="E5629">
        <v>0</v>
      </c>
      <c r="F5629">
        <v>0</v>
      </c>
      <c r="G5629">
        <v>0</v>
      </c>
    </row>
    <row r="5630" spans="1:7" x14ac:dyDescent="0.2">
      <c r="A5630" t="s">
        <v>13</v>
      </c>
      <c r="B5630" s="1">
        <v>43879</v>
      </c>
      <c r="C5630">
        <v>0</v>
      </c>
      <c r="D5630">
        <v>0</v>
      </c>
      <c r="E5630">
        <v>0</v>
      </c>
      <c r="F5630">
        <v>0</v>
      </c>
      <c r="G5630">
        <v>2</v>
      </c>
    </row>
    <row r="5631" spans="1:7" x14ac:dyDescent="0.2">
      <c r="A5631" t="s">
        <v>14</v>
      </c>
      <c r="B5631" s="1">
        <v>43879</v>
      </c>
      <c r="C5631">
        <v>0</v>
      </c>
      <c r="D5631">
        <v>0</v>
      </c>
      <c r="E5631">
        <v>0</v>
      </c>
      <c r="F5631">
        <v>0</v>
      </c>
      <c r="G5631">
        <v>3</v>
      </c>
    </row>
    <row r="5632" spans="1:7" x14ac:dyDescent="0.2">
      <c r="A5632" t="s">
        <v>15</v>
      </c>
      <c r="B5632" s="1">
        <v>43879</v>
      </c>
      <c r="C5632">
        <v>0</v>
      </c>
      <c r="D5632">
        <v>0</v>
      </c>
      <c r="E5632">
        <v>0</v>
      </c>
      <c r="F5632">
        <v>0</v>
      </c>
      <c r="G5632">
        <v>5</v>
      </c>
    </row>
    <row r="5633" spans="1:7" x14ac:dyDescent="0.2">
      <c r="A5633" t="s">
        <v>16</v>
      </c>
      <c r="B5633" s="1">
        <v>43879</v>
      </c>
      <c r="C5633">
        <v>0</v>
      </c>
      <c r="D5633">
        <v>0</v>
      </c>
      <c r="F5633">
        <v>0</v>
      </c>
      <c r="G5633">
        <v>1</v>
      </c>
    </row>
    <row r="5634" spans="1:7" x14ac:dyDescent="0.2">
      <c r="A5634" t="s">
        <v>17</v>
      </c>
      <c r="B5634" s="1">
        <v>43879</v>
      </c>
      <c r="C5634">
        <v>0</v>
      </c>
      <c r="D5634">
        <v>0</v>
      </c>
      <c r="E5634">
        <v>0</v>
      </c>
      <c r="F5634">
        <v>0</v>
      </c>
      <c r="G5634">
        <v>5</v>
      </c>
    </row>
    <row r="5635" spans="1:7" x14ac:dyDescent="0.2">
      <c r="A5635" t="s">
        <v>18</v>
      </c>
      <c r="B5635" s="1">
        <v>43879</v>
      </c>
      <c r="C5635">
        <v>0</v>
      </c>
      <c r="D5635">
        <v>0</v>
      </c>
      <c r="E5635">
        <v>0</v>
      </c>
      <c r="F5635">
        <v>0</v>
      </c>
      <c r="G5635">
        <v>2</v>
      </c>
    </row>
    <row r="5636" spans="1:7" x14ac:dyDescent="0.2">
      <c r="A5636" t="s">
        <v>19</v>
      </c>
      <c r="B5636" s="1">
        <v>43879</v>
      </c>
      <c r="C5636">
        <v>0</v>
      </c>
      <c r="D5636">
        <v>0</v>
      </c>
      <c r="E5636">
        <v>0</v>
      </c>
      <c r="F5636">
        <v>0</v>
      </c>
      <c r="G5636">
        <v>10</v>
      </c>
    </row>
    <row r="5637" spans="1:7" x14ac:dyDescent="0.2">
      <c r="A5637" t="s">
        <v>20</v>
      </c>
      <c r="B5637" s="1">
        <v>43879</v>
      </c>
      <c r="C5637">
        <v>0</v>
      </c>
      <c r="D5637">
        <v>0</v>
      </c>
      <c r="E5637">
        <v>0</v>
      </c>
      <c r="F5637">
        <v>0</v>
      </c>
      <c r="G5637">
        <v>5</v>
      </c>
    </row>
    <row r="5638" spans="1:7" x14ac:dyDescent="0.2">
      <c r="A5638" t="s">
        <v>21</v>
      </c>
      <c r="B5638" s="1">
        <v>43879</v>
      </c>
      <c r="C5638">
        <v>0</v>
      </c>
      <c r="D5638">
        <v>0</v>
      </c>
      <c r="E5638">
        <v>0</v>
      </c>
      <c r="F5638">
        <v>0</v>
      </c>
      <c r="G5638">
        <v>1</v>
      </c>
    </row>
    <row r="5639" spans="1:7" x14ac:dyDescent="0.2">
      <c r="A5639" t="s">
        <v>22</v>
      </c>
      <c r="B5639" s="1">
        <v>43879</v>
      </c>
      <c r="C5639">
        <v>0</v>
      </c>
      <c r="D5639">
        <v>0</v>
      </c>
      <c r="F5639">
        <v>1</v>
      </c>
      <c r="G5639">
        <v>15</v>
      </c>
    </row>
    <row r="5640" spans="1:7" x14ac:dyDescent="0.2">
      <c r="A5640" t="s">
        <v>23</v>
      </c>
      <c r="B5640" s="1">
        <v>43879</v>
      </c>
      <c r="C5640">
        <v>0</v>
      </c>
      <c r="D5640">
        <v>0</v>
      </c>
      <c r="E5640">
        <v>0</v>
      </c>
      <c r="F5640">
        <v>1</v>
      </c>
      <c r="G5640">
        <v>8</v>
      </c>
    </row>
    <row r="5641" spans="1:7" x14ac:dyDescent="0.2">
      <c r="A5641" t="s">
        <v>24</v>
      </c>
      <c r="B5641" s="1">
        <v>43879</v>
      </c>
      <c r="C5641">
        <v>0</v>
      </c>
      <c r="D5641">
        <v>0</v>
      </c>
      <c r="E5641">
        <v>0</v>
      </c>
      <c r="F5641">
        <v>0</v>
      </c>
      <c r="G5641">
        <v>2</v>
      </c>
    </row>
    <row r="5642" spans="1:7" x14ac:dyDescent="0.2">
      <c r="A5642" t="s">
        <v>1</v>
      </c>
      <c r="B5642" s="1">
        <v>43878</v>
      </c>
      <c r="C5642">
        <v>0</v>
      </c>
      <c r="D5642">
        <v>0</v>
      </c>
      <c r="E5642">
        <v>0</v>
      </c>
      <c r="F5642">
        <v>0</v>
      </c>
      <c r="G5642">
        <v>0</v>
      </c>
    </row>
    <row r="5643" spans="1:7" x14ac:dyDescent="0.2">
      <c r="A5643" t="s">
        <v>2</v>
      </c>
      <c r="B5643" s="1">
        <v>43878</v>
      </c>
      <c r="C5643">
        <v>0</v>
      </c>
      <c r="D5643">
        <v>0</v>
      </c>
      <c r="E5643">
        <v>0</v>
      </c>
      <c r="F5643">
        <v>1</v>
      </c>
      <c r="G5643">
        <v>4</v>
      </c>
    </row>
    <row r="5644" spans="1:7" x14ac:dyDescent="0.2">
      <c r="A5644" t="s">
        <v>3</v>
      </c>
      <c r="B5644" s="1">
        <v>43878</v>
      </c>
      <c r="C5644">
        <v>0</v>
      </c>
      <c r="D5644">
        <v>0</v>
      </c>
      <c r="E5644">
        <v>0</v>
      </c>
      <c r="F5644">
        <v>0</v>
      </c>
      <c r="G5644">
        <v>2</v>
      </c>
    </row>
    <row r="5645" spans="1:7" x14ac:dyDescent="0.2">
      <c r="A5645" t="s">
        <v>4</v>
      </c>
      <c r="B5645" s="1">
        <v>43878</v>
      </c>
      <c r="C5645">
        <v>0</v>
      </c>
      <c r="D5645">
        <v>0</v>
      </c>
      <c r="E5645">
        <v>0</v>
      </c>
      <c r="F5645">
        <v>2</v>
      </c>
      <c r="G5645">
        <v>15</v>
      </c>
    </row>
    <row r="5646" spans="1:7" x14ac:dyDescent="0.2">
      <c r="A5646" t="s">
        <v>5</v>
      </c>
      <c r="B5646" s="1">
        <v>43878</v>
      </c>
      <c r="C5646">
        <v>0</v>
      </c>
      <c r="D5646">
        <v>0</v>
      </c>
      <c r="E5646">
        <v>0</v>
      </c>
      <c r="F5646">
        <v>0</v>
      </c>
      <c r="G5646">
        <v>3</v>
      </c>
    </row>
    <row r="5647" spans="1:7" x14ac:dyDescent="0.2">
      <c r="A5647" t="s">
        <v>6</v>
      </c>
      <c r="B5647" s="1">
        <v>43878</v>
      </c>
      <c r="C5647">
        <v>0</v>
      </c>
      <c r="D5647">
        <v>0</v>
      </c>
      <c r="E5647">
        <v>0</v>
      </c>
      <c r="F5647">
        <v>0</v>
      </c>
      <c r="G5647">
        <v>0</v>
      </c>
    </row>
    <row r="5648" spans="1:7" x14ac:dyDescent="0.2">
      <c r="A5648" t="s">
        <v>7</v>
      </c>
      <c r="B5648" s="1">
        <v>43878</v>
      </c>
      <c r="C5648">
        <v>0</v>
      </c>
      <c r="D5648">
        <v>0</v>
      </c>
      <c r="E5648">
        <v>0</v>
      </c>
      <c r="F5648">
        <v>1</v>
      </c>
      <c r="G5648">
        <v>2</v>
      </c>
    </row>
    <row r="5649" spans="1:7" x14ac:dyDescent="0.2">
      <c r="A5649" t="s">
        <v>8</v>
      </c>
      <c r="B5649" s="1">
        <v>43878</v>
      </c>
      <c r="C5649">
        <v>0</v>
      </c>
      <c r="D5649">
        <v>0</v>
      </c>
      <c r="E5649">
        <v>0</v>
      </c>
      <c r="F5649">
        <v>0</v>
      </c>
      <c r="G5649">
        <v>5</v>
      </c>
    </row>
    <row r="5650" spans="1:7" x14ac:dyDescent="0.2">
      <c r="A5650" t="s">
        <v>9</v>
      </c>
      <c r="B5650" s="1">
        <v>43878</v>
      </c>
      <c r="C5650">
        <v>0</v>
      </c>
      <c r="D5650">
        <v>0</v>
      </c>
      <c r="E5650">
        <v>0</v>
      </c>
      <c r="F5650">
        <v>1</v>
      </c>
      <c r="G5650">
        <v>4</v>
      </c>
    </row>
    <row r="5651" spans="1:7" x14ac:dyDescent="0.2">
      <c r="A5651" t="s">
        <v>10</v>
      </c>
      <c r="B5651" s="1">
        <v>43878</v>
      </c>
      <c r="C5651">
        <v>0</v>
      </c>
      <c r="D5651">
        <v>0</v>
      </c>
      <c r="E5651">
        <v>0</v>
      </c>
      <c r="F5651">
        <v>0</v>
      </c>
      <c r="G5651">
        <v>1</v>
      </c>
    </row>
    <row r="5652" spans="1:7" x14ac:dyDescent="0.2">
      <c r="A5652" t="s">
        <v>11</v>
      </c>
      <c r="B5652" s="1">
        <v>43878</v>
      </c>
      <c r="C5652">
        <v>0</v>
      </c>
      <c r="D5652">
        <v>0</v>
      </c>
      <c r="E5652">
        <v>0</v>
      </c>
      <c r="F5652">
        <v>0</v>
      </c>
      <c r="G5652">
        <v>2</v>
      </c>
    </row>
    <row r="5653" spans="1:7" x14ac:dyDescent="0.2">
      <c r="A5653" t="s">
        <v>12</v>
      </c>
      <c r="B5653" s="1">
        <v>43878</v>
      </c>
      <c r="C5653">
        <v>0</v>
      </c>
      <c r="D5653">
        <v>0</v>
      </c>
      <c r="E5653">
        <v>0</v>
      </c>
      <c r="F5653">
        <v>0</v>
      </c>
      <c r="G5653">
        <v>0</v>
      </c>
    </row>
    <row r="5654" spans="1:7" x14ac:dyDescent="0.2">
      <c r="A5654" t="s">
        <v>13</v>
      </c>
      <c r="B5654" s="1">
        <v>43878</v>
      </c>
      <c r="C5654">
        <v>0</v>
      </c>
      <c r="D5654">
        <v>0</v>
      </c>
      <c r="E5654">
        <v>0</v>
      </c>
      <c r="F5654">
        <v>0</v>
      </c>
      <c r="G5654">
        <v>2</v>
      </c>
    </row>
    <row r="5655" spans="1:7" x14ac:dyDescent="0.2">
      <c r="A5655" t="s">
        <v>14</v>
      </c>
      <c r="B5655" s="1">
        <v>43878</v>
      </c>
      <c r="C5655">
        <v>0</v>
      </c>
      <c r="D5655">
        <v>0</v>
      </c>
      <c r="E5655">
        <v>0</v>
      </c>
      <c r="F5655">
        <v>0</v>
      </c>
      <c r="G5655">
        <v>3</v>
      </c>
    </row>
    <row r="5656" spans="1:7" x14ac:dyDescent="0.2">
      <c r="A5656" t="s">
        <v>15</v>
      </c>
      <c r="B5656" s="1">
        <v>43878</v>
      </c>
      <c r="C5656">
        <v>0</v>
      </c>
      <c r="D5656">
        <v>0</v>
      </c>
      <c r="E5656">
        <v>0</v>
      </c>
      <c r="F5656">
        <v>0</v>
      </c>
      <c r="G5656">
        <v>5</v>
      </c>
    </row>
    <row r="5657" spans="1:7" x14ac:dyDescent="0.2">
      <c r="A5657" t="s">
        <v>16</v>
      </c>
      <c r="B5657" s="1">
        <v>43878</v>
      </c>
      <c r="C5657">
        <v>0</v>
      </c>
      <c r="D5657">
        <v>0</v>
      </c>
      <c r="F5657">
        <v>0</v>
      </c>
      <c r="G5657">
        <v>1</v>
      </c>
    </row>
    <row r="5658" spans="1:7" x14ac:dyDescent="0.2">
      <c r="A5658" t="s">
        <v>17</v>
      </c>
      <c r="B5658" s="1">
        <v>43878</v>
      </c>
      <c r="C5658">
        <v>0</v>
      </c>
      <c r="D5658">
        <v>0</v>
      </c>
      <c r="E5658">
        <v>0</v>
      </c>
      <c r="F5658">
        <v>2</v>
      </c>
      <c r="G5658">
        <v>5</v>
      </c>
    </row>
    <row r="5659" spans="1:7" x14ac:dyDescent="0.2">
      <c r="A5659" t="s">
        <v>18</v>
      </c>
      <c r="B5659" s="1">
        <v>43878</v>
      </c>
      <c r="C5659">
        <v>0</v>
      </c>
      <c r="D5659">
        <v>0</v>
      </c>
      <c r="E5659">
        <v>0</v>
      </c>
      <c r="F5659">
        <v>0</v>
      </c>
      <c r="G5659">
        <v>2</v>
      </c>
    </row>
    <row r="5660" spans="1:7" x14ac:dyDescent="0.2">
      <c r="A5660" t="s">
        <v>19</v>
      </c>
      <c r="B5660" s="1">
        <v>43878</v>
      </c>
      <c r="C5660">
        <v>0</v>
      </c>
      <c r="D5660">
        <v>0</v>
      </c>
      <c r="E5660">
        <v>0</v>
      </c>
      <c r="F5660">
        <v>0</v>
      </c>
      <c r="G5660">
        <v>10</v>
      </c>
    </row>
    <row r="5661" spans="1:7" x14ac:dyDescent="0.2">
      <c r="A5661" t="s">
        <v>20</v>
      </c>
      <c r="B5661" s="1">
        <v>43878</v>
      </c>
      <c r="C5661">
        <v>0</v>
      </c>
      <c r="D5661">
        <v>0</v>
      </c>
      <c r="E5661">
        <v>0</v>
      </c>
      <c r="F5661">
        <v>1</v>
      </c>
      <c r="G5661">
        <v>5</v>
      </c>
    </row>
    <row r="5662" spans="1:7" x14ac:dyDescent="0.2">
      <c r="A5662" t="s">
        <v>21</v>
      </c>
      <c r="B5662" s="1">
        <v>43878</v>
      </c>
      <c r="C5662">
        <v>0</v>
      </c>
      <c r="D5662">
        <v>0</v>
      </c>
      <c r="E5662">
        <v>0</v>
      </c>
      <c r="F5662">
        <v>0</v>
      </c>
      <c r="G5662">
        <v>1</v>
      </c>
    </row>
    <row r="5663" spans="1:7" x14ac:dyDescent="0.2">
      <c r="A5663" t="s">
        <v>22</v>
      </c>
      <c r="B5663" s="1">
        <v>43878</v>
      </c>
      <c r="C5663">
        <v>0</v>
      </c>
      <c r="D5663">
        <v>0</v>
      </c>
      <c r="F5663">
        <v>0</v>
      </c>
      <c r="G5663">
        <v>14</v>
      </c>
    </row>
    <row r="5664" spans="1:7" x14ac:dyDescent="0.2">
      <c r="A5664" t="s">
        <v>23</v>
      </c>
      <c r="B5664" s="1">
        <v>43878</v>
      </c>
      <c r="C5664">
        <v>0</v>
      </c>
      <c r="D5664">
        <v>0</v>
      </c>
      <c r="E5664">
        <v>0</v>
      </c>
      <c r="F5664">
        <v>0</v>
      </c>
      <c r="G5664">
        <v>7</v>
      </c>
    </row>
    <row r="5665" spans="1:7" x14ac:dyDescent="0.2">
      <c r="A5665" t="s">
        <v>24</v>
      </c>
      <c r="B5665" s="1">
        <v>43878</v>
      </c>
      <c r="C5665">
        <v>0</v>
      </c>
      <c r="D5665">
        <v>0</v>
      </c>
      <c r="E5665">
        <v>0</v>
      </c>
      <c r="F5665">
        <v>0</v>
      </c>
      <c r="G5665">
        <v>2</v>
      </c>
    </row>
    <row r="5666" spans="1:7" x14ac:dyDescent="0.2">
      <c r="A5666" t="s">
        <v>1</v>
      </c>
      <c r="B5666" s="1">
        <v>43877</v>
      </c>
      <c r="C5666">
        <v>0</v>
      </c>
      <c r="D5666">
        <v>0</v>
      </c>
      <c r="E5666">
        <v>0</v>
      </c>
      <c r="F5666">
        <v>0</v>
      </c>
      <c r="G5666">
        <v>0</v>
      </c>
    </row>
    <row r="5667" spans="1:7" x14ac:dyDescent="0.2">
      <c r="A5667" t="s">
        <v>2</v>
      </c>
      <c r="B5667" s="1">
        <v>43877</v>
      </c>
      <c r="C5667">
        <v>0</v>
      </c>
      <c r="D5667">
        <v>0</v>
      </c>
      <c r="E5667">
        <v>0</v>
      </c>
      <c r="F5667">
        <v>0</v>
      </c>
      <c r="G5667">
        <v>3</v>
      </c>
    </row>
    <row r="5668" spans="1:7" x14ac:dyDescent="0.2">
      <c r="A5668" t="s">
        <v>3</v>
      </c>
      <c r="B5668" s="1">
        <v>43877</v>
      </c>
      <c r="C5668">
        <v>0</v>
      </c>
      <c r="D5668">
        <v>0</v>
      </c>
      <c r="E5668">
        <v>0</v>
      </c>
      <c r="F5668">
        <v>0</v>
      </c>
      <c r="G5668">
        <v>2</v>
      </c>
    </row>
    <row r="5669" spans="1:7" x14ac:dyDescent="0.2">
      <c r="A5669" t="s">
        <v>4</v>
      </c>
      <c r="B5669" s="1">
        <v>43877</v>
      </c>
      <c r="C5669">
        <v>0</v>
      </c>
      <c r="D5669">
        <v>0</v>
      </c>
      <c r="E5669">
        <v>0</v>
      </c>
      <c r="F5669">
        <v>0</v>
      </c>
      <c r="G5669">
        <v>13</v>
      </c>
    </row>
    <row r="5670" spans="1:7" x14ac:dyDescent="0.2">
      <c r="A5670" t="s">
        <v>5</v>
      </c>
      <c r="B5670" s="1">
        <v>43877</v>
      </c>
      <c r="C5670">
        <v>0</v>
      </c>
      <c r="D5670">
        <v>0</v>
      </c>
      <c r="E5670">
        <v>0</v>
      </c>
      <c r="F5670">
        <v>0</v>
      </c>
      <c r="G5670">
        <v>3</v>
      </c>
    </row>
    <row r="5671" spans="1:7" x14ac:dyDescent="0.2">
      <c r="A5671" t="s">
        <v>6</v>
      </c>
      <c r="B5671" s="1">
        <v>43877</v>
      </c>
      <c r="C5671">
        <v>0</v>
      </c>
      <c r="D5671">
        <v>0</v>
      </c>
      <c r="E5671">
        <v>0</v>
      </c>
      <c r="F5671">
        <v>0</v>
      </c>
      <c r="G5671">
        <v>0</v>
      </c>
    </row>
    <row r="5672" spans="1:7" x14ac:dyDescent="0.2">
      <c r="A5672" t="s">
        <v>7</v>
      </c>
      <c r="B5672" s="1">
        <v>43877</v>
      </c>
      <c r="C5672">
        <v>0</v>
      </c>
      <c r="D5672">
        <v>0</v>
      </c>
      <c r="E5672">
        <v>0</v>
      </c>
      <c r="F5672">
        <v>0</v>
      </c>
      <c r="G5672">
        <v>1</v>
      </c>
    </row>
    <row r="5673" spans="1:7" x14ac:dyDescent="0.2">
      <c r="A5673" t="s">
        <v>8</v>
      </c>
      <c r="B5673" s="1">
        <v>43877</v>
      </c>
      <c r="C5673">
        <v>0</v>
      </c>
      <c r="D5673">
        <v>0</v>
      </c>
      <c r="E5673">
        <v>0</v>
      </c>
      <c r="F5673">
        <v>0</v>
      </c>
      <c r="G5673">
        <v>5</v>
      </c>
    </row>
    <row r="5674" spans="1:7" x14ac:dyDescent="0.2">
      <c r="A5674" t="s">
        <v>9</v>
      </c>
      <c r="B5674" s="1">
        <v>43877</v>
      </c>
      <c r="C5674">
        <v>0</v>
      </c>
      <c r="D5674">
        <v>0</v>
      </c>
      <c r="E5674">
        <v>0</v>
      </c>
      <c r="F5674">
        <v>0</v>
      </c>
      <c r="G5674">
        <v>3</v>
      </c>
    </row>
    <row r="5675" spans="1:7" x14ac:dyDescent="0.2">
      <c r="A5675" t="s">
        <v>10</v>
      </c>
      <c r="B5675" s="1">
        <v>43877</v>
      </c>
      <c r="C5675">
        <v>0</v>
      </c>
      <c r="D5675">
        <v>0</v>
      </c>
      <c r="E5675">
        <v>0</v>
      </c>
      <c r="F5675">
        <v>0</v>
      </c>
      <c r="G5675">
        <v>1</v>
      </c>
    </row>
    <row r="5676" spans="1:7" x14ac:dyDescent="0.2">
      <c r="A5676" t="s">
        <v>11</v>
      </c>
      <c r="B5676" s="1">
        <v>43877</v>
      </c>
      <c r="C5676">
        <v>0</v>
      </c>
      <c r="D5676">
        <v>0</v>
      </c>
      <c r="E5676">
        <v>0</v>
      </c>
      <c r="F5676">
        <v>0</v>
      </c>
      <c r="G5676">
        <v>2</v>
      </c>
    </row>
    <row r="5677" spans="1:7" x14ac:dyDescent="0.2">
      <c r="A5677" t="s">
        <v>12</v>
      </c>
      <c r="B5677" s="1">
        <v>43877</v>
      </c>
      <c r="C5677">
        <v>0</v>
      </c>
      <c r="D5677">
        <v>0</v>
      </c>
      <c r="E5677">
        <v>0</v>
      </c>
      <c r="F5677">
        <v>0</v>
      </c>
      <c r="G5677">
        <v>0</v>
      </c>
    </row>
    <row r="5678" spans="1:7" x14ac:dyDescent="0.2">
      <c r="A5678" t="s">
        <v>13</v>
      </c>
      <c r="B5678" s="1">
        <v>43877</v>
      </c>
      <c r="C5678">
        <v>0</v>
      </c>
      <c r="D5678">
        <v>0</v>
      </c>
      <c r="E5678">
        <v>0</v>
      </c>
      <c r="F5678">
        <v>0</v>
      </c>
      <c r="G5678">
        <v>2</v>
      </c>
    </row>
    <row r="5679" spans="1:7" x14ac:dyDescent="0.2">
      <c r="A5679" t="s">
        <v>14</v>
      </c>
      <c r="B5679" s="1">
        <v>43877</v>
      </c>
      <c r="C5679">
        <v>0</v>
      </c>
      <c r="D5679">
        <v>0</v>
      </c>
      <c r="E5679">
        <v>0</v>
      </c>
      <c r="F5679">
        <v>0</v>
      </c>
      <c r="G5679">
        <v>3</v>
      </c>
    </row>
    <row r="5680" spans="1:7" x14ac:dyDescent="0.2">
      <c r="A5680" t="s">
        <v>15</v>
      </c>
      <c r="B5680" s="1">
        <v>43877</v>
      </c>
      <c r="C5680">
        <v>0</v>
      </c>
      <c r="D5680">
        <v>0</v>
      </c>
      <c r="E5680">
        <v>0</v>
      </c>
      <c r="F5680">
        <v>0</v>
      </c>
      <c r="G5680">
        <v>5</v>
      </c>
    </row>
    <row r="5681" spans="1:7" x14ac:dyDescent="0.2">
      <c r="A5681" t="s">
        <v>16</v>
      </c>
      <c r="B5681" s="1">
        <v>43877</v>
      </c>
      <c r="C5681">
        <v>0</v>
      </c>
      <c r="D5681">
        <v>0</v>
      </c>
      <c r="F5681">
        <v>1</v>
      </c>
      <c r="G5681">
        <v>1</v>
      </c>
    </row>
    <row r="5682" spans="1:7" x14ac:dyDescent="0.2">
      <c r="A5682" t="s">
        <v>17</v>
      </c>
      <c r="B5682" s="1">
        <v>43877</v>
      </c>
      <c r="C5682">
        <v>0</v>
      </c>
      <c r="D5682">
        <v>0</v>
      </c>
      <c r="E5682">
        <v>0</v>
      </c>
      <c r="F5682">
        <v>1</v>
      </c>
      <c r="G5682">
        <v>3</v>
      </c>
    </row>
    <row r="5683" spans="1:7" x14ac:dyDescent="0.2">
      <c r="A5683" t="s">
        <v>18</v>
      </c>
      <c r="B5683" s="1">
        <v>43877</v>
      </c>
      <c r="C5683">
        <v>0</v>
      </c>
      <c r="D5683">
        <v>0</v>
      </c>
      <c r="E5683">
        <v>0</v>
      </c>
      <c r="F5683">
        <v>2</v>
      </c>
      <c r="G5683">
        <v>2</v>
      </c>
    </row>
    <row r="5684" spans="1:7" x14ac:dyDescent="0.2">
      <c r="A5684" t="s">
        <v>19</v>
      </c>
      <c r="B5684" s="1">
        <v>43877</v>
      </c>
      <c r="C5684">
        <v>0</v>
      </c>
      <c r="D5684">
        <v>0</v>
      </c>
      <c r="E5684">
        <v>0</v>
      </c>
      <c r="F5684">
        <v>0</v>
      </c>
      <c r="G5684">
        <v>10</v>
      </c>
    </row>
    <row r="5685" spans="1:7" x14ac:dyDescent="0.2">
      <c r="A5685" t="s">
        <v>20</v>
      </c>
      <c r="B5685" s="1">
        <v>43877</v>
      </c>
      <c r="C5685">
        <v>0</v>
      </c>
      <c r="D5685">
        <v>0</v>
      </c>
      <c r="E5685">
        <v>0</v>
      </c>
      <c r="F5685">
        <v>1</v>
      </c>
      <c r="G5685">
        <v>4</v>
      </c>
    </row>
    <row r="5686" spans="1:7" x14ac:dyDescent="0.2">
      <c r="A5686" t="s">
        <v>21</v>
      </c>
      <c r="B5686" s="1">
        <v>43877</v>
      </c>
      <c r="C5686">
        <v>0</v>
      </c>
      <c r="D5686">
        <v>0</v>
      </c>
      <c r="E5686">
        <v>0</v>
      </c>
      <c r="F5686">
        <v>0</v>
      </c>
      <c r="G5686">
        <v>1</v>
      </c>
    </row>
    <row r="5687" spans="1:7" x14ac:dyDescent="0.2">
      <c r="A5687" t="s">
        <v>22</v>
      </c>
      <c r="B5687" s="1">
        <v>43877</v>
      </c>
      <c r="C5687">
        <v>0</v>
      </c>
      <c r="D5687">
        <v>0</v>
      </c>
      <c r="F5687">
        <v>2</v>
      </c>
      <c r="G5687">
        <v>14</v>
      </c>
    </row>
    <row r="5688" spans="1:7" x14ac:dyDescent="0.2">
      <c r="A5688" t="s">
        <v>23</v>
      </c>
      <c r="B5688" s="1">
        <v>43877</v>
      </c>
      <c r="C5688">
        <v>0</v>
      </c>
      <c r="D5688">
        <v>0</v>
      </c>
      <c r="E5688">
        <v>0</v>
      </c>
      <c r="F5688">
        <v>0</v>
      </c>
      <c r="G5688">
        <v>7</v>
      </c>
    </row>
    <row r="5689" spans="1:7" x14ac:dyDescent="0.2">
      <c r="A5689" t="s">
        <v>24</v>
      </c>
      <c r="B5689" s="1">
        <v>43877</v>
      </c>
      <c r="C5689">
        <v>0</v>
      </c>
      <c r="D5689">
        <v>0</v>
      </c>
      <c r="E5689">
        <v>0</v>
      </c>
      <c r="F5689">
        <v>0</v>
      </c>
      <c r="G5689">
        <v>2</v>
      </c>
    </row>
    <row r="5690" spans="1:7" x14ac:dyDescent="0.2">
      <c r="A5690" t="s">
        <v>1</v>
      </c>
      <c r="B5690" s="1">
        <v>43876</v>
      </c>
      <c r="C5690">
        <v>0</v>
      </c>
      <c r="D5690">
        <v>0</v>
      </c>
      <c r="E5690">
        <v>0</v>
      </c>
      <c r="F5690">
        <v>0</v>
      </c>
      <c r="G5690">
        <v>0</v>
      </c>
    </row>
    <row r="5691" spans="1:7" x14ac:dyDescent="0.2">
      <c r="A5691" t="s">
        <v>2</v>
      </c>
      <c r="B5691" s="1">
        <v>43876</v>
      </c>
      <c r="C5691">
        <v>0</v>
      </c>
      <c r="D5691">
        <v>0</v>
      </c>
      <c r="E5691">
        <v>0</v>
      </c>
      <c r="F5691">
        <v>0</v>
      </c>
      <c r="G5691">
        <v>3</v>
      </c>
    </row>
    <row r="5692" spans="1:7" x14ac:dyDescent="0.2">
      <c r="A5692" t="s">
        <v>3</v>
      </c>
      <c r="B5692" s="1">
        <v>43876</v>
      </c>
      <c r="C5692">
        <v>0</v>
      </c>
      <c r="D5692">
        <v>0</v>
      </c>
      <c r="E5692">
        <v>0</v>
      </c>
      <c r="F5692">
        <v>0</v>
      </c>
      <c r="G5692">
        <v>2</v>
      </c>
    </row>
    <row r="5693" spans="1:7" x14ac:dyDescent="0.2">
      <c r="A5693" t="s">
        <v>4</v>
      </c>
      <c r="B5693" s="1">
        <v>43876</v>
      </c>
      <c r="C5693">
        <v>0</v>
      </c>
      <c r="D5693">
        <v>0</v>
      </c>
      <c r="E5693">
        <v>0</v>
      </c>
      <c r="F5693">
        <v>0</v>
      </c>
      <c r="G5693">
        <v>13</v>
      </c>
    </row>
    <row r="5694" spans="1:7" x14ac:dyDescent="0.2">
      <c r="A5694" t="s">
        <v>5</v>
      </c>
      <c r="B5694" s="1">
        <v>43876</v>
      </c>
      <c r="C5694">
        <v>0</v>
      </c>
      <c r="D5694">
        <v>0</v>
      </c>
      <c r="E5694">
        <v>0</v>
      </c>
      <c r="F5694">
        <v>0</v>
      </c>
      <c r="G5694">
        <v>3</v>
      </c>
    </row>
    <row r="5695" spans="1:7" x14ac:dyDescent="0.2">
      <c r="A5695" t="s">
        <v>6</v>
      </c>
      <c r="B5695" s="1">
        <v>43876</v>
      </c>
      <c r="C5695">
        <v>0</v>
      </c>
      <c r="D5695">
        <v>0</v>
      </c>
      <c r="E5695">
        <v>0</v>
      </c>
      <c r="F5695">
        <v>0</v>
      </c>
      <c r="G5695">
        <v>0</v>
      </c>
    </row>
    <row r="5696" spans="1:7" x14ac:dyDescent="0.2">
      <c r="A5696" t="s">
        <v>7</v>
      </c>
      <c r="B5696" s="1">
        <v>43876</v>
      </c>
      <c r="C5696">
        <v>0</v>
      </c>
      <c r="D5696">
        <v>0</v>
      </c>
      <c r="E5696">
        <v>0</v>
      </c>
      <c r="F5696">
        <v>0</v>
      </c>
      <c r="G5696">
        <v>1</v>
      </c>
    </row>
    <row r="5697" spans="1:7" x14ac:dyDescent="0.2">
      <c r="A5697" t="s">
        <v>8</v>
      </c>
      <c r="B5697" s="1">
        <v>43876</v>
      </c>
      <c r="C5697">
        <v>0</v>
      </c>
      <c r="D5697">
        <v>0</v>
      </c>
      <c r="E5697">
        <v>0</v>
      </c>
      <c r="F5697">
        <v>0</v>
      </c>
      <c r="G5697">
        <v>5</v>
      </c>
    </row>
    <row r="5698" spans="1:7" x14ac:dyDescent="0.2">
      <c r="A5698" t="s">
        <v>9</v>
      </c>
      <c r="B5698" s="1">
        <v>43876</v>
      </c>
      <c r="C5698">
        <v>0</v>
      </c>
      <c r="D5698">
        <v>0</v>
      </c>
      <c r="E5698">
        <v>0</v>
      </c>
      <c r="F5698">
        <v>0</v>
      </c>
      <c r="G5698">
        <v>3</v>
      </c>
    </row>
    <row r="5699" spans="1:7" x14ac:dyDescent="0.2">
      <c r="A5699" t="s">
        <v>10</v>
      </c>
      <c r="B5699" s="1">
        <v>43876</v>
      </c>
      <c r="C5699">
        <v>0</v>
      </c>
      <c r="D5699">
        <v>0</v>
      </c>
      <c r="E5699">
        <v>0</v>
      </c>
      <c r="F5699">
        <v>1</v>
      </c>
      <c r="G5699">
        <v>1</v>
      </c>
    </row>
    <row r="5700" spans="1:7" x14ac:dyDescent="0.2">
      <c r="A5700" t="s">
        <v>11</v>
      </c>
      <c r="B5700" s="1">
        <v>43876</v>
      </c>
      <c r="C5700">
        <v>0</v>
      </c>
      <c r="D5700">
        <v>0</v>
      </c>
      <c r="E5700">
        <v>0</v>
      </c>
      <c r="F5700">
        <v>2</v>
      </c>
      <c r="G5700">
        <v>2</v>
      </c>
    </row>
    <row r="5701" spans="1:7" x14ac:dyDescent="0.2">
      <c r="A5701" t="s">
        <v>12</v>
      </c>
      <c r="B5701" s="1">
        <v>43876</v>
      </c>
      <c r="C5701">
        <v>0</v>
      </c>
      <c r="D5701">
        <v>0</v>
      </c>
      <c r="E5701">
        <v>0</v>
      </c>
      <c r="F5701">
        <v>0</v>
      </c>
      <c r="G5701">
        <v>0</v>
      </c>
    </row>
    <row r="5702" spans="1:7" x14ac:dyDescent="0.2">
      <c r="A5702" t="s">
        <v>13</v>
      </c>
      <c r="B5702" s="1">
        <v>43876</v>
      </c>
      <c r="C5702">
        <v>0</v>
      </c>
      <c r="D5702">
        <v>0</v>
      </c>
      <c r="E5702">
        <v>0</v>
      </c>
      <c r="F5702">
        <v>0</v>
      </c>
      <c r="G5702">
        <v>2</v>
      </c>
    </row>
    <row r="5703" spans="1:7" x14ac:dyDescent="0.2">
      <c r="A5703" t="s">
        <v>14</v>
      </c>
      <c r="B5703" s="1">
        <v>43876</v>
      </c>
      <c r="C5703">
        <v>0</v>
      </c>
      <c r="D5703">
        <v>0</v>
      </c>
      <c r="E5703">
        <v>0</v>
      </c>
      <c r="F5703">
        <v>1</v>
      </c>
      <c r="G5703">
        <v>3</v>
      </c>
    </row>
    <row r="5704" spans="1:7" x14ac:dyDescent="0.2">
      <c r="A5704" t="s">
        <v>15</v>
      </c>
      <c r="B5704" s="1">
        <v>43876</v>
      </c>
      <c r="C5704">
        <v>0</v>
      </c>
      <c r="D5704">
        <v>0</v>
      </c>
      <c r="E5704">
        <v>0</v>
      </c>
      <c r="F5704">
        <v>1</v>
      </c>
      <c r="G5704">
        <v>5</v>
      </c>
    </row>
    <row r="5705" spans="1:7" x14ac:dyDescent="0.2">
      <c r="A5705" t="s">
        <v>16</v>
      </c>
      <c r="B5705" s="1">
        <v>43876</v>
      </c>
      <c r="C5705">
        <v>0</v>
      </c>
      <c r="D5705">
        <v>0</v>
      </c>
      <c r="F5705">
        <v>0</v>
      </c>
      <c r="G5705">
        <v>0</v>
      </c>
    </row>
    <row r="5706" spans="1:7" x14ac:dyDescent="0.2">
      <c r="A5706" t="s">
        <v>17</v>
      </c>
      <c r="B5706" s="1">
        <v>43876</v>
      </c>
      <c r="C5706">
        <v>0</v>
      </c>
      <c r="D5706">
        <v>0</v>
      </c>
      <c r="E5706">
        <v>0</v>
      </c>
      <c r="F5706">
        <v>0</v>
      </c>
      <c r="G5706">
        <v>2</v>
      </c>
    </row>
    <row r="5707" spans="1:7" x14ac:dyDescent="0.2">
      <c r="A5707" t="s">
        <v>18</v>
      </c>
      <c r="B5707" s="1">
        <v>43876</v>
      </c>
      <c r="C5707">
        <v>0</v>
      </c>
      <c r="D5707">
        <v>0</v>
      </c>
      <c r="E5707">
        <v>0</v>
      </c>
      <c r="F5707">
        <v>0</v>
      </c>
      <c r="G5707">
        <v>0</v>
      </c>
    </row>
    <row r="5708" spans="1:7" x14ac:dyDescent="0.2">
      <c r="A5708" t="s">
        <v>19</v>
      </c>
      <c r="B5708" s="1">
        <v>43876</v>
      </c>
      <c r="C5708">
        <v>0</v>
      </c>
      <c r="D5708">
        <v>0</v>
      </c>
      <c r="E5708">
        <v>0</v>
      </c>
      <c r="F5708">
        <v>2</v>
      </c>
      <c r="G5708">
        <v>10</v>
      </c>
    </row>
    <row r="5709" spans="1:7" x14ac:dyDescent="0.2">
      <c r="A5709" t="s">
        <v>20</v>
      </c>
      <c r="B5709" s="1">
        <v>43876</v>
      </c>
      <c r="C5709">
        <v>0</v>
      </c>
      <c r="D5709">
        <v>0</v>
      </c>
      <c r="E5709">
        <v>0</v>
      </c>
      <c r="F5709">
        <v>0</v>
      </c>
      <c r="G5709">
        <v>3</v>
      </c>
    </row>
    <row r="5710" spans="1:7" x14ac:dyDescent="0.2">
      <c r="A5710" t="s">
        <v>21</v>
      </c>
      <c r="B5710" s="1">
        <v>43876</v>
      </c>
      <c r="C5710">
        <v>0</v>
      </c>
      <c r="D5710">
        <v>0</v>
      </c>
      <c r="E5710">
        <v>0</v>
      </c>
      <c r="F5710">
        <v>0</v>
      </c>
      <c r="G5710">
        <v>1</v>
      </c>
    </row>
    <row r="5711" spans="1:7" x14ac:dyDescent="0.2">
      <c r="A5711" t="s">
        <v>22</v>
      </c>
      <c r="B5711" s="1">
        <v>43876</v>
      </c>
      <c r="C5711">
        <v>0</v>
      </c>
      <c r="D5711">
        <v>0</v>
      </c>
      <c r="F5711">
        <v>1</v>
      </c>
      <c r="G5711">
        <v>12</v>
      </c>
    </row>
    <row r="5712" spans="1:7" x14ac:dyDescent="0.2">
      <c r="A5712" t="s">
        <v>23</v>
      </c>
      <c r="B5712" s="1">
        <v>43876</v>
      </c>
      <c r="C5712">
        <v>0</v>
      </c>
      <c r="D5712">
        <v>0</v>
      </c>
      <c r="E5712">
        <v>0</v>
      </c>
      <c r="F5712">
        <v>1</v>
      </c>
      <c r="G5712">
        <v>7</v>
      </c>
    </row>
    <row r="5713" spans="1:7" x14ac:dyDescent="0.2">
      <c r="A5713" t="s">
        <v>24</v>
      </c>
      <c r="B5713" s="1">
        <v>43876</v>
      </c>
      <c r="C5713">
        <v>0</v>
      </c>
      <c r="D5713">
        <v>0</v>
      </c>
      <c r="E5713">
        <v>0</v>
      </c>
      <c r="F5713">
        <v>0</v>
      </c>
      <c r="G5713">
        <v>2</v>
      </c>
    </row>
    <row r="5714" spans="1:7" x14ac:dyDescent="0.2">
      <c r="A5714" t="s">
        <v>1</v>
      </c>
      <c r="B5714" s="1">
        <v>43875</v>
      </c>
      <c r="C5714">
        <v>0</v>
      </c>
      <c r="D5714">
        <v>0</v>
      </c>
      <c r="E5714">
        <v>0</v>
      </c>
      <c r="F5714">
        <v>0</v>
      </c>
      <c r="G5714">
        <v>0</v>
      </c>
    </row>
    <row r="5715" spans="1:7" x14ac:dyDescent="0.2">
      <c r="A5715" t="s">
        <v>2</v>
      </c>
      <c r="B5715" s="1">
        <v>43875</v>
      </c>
      <c r="C5715">
        <v>0</v>
      </c>
      <c r="D5715">
        <v>0</v>
      </c>
      <c r="E5715">
        <v>0</v>
      </c>
      <c r="F5715">
        <v>0</v>
      </c>
      <c r="G5715">
        <v>3</v>
      </c>
    </row>
    <row r="5716" spans="1:7" x14ac:dyDescent="0.2">
      <c r="A5716" t="s">
        <v>3</v>
      </c>
      <c r="B5716" s="1">
        <v>43875</v>
      </c>
      <c r="C5716">
        <v>0</v>
      </c>
      <c r="D5716">
        <v>0</v>
      </c>
      <c r="E5716">
        <v>0</v>
      </c>
      <c r="F5716">
        <v>1</v>
      </c>
      <c r="G5716">
        <v>2</v>
      </c>
    </row>
    <row r="5717" spans="1:7" x14ac:dyDescent="0.2">
      <c r="A5717" t="s">
        <v>4</v>
      </c>
      <c r="B5717" s="1">
        <v>43875</v>
      </c>
      <c r="C5717">
        <v>0</v>
      </c>
      <c r="D5717">
        <v>0</v>
      </c>
      <c r="E5717">
        <v>0</v>
      </c>
      <c r="F5717">
        <v>1</v>
      </c>
      <c r="G5717">
        <v>13</v>
      </c>
    </row>
    <row r="5718" spans="1:7" x14ac:dyDescent="0.2">
      <c r="A5718" t="s">
        <v>5</v>
      </c>
      <c r="B5718" s="1">
        <v>43875</v>
      </c>
      <c r="C5718">
        <v>0</v>
      </c>
      <c r="D5718">
        <v>0</v>
      </c>
      <c r="E5718">
        <v>0</v>
      </c>
      <c r="F5718">
        <v>1</v>
      </c>
      <c r="G5718">
        <v>3</v>
      </c>
    </row>
    <row r="5719" spans="1:7" x14ac:dyDescent="0.2">
      <c r="A5719" t="s">
        <v>6</v>
      </c>
      <c r="B5719" s="1">
        <v>43875</v>
      </c>
      <c r="C5719">
        <v>0</v>
      </c>
      <c r="D5719">
        <v>0</v>
      </c>
      <c r="E5719">
        <v>0</v>
      </c>
      <c r="F5719">
        <v>0</v>
      </c>
      <c r="G5719">
        <v>0</v>
      </c>
    </row>
    <row r="5720" spans="1:7" x14ac:dyDescent="0.2">
      <c r="A5720" t="s">
        <v>7</v>
      </c>
      <c r="B5720" s="1">
        <v>43875</v>
      </c>
      <c r="C5720">
        <v>0</v>
      </c>
      <c r="D5720">
        <v>0</v>
      </c>
      <c r="E5720">
        <v>0</v>
      </c>
      <c r="F5720">
        <v>0</v>
      </c>
      <c r="G5720">
        <v>1</v>
      </c>
    </row>
    <row r="5721" spans="1:7" x14ac:dyDescent="0.2">
      <c r="A5721" t="s">
        <v>8</v>
      </c>
      <c r="B5721" s="1">
        <v>43875</v>
      </c>
      <c r="C5721">
        <v>0</v>
      </c>
      <c r="D5721">
        <v>0</v>
      </c>
      <c r="E5721">
        <v>0</v>
      </c>
      <c r="F5721">
        <v>0</v>
      </c>
      <c r="G5721">
        <v>5</v>
      </c>
    </row>
    <row r="5722" spans="1:7" x14ac:dyDescent="0.2">
      <c r="A5722" t="s">
        <v>9</v>
      </c>
      <c r="B5722" s="1">
        <v>43875</v>
      </c>
      <c r="C5722">
        <v>0</v>
      </c>
      <c r="D5722">
        <v>0</v>
      </c>
      <c r="E5722">
        <v>0</v>
      </c>
      <c r="F5722">
        <v>0</v>
      </c>
      <c r="G5722">
        <v>3</v>
      </c>
    </row>
    <row r="5723" spans="1:7" x14ac:dyDescent="0.2">
      <c r="A5723" t="s">
        <v>10</v>
      </c>
      <c r="B5723" s="1">
        <v>43875</v>
      </c>
      <c r="C5723">
        <v>0</v>
      </c>
      <c r="D5723">
        <v>0</v>
      </c>
      <c r="E5723">
        <v>0</v>
      </c>
      <c r="F5723">
        <v>0</v>
      </c>
      <c r="G5723">
        <v>0</v>
      </c>
    </row>
    <row r="5724" spans="1:7" x14ac:dyDescent="0.2">
      <c r="A5724" t="s">
        <v>11</v>
      </c>
      <c r="B5724" s="1">
        <v>43875</v>
      </c>
      <c r="C5724">
        <v>0</v>
      </c>
      <c r="D5724">
        <v>0</v>
      </c>
      <c r="E5724">
        <v>0</v>
      </c>
      <c r="F5724">
        <v>0</v>
      </c>
      <c r="G5724">
        <v>0</v>
      </c>
    </row>
    <row r="5725" spans="1:7" x14ac:dyDescent="0.2">
      <c r="A5725" t="s">
        <v>12</v>
      </c>
      <c r="B5725" s="1">
        <v>43875</v>
      </c>
      <c r="C5725">
        <v>0</v>
      </c>
      <c r="D5725">
        <v>0</v>
      </c>
      <c r="E5725">
        <v>0</v>
      </c>
      <c r="F5725">
        <v>0</v>
      </c>
      <c r="G5725">
        <v>0</v>
      </c>
    </row>
    <row r="5726" spans="1:7" x14ac:dyDescent="0.2">
      <c r="A5726" t="s">
        <v>13</v>
      </c>
      <c r="B5726" s="1">
        <v>43875</v>
      </c>
      <c r="C5726">
        <v>0</v>
      </c>
      <c r="D5726">
        <v>0</v>
      </c>
      <c r="E5726">
        <v>0</v>
      </c>
      <c r="F5726">
        <v>0</v>
      </c>
      <c r="G5726">
        <v>2</v>
      </c>
    </row>
    <row r="5727" spans="1:7" x14ac:dyDescent="0.2">
      <c r="A5727" t="s">
        <v>14</v>
      </c>
      <c r="B5727" s="1">
        <v>43875</v>
      </c>
      <c r="C5727">
        <v>0</v>
      </c>
      <c r="D5727">
        <v>0</v>
      </c>
      <c r="E5727">
        <v>0</v>
      </c>
      <c r="F5727">
        <v>0</v>
      </c>
      <c r="G5727">
        <v>2</v>
      </c>
    </row>
    <row r="5728" spans="1:7" x14ac:dyDescent="0.2">
      <c r="A5728" t="s">
        <v>15</v>
      </c>
      <c r="B5728" s="1">
        <v>43875</v>
      </c>
      <c r="C5728">
        <v>0</v>
      </c>
      <c r="D5728">
        <v>0</v>
      </c>
      <c r="E5728">
        <v>0</v>
      </c>
      <c r="F5728">
        <v>2</v>
      </c>
      <c r="G5728">
        <v>4</v>
      </c>
    </row>
    <row r="5729" spans="1:7" x14ac:dyDescent="0.2">
      <c r="A5729" t="s">
        <v>16</v>
      </c>
      <c r="B5729" s="1">
        <v>43875</v>
      </c>
      <c r="C5729">
        <v>0</v>
      </c>
      <c r="D5729">
        <v>0</v>
      </c>
      <c r="F5729">
        <v>0</v>
      </c>
      <c r="G5729">
        <v>0</v>
      </c>
    </row>
    <row r="5730" spans="1:7" x14ac:dyDescent="0.2">
      <c r="A5730" t="s">
        <v>17</v>
      </c>
      <c r="B5730" s="1">
        <v>43875</v>
      </c>
      <c r="C5730">
        <v>0</v>
      </c>
      <c r="D5730">
        <v>0</v>
      </c>
      <c r="E5730">
        <v>0</v>
      </c>
      <c r="F5730">
        <v>0</v>
      </c>
      <c r="G5730">
        <v>2</v>
      </c>
    </row>
    <row r="5731" spans="1:7" x14ac:dyDescent="0.2">
      <c r="A5731" t="s">
        <v>18</v>
      </c>
      <c r="B5731" s="1">
        <v>43875</v>
      </c>
      <c r="C5731">
        <v>0</v>
      </c>
      <c r="D5731">
        <v>0</v>
      </c>
      <c r="E5731">
        <v>0</v>
      </c>
      <c r="F5731">
        <v>0</v>
      </c>
      <c r="G5731">
        <v>0</v>
      </c>
    </row>
    <row r="5732" spans="1:7" x14ac:dyDescent="0.2">
      <c r="A5732" t="s">
        <v>19</v>
      </c>
      <c r="B5732" s="1">
        <v>43875</v>
      </c>
      <c r="C5732">
        <v>0</v>
      </c>
      <c r="D5732">
        <v>0</v>
      </c>
      <c r="E5732">
        <v>0</v>
      </c>
      <c r="F5732">
        <v>1</v>
      </c>
      <c r="G5732">
        <v>8</v>
      </c>
    </row>
    <row r="5733" spans="1:7" x14ac:dyDescent="0.2">
      <c r="A5733" t="s">
        <v>20</v>
      </c>
      <c r="B5733" s="1">
        <v>43875</v>
      </c>
      <c r="C5733">
        <v>0</v>
      </c>
      <c r="D5733">
        <v>0</v>
      </c>
      <c r="E5733">
        <v>0</v>
      </c>
      <c r="F5733">
        <v>0</v>
      </c>
      <c r="G5733">
        <v>3</v>
      </c>
    </row>
    <row r="5734" spans="1:7" x14ac:dyDescent="0.2">
      <c r="A5734" t="s">
        <v>21</v>
      </c>
      <c r="B5734" s="1">
        <v>43875</v>
      </c>
      <c r="C5734">
        <v>0</v>
      </c>
      <c r="D5734">
        <v>0</v>
      </c>
      <c r="E5734">
        <v>0</v>
      </c>
      <c r="F5734">
        <v>0</v>
      </c>
      <c r="G5734">
        <v>1</v>
      </c>
    </row>
    <row r="5735" spans="1:7" x14ac:dyDescent="0.2">
      <c r="A5735" t="s">
        <v>22</v>
      </c>
      <c r="B5735" s="1">
        <v>43875</v>
      </c>
      <c r="C5735">
        <v>0</v>
      </c>
      <c r="D5735">
        <v>0</v>
      </c>
      <c r="F5735">
        <v>1</v>
      </c>
      <c r="G5735">
        <v>11</v>
      </c>
    </row>
    <row r="5736" spans="1:7" x14ac:dyDescent="0.2">
      <c r="A5736" t="s">
        <v>23</v>
      </c>
      <c r="B5736" s="1">
        <v>43875</v>
      </c>
      <c r="C5736">
        <v>0</v>
      </c>
      <c r="D5736">
        <v>0</v>
      </c>
      <c r="E5736">
        <v>0</v>
      </c>
      <c r="F5736">
        <v>0</v>
      </c>
      <c r="G5736">
        <v>6</v>
      </c>
    </row>
    <row r="5737" spans="1:7" x14ac:dyDescent="0.2">
      <c r="A5737" t="s">
        <v>24</v>
      </c>
      <c r="B5737" s="1">
        <v>43875</v>
      </c>
      <c r="C5737">
        <v>0</v>
      </c>
      <c r="D5737">
        <v>0</v>
      </c>
      <c r="E5737">
        <v>0</v>
      </c>
      <c r="F5737">
        <v>0</v>
      </c>
      <c r="G5737">
        <v>2</v>
      </c>
    </row>
    <row r="5738" spans="1:7" x14ac:dyDescent="0.2">
      <c r="A5738" t="s">
        <v>1</v>
      </c>
      <c r="B5738" s="1">
        <v>43874</v>
      </c>
      <c r="C5738">
        <v>0</v>
      </c>
      <c r="D5738">
        <v>0</v>
      </c>
      <c r="E5738">
        <v>0</v>
      </c>
      <c r="F5738">
        <v>0</v>
      </c>
      <c r="G5738">
        <v>0</v>
      </c>
    </row>
    <row r="5739" spans="1:7" x14ac:dyDescent="0.2">
      <c r="A5739" t="s">
        <v>2</v>
      </c>
      <c r="B5739" s="1">
        <v>43874</v>
      </c>
      <c r="C5739">
        <v>0</v>
      </c>
      <c r="D5739">
        <v>0</v>
      </c>
      <c r="E5739">
        <v>0</v>
      </c>
      <c r="F5739">
        <v>0</v>
      </c>
      <c r="G5739">
        <v>3</v>
      </c>
    </row>
    <row r="5740" spans="1:7" x14ac:dyDescent="0.2">
      <c r="A5740" t="s">
        <v>3</v>
      </c>
      <c r="B5740" s="1">
        <v>43874</v>
      </c>
      <c r="C5740">
        <v>0</v>
      </c>
      <c r="D5740">
        <v>0</v>
      </c>
      <c r="E5740">
        <v>0</v>
      </c>
      <c r="F5740">
        <v>0</v>
      </c>
      <c r="G5740">
        <v>1</v>
      </c>
    </row>
    <row r="5741" spans="1:7" x14ac:dyDescent="0.2">
      <c r="A5741" t="s">
        <v>4</v>
      </c>
      <c r="B5741" s="1">
        <v>43874</v>
      </c>
      <c r="C5741">
        <v>0</v>
      </c>
      <c r="D5741">
        <v>0</v>
      </c>
      <c r="E5741">
        <v>0</v>
      </c>
      <c r="F5741">
        <v>0</v>
      </c>
      <c r="G5741">
        <v>12</v>
      </c>
    </row>
    <row r="5742" spans="1:7" x14ac:dyDescent="0.2">
      <c r="A5742" t="s">
        <v>5</v>
      </c>
      <c r="B5742" s="1">
        <v>43874</v>
      </c>
      <c r="C5742">
        <v>0</v>
      </c>
      <c r="D5742">
        <v>0</v>
      </c>
      <c r="E5742">
        <v>0</v>
      </c>
      <c r="F5742">
        <v>0</v>
      </c>
      <c r="G5742">
        <v>2</v>
      </c>
    </row>
    <row r="5743" spans="1:7" x14ac:dyDescent="0.2">
      <c r="A5743" t="s">
        <v>6</v>
      </c>
      <c r="B5743" s="1">
        <v>43874</v>
      </c>
      <c r="C5743">
        <v>0</v>
      </c>
      <c r="D5743">
        <v>0</v>
      </c>
      <c r="E5743">
        <v>0</v>
      </c>
      <c r="F5743">
        <v>0</v>
      </c>
      <c r="G5743">
        <v>0</v>
      </c>
    </row>
    <row r="5744" spans="1:7" x14ac:dyDescent="0.2">
      <c r="A5744" t="s">
        <v>7</v>
      </c>
      <c r="B5744" s="1">
        <v>43874</v>
      </c>
      <c r="C5744">
        <v>0</v>
      </c>
      <c r="D5744">
        <v>0</v>
      </c>
      <c r="E5744">
        <v>0</v>
      </c>
      <c r="F5744">
        <v>0</v>
      </c>
      <c r="G5744">
        <v>1</v>
      </c>
    </row>
    <row r="5745" spans="1:7" x14ac:dyDescent="0.2">
      <c r="A5745" t="s">
        <v>8</v>
      </c>
      <c r="B5745" s="1">
        <v>43874</v>
      </c>
      <c r="C5745">
        <v>0</v>
      </c>
      <c r="D5745">
        <v>0</v>
      </c>
      <c r="E5745">
        <v>0</v>
      </c>
      <c r="F5745">
        <v>0</v>
      </c>
      <c r="G5745">
        <v>5</v>
      </c>
    </row>
    <row r="5746" spans="1:7" x14ac:dyDescent="0.2">
      <c r="A5746" t="s">
        <v>9</v>
      </c>
      <c r="B5746" s="1">
        <v>43874</v>
      </c>
      <c r="C5746">
        <v>0</v>
      </c>
      <c r="D5746">
        <v>0</v>
      </c>
      <c r="E5746">
        <v>0</v>
      </c>
      <c r="F5746">
        <v>0</v>
      </c>
      <c r="G5746">
        <v>3</v>
      </c>
    </row>
    <row r="5747" spans="1:7" x14ac:dyDescent="0.2">
      <c r="A5747" t="s">
        <v>10</v>
      </c>
      <c r="B5747" s="1">
        <v>43874</v>
      </c>
      <c r="C5747">
        <v>0</v>
      </c>
      <c r="D5747">
        <v>0</v>
      </c>
      <c r="E5747">
        <v>0</v>
      </c>
      <c r="F5747">
        <v>0</v>
      </c>
      <c r="G5747">
        <v>0</v>
      </c>
    </row>
    <row r="5748" spans="1:7" x14ac:dyDescent="0.2">
      <c r="A5748" t="s">
        <v>11</v>
      </c>
      <c r="B5748" s="1">
        <v>43874</v>
      </c>
      <c r="C5748">
        <v>0</v>
      </c>
      <c r="D5748">
        <v>0</v>
      </c>
      <c r="E5748">
        <v>0</v>
      </c>
      <c r="F5748">
        <v>0</v>
      </c>
      <c r="G5748">
        <v>0</v>
      </c>
    </row>
    <row r="5749" spans="1:7" x14ac:dyDescent="0.2">
      <c r="A5749" t="s">
        <v>12</v>
      </c>
      <c r="B5749" s="1">
        <v>43874</v>
      </c>
      <c r="C5749">
        <v>0</v>
      </c>
      <c r="D5749">
        <v>0</v>
      </c>
      <c r="E5749">
        <v>0</v>
      </c>
      <c r="F5749">
        <v>0</v>
      </c>
      <c r="G5749">
        <v>0</v>
      </c>
    </row>
    <row r="5750" spans="1:7" x14ac:dyDescent="0.2">
      <c r="A5750" t="s">
        <v>13</v>
      </c>
      <c r="B5750" s="1">
        <v>43874</v>
      </c>
      <c r="C5750">
        <v>0</v>
      </c>
      <c r="D5750">
        <v>0</v>
      </c>
      <c r="E5750">
        <v>0</v>
      </c>
      <c r="F5750">
        <v>0</v>
      </c>
      <c r="G5750">
        <v>2</v>
      </c>
    </row>
    <row r="5751" spans="1:7" x14ac:dyDescent="0.2">
      <c r="A5751" t="s">
        <v>14</v>
      </c>
      <c r="B5751" s="1">
        <v>43874</v>
      </c>
      <c r="C5751">
        <v>0</v>
      </c>
      <c r="D5751">
        <v>0</v>
      </c>
      <c r="E5751">
        <v>0</v>
      </c>
      <c r="F5751">
        <v>0</v>
      </c>
      <c r="G5751">
        <v>2</v>
      </c>
    </row>
    <row r="5752" spans="1:7" x14ac:dyDescent="0.2">
      <c r="A5752" t="s">
        <v>15</v>
      </c>
      <c r="B5752" s="1">
        <v>43874</v>
      </c>
      <c r="C5752">
        <v>0</v>
      </c>
      <c r="D5752">
        <v>0</v>
      </c>
      <c r="E5752">
        <v>0</v>
      </c>
      <c r="F5752">
        <v>0</v>
      </c>
      <c r="G5752">
        <v>2</v>
      </c>
    </row>
    <row r="5753" spans="1:7" x14ac:dyDescent="0.2">
      <c r="A5753" t="s">
        <v>16</v>
      </c>
      <c r="B5753" s="1">
        <v>43874</v>
      </c>
      <c r="C5753">
        <v>0</v>
      </c>
      <c r="D5753">
        <v>0</v>
      </c>
      <c r="F5753">
        <v>0</v>
      </c>
      <c r="G5753">
        <v>0</v>
      </c>
    </row>
    <row r="5754" spans="1:7" x14ac:dyDescent="0.2">
      <c r="A5754" t="s">
        <v>17</v>
      </c>
      <c r="B5754" s="1">
        <v>43874</v>
      </c>
      <c r="C5754">
        <v>0</v>
      </c>
      <c r="D5754">
        <v>0</v>
      </c>
      <c r="E5754">
        <v>0</v>
      </c>
      <c r="F5754">
        <v>0</v>
      </c>
      <c r="G5754">
        <v>2</v>
      </c>
    </row>
    <row r="5755" spans="1:7" x14ac:dyDescent="0.2">
      <c r="A5755" t="s">
        <v>18</v>
      </c>
      <c r="B5755" s="1">
        <v>43874</v>
      </c>
      <c r="C5755">
        <v>0</v>
      </c>
      <c r="D5755">
        <v>0</v>
      </c>
      <c r="E5755">
        <v>0</v>
      </c>
      <c r="F5755">
        <v>0</v>
      </c>
      <c r="G5755">
        <v>0</v>
      </c>
    </row>
    <row r="5756" spans="1:7" x14ac:dyDescent="0.2">
      <c r="A5756" t="s">
        <v>19</v>
      </c>
      <c r="B5756" s="1">
        <v>43874</v>
      </c>
      <c r="C5756">
        <v>0</v>
      </c>
      <c r="D5756">
        <v>0</v>
      </c>
      <c r="E5756">
        <v>0</v>
      </c>
      <c r="F5756">
        <v>0</v>
      </c>
      <c r="G5756">
        <v>7</v>
      </c>
    </row>
    <row r="5757" spans="1:7" x14ac:dyDescent="0.2">
      <c r="A5757" t="s">
        <v>20</v>
      </c>
      <c r="B5757" s="1">
        <v>43874</v>
      </c>
      <c r="C5757">
        <v>0</v>
      </c>
      <c r="D5757">
        <v>0</v>
      </c>
      <c r="E5757">
        <v>0</v>
      </c>
      <c r="F5757">
        <v>0</v>
      </c>
      <c r="G5757">
        <v>3</v>
      </c>
    </row>
    <row r="5758" spans="1:7" x14ac:dyDescent="0.2">
      <c r="A5758" t="s">
        <v>21</v>
      </c>
      <c r="B5758" s="1">
        <v>43874</v>
      </c>
      <c r="C5758">
        <v>0</v>
      </c>
      <c r="D5758">
        <v>0</v>
      </c>
      <c r="E5758">
        <v>0</v>
      </c>
      <c r="F5758">
        <v>0</v>
      </c>
      <c r="G5758">
        <v>1</v>
      </c>
    </row>
    <row r="5759" spans="1:7" x14ac:dyDescent="0.2">
      <c r="A5759" t="s">
        <v>22</v>
      </c>
      <c r="B5759" s="1">
        <v>43874</v>
      </c>
      <c r="C5759">
        <v>0</v>
      </c>
      <c r="D5759">
        <v>0</v>
      </c>
      <c r="F5759">
        <v>1</v>
      </c>
      <c r="G5759">
        <v>10</v>
      </c>
    </row>
    <row r="5760" spans="1:7" x14ac:dyDescent="0.2">
      <c r="A5760" t="s">
        <v>23</v>
      </c>
      <c r="B5760" s="1">
        <v>43874</v>
      </c>
      <c r="C5760">
        <v>0</v>
      </c>
      <c r="D5760">
        <v>0</v>
      </c>
      <c r="E5760">
        <v>0</v>
      </c>
      <c r="F5760">
        <v>0</v>
      </c>
      <c r="G5760">
        <v>6</v>
      </c>
    </row>
    <row r="5761" spans="1:7" x14ac:dyDescent="0.2">
      <c r="A5761" t="s">
        <v>24</v>
      </c>
      <c r="B5761" s="1">
        <v>43874</v>
      </c>
      <c r="C5761">
        <v>0</v>
      </c>
      <c r="D5761">
        <v>0</v>
      </c>
      <c r="E5761">
        <v>0</v>
      </c>
      <c r="F5761">
        <v>0</v>
      </c>
      <c r="G5761">
        <v>2</v>
      </c>
    </row>
    <row r="5762" spans="1:7" x14ac:dyDescent="0.2">
      <c r="A5762" t="s">
        <v>1</v>
      </c>
      <c r="B5762" s="1">
        <v>43873</v>
      </c>
      <c r="C5762">
        <v>0</v>
      </c>
      <c r="D5762">
        <v>0</v>
      </c>
      <c r="E5762">
        <v>0</v>
      </c>
      <c r="F5762">
        <v>0</v>
      </c>
      <c r="G5762">
        <v>0</v>
      </c>
    </row>
    <row r="5763" spans="1:7" x14ac:dyDescent="0.2">
      <c r="A5763" t="s">
        <v>2</v>
      </c>
      <c r="B5763" s="1">
        <v>43873</v>
      </c>
      <c r="C5763">
        <v>0</v>
      </c>
      <c r="D5763">
        <v>0</v>
      </c>
      <c r="E5763">
        <v>0</v>
      </c>
      <c r="F5763">
        <v>0</v>
      </c>
      <c r="G5763">
        <v>3</v>
      </c>
    </row>
    <row r="5764" spans="1:7" x14ac:dyDescent="0.2">
      <c r="A5764" t="s">
        <v>3</v>
      </c>
      <c r="B5764" s="1">
        <v>43873</v>
      </c>
      <c r="C5764">
        <v>0</v>
      </c>
      <c r="D5764">
        <v>0</v>
      </c>
      <c r="E5764">
        <v>0</v>
      </c>
      <c r="F5764">
        <v>0</v>
      </c>
      <c r="G5764">
        <v>1</v>
      </c>
    </row>
    <row r="5765" spans="1:7" x14ac:dyDescent="0.2">
      <c r="A5765" t="s">
        <v>4</v>
      </c>
      <c r="B5765" s="1">
        <v>43873</v>
      </c>
      <c r="C5765">
        <v>0</v>
      </c>
      <c r="D5765">
        <v>0</v>
      </c>
      <c r="E5765">
        <v>0</v>
      </c>
      <c r="F5765">
        <v>0</v>
      </c>
      <c r="G5765">
        <v>12</v>
      </c>
    </row>
    <row r="5766" spans="1:7" x14ac:dyDescent="0.2">
      <c r="A5766" t="s">
        <v>5</v>
      </c>
      <c r="B5766" s="1">
        <v>43873</v>
      </c>
      <c r="C5766">
        <v>0</v>
      </c>
      <c r="D5766">
        <v>0</v>
      </c>
      <c r="E5766">
        <v>0</v>
      </c>
      <c r="F5766">
        <v>0</v>
      </c>
      <c r="G5766">
        <v>2</v>
      </c>
    </row>
    <row r="5767" spans="1:7" x14ac:dyDescent="0.2">
      <c r="A5767" t="s">
        <v>6</v>
      </c>
      <c r="B5767" s="1">
        <v>43873</v>
      </c>
      <c r="C5767">
        <v>0</v>
      </c>
      <c r="D5767">
        <v>0</v>
      </c>
      <c r="E5767">
        <v>0</v>
      </c>
      <c r="F5767">
        <v>0</v>
      </c>
      <c r="G5767">
        <v>0</v>
      </c>
    </row>
    <row r="5768" spans="1:7" x14ac:dyDescent="0.2">
      <c r="A5768" t="s">
        <v>7</v>
      </c>
      <c r="B5768" s="1">
        <v>43873</v>
      </c>
      <c r="C5768">
        <v>0</v>
      </c>
      <c r="D5768">
        <v>0</v>
      </c>
      <c r="E5768">
        <v>0</v>
      </c>
      <c r="F5768">
        <v>0</v>
      </c>
      <c r="G5768">
        <v>1</v>
      </c>
    </row>
    <row r="5769" spans="1:7" x14ac:dyDescent="0.2">
      <c r="A5769" t="s">
        <v>8</v>
      </c>
      <c r="B5769" s="1">
        <v>43873</v>
      </c>
      <c r="C5769">
        <v>0</v>
      </c>
      <c r="D5769">
        <v>0</v>
      </c>
      <c r="E5769">
        <v>0</v>
      </c>
      <c r="F5769">
        <v>0</v>
      </c>
      <c r="G5769">
        <v>5</v>
      </c>
    </row>
    <row r="5770" spans="1:7" x14ac:dyDescent="0.2">
      <c r="A5770" t="s">
        <v>9</v>
      </c>
      <c r="B5770" s="1">
        <v>43873</v>
      </c>
      <c r="C5770">
        <v>0</v>
      </c>
      <c r="D5770">
        <v>0</v>
      </c>
      <c r="E5770">
        <v>0</v>
      </c>
      <c r="F5770">
        <v>0</v>
      </c>
      <c r="G5770">
        <v>3</v>
      </c>
    </row>
    <row r="5771" spans="1:7" x14ac:dyDescent="0.2">
      <c r="A5771" t="s">
        <v>10</v>
      </c>
      <c r="B5771" s="1">
        <v>43873</v>
      </c>
      <c r="C5771">
        <v>0</v>
      </c>
      <c r="D5771">
        <v>0</v>
      </c>
      <c r="E5771">
        <v>0</v>
      </c>
      <c r="F5771">
        <v>0</v>
      </c>
      <c r="G5771">
        <v>0</v>
      </c>
    </row>
    <row r="5772" spans="1:7" x14ac:dyDescent="0.2">
      <c r="A5772" t="s">
        <v>11</v>
      </c>
      <c r="B5772" s="1">
        <v>43873</v>
      </c>
      <c r="C5772">
        <v>0</v>
      </c>
      <c r="D5772">
        <v>0</v>
      </c>
      <c r="E5772">
        <v>0</v>
      </c>
      <c r="F5772">
        <v>0</v>
      </c>
      <c r="G5772">
        <v>0</v>
      </c>
    </row>
    <row r="5773" spans="1:7" x14ac:dyDescent="0.2">
      <c r="A5773" t="s">
        <v>12</v>
      </c>
      <c r="B5773" s="1">
        <v>43873</v>
      </c>
      <c r="C5773">
        <v>0</v>
      </c>
      <c r="D5773">
        <v>0</v>
      </c>
      <c r="E5773">
        <v>0</v>
      </c>
      <c r="F5773">
        <v>0</v>
      </c>
      <c r="G5773">
        <v>0</v>
      </c>
    </row>
    <row r="5774" spans="1:7" x14ac:dyDescent="0.2">
      <c r="A5774" t="s">
        <v>13</v>
      </c>
      <c r="B5774" s="1">
        <v>43873</v>
      </c>
      <c r="C5774">
        <v>0</v>
      </c>
      <c r="D5774">
        <v>0</v>
      </c>
      <c r="E5774">
        <v>0</v>
      </c>
      <c r="F5774">
        <v>0</v>
      </c>
      <c r="G5774">
        <v>2</v>
      </c>
    </row>
    <row r="5775" spans="1:7" x14ac:dyDescent="0.2">
      <c r="A5775" t="s">
        <v>14</v>
      </c>
      <c r="B5775" s="1">
        <v>43873</v>
      </c>
      <c r="C5775">
        <v>0</v>
      </c>
      <c r="D5775">
        <v>0</v>
      </c>
      <c r="E5775">
        <v>0</v>
      </c>
      <c r="F5775">
        <v>0</v>
      </c>
      <c r="G5775">
        <v>2</v>
      </c>
    </row>
    <row r="5776" spans="1:7" x14ac:dyDescent="0.2">
      <c r="A5776" t="s">
        <v>15</v>
      </c>
      <c r="B5776" s="1">
        <v>43873</v>
      </c>
      <c r="C5776">
        <v>0</v>
      </c>
      <c r="D5776">
        <v>0</v>
      </c>
      <c r="E5776">
        <v>0</v>
      </c>
      <c r="F5776">
        <v>0</v>
      </c>
      <c r="G5776">
        <v>2</v>
      </c>
    </row>
    <row r="5777" spans="1:7" x14ac:dyDescent="0.2">
      <c r="A5777" t="s">
        <v>16</v>
      </c>
      <c r="B5777" s="1">
        <v>43873</v>
      </c>
      <c r="C5777">
        <v>0</v>
      </c>
      <c r="D5777">
        <v>0</v>
      </c>
      <c r="F5777">
        <v>0</v>
      </c>
      <c r="G5777">
        <v>0</v>
      </c>
    </row>
    <row r="5778" spans="1:7" x14ac:dyDescent="0.2">
      <c r="A5778" t="s">
        <v>17</v>
      </c>
      <c r="B5778" s="1">
        <v>43873</v>
      </c>
      <c r="C5778">
        <v>0</v>
      </c>
      <c r="D5778">
        <v>0</v>
      </c>
      <c r="E5778">
        <v>0</v>
      </c>
      <c r="F5778">
        <v>0</v>
      </c>
      <c r="G5778">
        <v>2</v>
      </c>
    </row>
    <row r="5779" spans="1:7" x14ac:dyDescent="0.2">
      <c r="A5779" t="s">
        <v>18</v>
      </c>
      <c r="B5779" s="1">
        <v>43873</v>
      </c>
      <c r="C5779">
        <v>0</v>
      </c>
      <c r="D5779">
        <v>0</v>
      </c>
      <c r="E5779">
        <v>0</v>
      </c>
      <c r="F5779">
        <v>0</v>
      </c>
      <c r="G5779">
        <v>0</v>
      </c>
    </row>
    <row r="5780" spans="1:7" x14ac:dyDescent="0.2">
      <c r="A5780" t="s">
        <v>19</v>
      </c>
      <c r="B5780" s="1">
        <v>43873</v>
      </c>
      <c r="C5780">
        <v>0</v>
      </c>
      <c r="D5780">
        <v>0</v>
      </c>
      <c r="E5780">
        <v>0</v>
      </c>
      <c r="F5780">
        <v>0</v>
      </c>
      <c r="G5780">
        <v>7</v>
      </c>
    </row>
    <row r="5781" spans="1:7" x14ac:dyDescent="0.2">
      <c r="A5781" t="s">
        <v>20</v>
      </c>
      <c r="B5781" s="1">
        <v>43873</v>
      </c>
      <c r="C5781">
        <v>0</v>
      </c>
      <c r="D5781">
        <v>0</v>
      </c>
      <c r="E5781">
        <v>0</v>
      </c>
      <c r="F5781">
        <v>0</v>
      </c>
      <c r="G5781">
        <v>3</v>
      </c>
    </row>
    <row r="5782" spans="1:7" x14ac:dyDescent="0.2">
      <c r="A5782" t="s">
        <v>21</v>
      </c>
      <c r="B5782" s="1">
        <v>43873</v>
      </c>
      <c r="C5782">
        <v>0</v>
      </c>
      <c r="D5782">
        <v>0</v>
      </c>
      <c r="E5782">
        <v>0</v>
      </c>
      <c r="F5782">
        <v>0</v>
      </c>
      <c r="G5782">
        <v>1</v>
      </c>
    </row>
    <row r="5783" spans="1:7" x14ac:dyDescent="0.2">
      <c r="A5783" t="s">
        <v>22</v>
      </c>
      <c r="B5783" s="1">
        <v>43873</v>
      </c>
      <c r="C5783">
        <v>0</v>
      </c>
      <c r="D5783">
        <v>0</v>
      </c>
      <c r="F5783">
        <v>0</v>
      </c>
      <c r="G5783">
        <v>9</v>
      </c>
    </row>
    <row r="5784" spans="1:7" x14ac:dyDescent="0.2">
      <c r="A5784" t="s">
        <v>23</v>
      </c>
      <c r="B5784" s="1">
        <v>43873</v>
      </c>
      <c r="C5784">
        <v>0</v>
      </c>
      <c r="D5784">
        <v>0</v>
      </c>
      <c r="E5784">
        <v>0</v>
      </c>
      <c r="F5784">
        <v>1</v>
      </c>
      <c r="G5784">
        <v>6</v>
      </c>
    </row>
    <row r="5785" spans="1:7" x14ac:dyDescent="0.2">
      <c r="A5785" t="s">
        <v>24</v>
      </c>
      <c r="B5785" s="1">
        <v>43873</v>
      </c>
      <c r="C5785">
        <v>0</v>
      </c>
      <c r="D5785">
        <v>0</v>
      </c>
      <c r="E5785">
        <v>0</v>
      </c>
      <c r="F5785">
        <v>0</v>
      </c>
      <c r="G5785">
        <v>2</v>
      </c>
    </row>
    <row r="5786" spans="1:7" x14ac:dyDescent="0.2">
      <c r="A5786" t="s">
        <v>1</v>
      </c>
      <c r="B5786" s="1">
        <v>43872</v>
      </c>
      <c r="C5786">
        <v>0</v>
      </c>
      <c r="D5786">
        <v>0</v>
      </c>
      <c r="E5786">
        <v>0</v>
      </c>
      <c r="F5786">
        <v>0</v>
      </c>
      <c r="G5786">
        <v>0</v>
      </c>
    </row>
    <row r="5787" spans="1:7" x14ac:dyDescent="0.2">
      <c r="A5787" t="s">
        <v>2</v>
      </c>
      <c r="B5787" s="1">
        <v>43872</v>
      </c>
      <c r="C5787">
        <v>0</v>
      </c>
      <c r="D5787">
        <v>0</v>
      </c>
      <c r="E5787">
        <v>0</v>
      </c>
      <c r="F5787">
        <v>0</v>
      </c>
      <c r="G5787">
        <v>3</v>
      </c>
    </row>
    <row r="5788" spans="1:7" x14ac:dyDescent="0.2">
      <c r="A5788" t="s">
        <v>3</v>
      </c>
      <c r="B5788" s="1">
        <v>43872</v>
      </c>
      <c r="C5788">
        <v>0</v>
      </c>
      <c r="D5788">
        <v>0</v>
      </c>
      <c r="E5788">
        <v>0</v>
      </c>
      <c r="F5788">
        <v>0</v>
      </c>
      <c r="G5788">
        <v>1</v>
      </c>
    </row>
    <row r="5789" spans="1:7" x14ac:dyDescent="0.2">
      <c r="A5789" t="s">
        <v>4</v>
      </c>
      <c r="B5789" s="1">
        <v>43872</v>
      </c>
      <c r="C5789">
        <v>0</v>
      </c>
      <c r="D5789">
        <v>0</v>
      </c>
      <c r="E5789">
        <v>0</v>
      </c>
      <c r="F5789">
        <v>0</v>
      </c>
      <c r="G5789">
        <v>12</v>
      </c>
    </row>
    <row r="5790" spans="1:7" x14ac:dyDescent="0.2">
      <c r="A5790" t="s">
        <v>5</v>
      </c>
      <c r="B5790" s="1">
        <v>43872</v>
      </c>
      <c r="C5790">
        <v>0</v>
      </c>
      <c r="D5790">
        <v>0</v>
      </c>
      <c r="E5790">
        <v>0</v>
      </c>
      <c r="F5790">
        <v>0</v>
      </c>
      <c r="G5790">
        <v>2</v>
      </c>
    </row>
    <row r="5791" spans="1:7" x14ac:dyDescent="0.2">
      <c r="A5791" t="s">
        <v>6</v>
      </c>
      <c r="B5791" s="1">
        <v>43872</v>
      </c>
      <c r="C5791">
        <v>0</v>
      </c>
      <c r="D5791">
        <v>0</v>
      </c>
      <c r="E5791">
        <v>0</v>
      </c>
      <c r="F5791">
        <v>0</v>
      </c>
      <c r="G5791">
        <v>0</v>
      </c>
    </row>
    <row r="5792" spans="1:7" x14ac:dyDescent="0.2">
      <c r="A5792" t="s">
        <v>7</v>
      </c>
      <c r="B5792" s="1">
        <v>43872</v>
      </c>
      <c r="C5792">
        <v>0</v>
      </c>
      <c r="D5792">
        <v>0</v>
      </c>
      <c r="E5792">
        <v>0</v>
      </c>
      <c r="F5792">
        <v>0</v>
      </c>
      <c r="G5792">
        <v>1</v>
      </c>
    </row>
    <row r="5793" spans="1:7" x14ac:dyDescent="0.2">
      <c r="A5793" t="s">
        <v>8</v>
      </c>
      <c r="B5793" s="1">
        <v>43872</v>
      </c>
      <c r="C5793">
        <v>0</v>
      </c>
      <c r="D5793">
        <v>0</v>
      </c>
      <c r="E5793">
        <v>0</v>
      </c>
      <c r="F5793">
        <v>0</v>
      </c>
      <c r="G5793">
        <v>5</v>
      </c>
    </row>
    <row r="5794" spans="1:7" x14ac:dyDescent="0.2">
      <c r="A5794" t="s">
        <v>9</v>
      </c>
      <c r="B5794" s="1">
        <v>43872</v>
      </c>
      <c r="C5794">
        <v>0</v>
      </c>
      <c r="D5794">
        <v>0</v>
      </c>
      <c r="E5794">
        <v>0</v>
      </c>
      <c r="F5794">
        <v>0</v>
      </c>
      <c r="G5794">
        <v>3</v>
      </c>
    </row>
    <row r="5795" spans="1:7" x14ac:dyDescent="0.2">
      <c r="A5795" t="s">
        <v>10</v>
      </c>
      <c r="B5795" s="1">
        <v>43872</v>
      </c>
      <c r="C5795">
        <v>0</v>
      </c>
      <c r="D5795">
        <v>0</v>
      </c>
      <c r="E5795">
        <v>0</v>
      </c>
      <c r="F5795">
        <v>0</v>
      </c>
      <c r="G5795">
        <v>0</v>
      </c>
    </row>
    <row r="5796" spans="1:7" x14ac:dyDescent="0.2">
      <c r="A5796" t="s">
        <v>11</v>
      </c>
      <c r="B5796" s="1">
        <v>43872</v>
      </c>
      <c r="C5796">
        <v>0</v>
      </c>
      <c r="D5796">
        <v>0</v>
      </c>
      <c r="E5796">
        <v>0</v>
      </c>
      <c r="F5796">
        <v>0</v>
      </c>
      <c r="G5796">
        <v>0</v>
      </c>
    </row>
    <row r="5797" spans="1:7" x14ac:dyDescent="0.2">
      <c r="A5797" t="s">
        <v>12</v>
      </c>
      <c r="B5797" s="1">
        <v>43872</v>
      </c>
      <c r="C5797">
        <v>0</v>
      </c>
      <c r="D5797">
        <v>0</v>
      </c>
      <c r="E5797">
        <v>0</v>
      </c>
      <c r="F5797">
        <v>0</v>
      </c>
      <c r="G5797">
        <v>0</v>
      </c>
    </row>
    <row r="5798" spans="1:7" x14ac:dyDescent="0.2">
      <c r="A5798" t="s">
        <v>13</v>
      </c>
      <c r="B5798" s="1">
        <v>43872</v>
      </c>
      <c r="C5798">
        <v>0</v>
      </c>
      <c r="D5798">
        <v>0</v>
      </c>
      <c r="E5798">
        <v>0</v>
      </c>
      <c r="F5798">
        <v>0</v>
      </c>
      <c r="G5798">
        <v>2</v>
      </c>
    </row>
    <row r="5799" spans="1:7" x14ac:dyDescent="0.2">
      <c r="A5799" t="s">
        <v>14</v>
      </c>
      <c r="B5799" s="1">
        <v>43872</v>
      </c>
      <c r="C5799">
        <v>0</v>
      </c>
      <c r="D5799">
        <v>0</v>
      </c>
      <c r="E5799">
        <v>0</v>
      </c>
      <c r="F5799">
        <v>0</v>
      </c>
      <c r="G5799">
        <v>2</v>
      </c>
    </row>
    <row r="5800" spans="1:7" x14ac:dyDescent="0.2">
      <c r="A5800" t="s">
        <v>15</v>
      </c>
      <c r="B5800" s="1">
        <v>43872</v>
      </c>
      <c r="C5800">
        <v>0</v>
      </c>
      <c r="D5800">
        <v>0</v>
      </c>
      <c r="E5800">
        <v>0</v>
      </c>
      <c r="F5800">
        <v>0</v>
      </c>
      <c r="G5800">
        <v>2</v>
      </c>
    </row>
    <row r="5801" spans="1:7" x14ac:dyDescent="0.2">
      <c r="A5801" t="s">
        <v>16</v>
      </c>
      <c r="B5801" s="1">
        <v>43872</v>
      </c>
      <c r="C5801">
        <v>0</v>
      </c>
      <c r="D5801">
        <v>0</v>
      </c>
      <c r="F5801">
        <v>0</v>
      </c>
      <c r="G5801">
        <v>0</v>
      </c>
    </row>
    <row r="5802" spans="1:7" x14ac:dyDescent="0.2">
      <c r="A5802" t="s">
        <v>17</v>
      </c>
      <c r="B5802" s="1">
        <v>43872</v>
      </c>
      <c r="C5802">
        <v>0</v>
      </c>
      <c r="D5802">
        <v>0</v>
      </c>
      <c r="E5802">
        <v>0</v>
      </c>
      <c r="F5802">
        <v>0</v>
      </c>
      <c r="G5802">
        <v>2</v>
      </c>
    </row>
    <row r="5803" spans="1:7" x14ac:dyDescent="0.2">
      <c r="A5803" t="s">
        <v>18</v>
      </c>
      <c r="B5803" s="1">
        <v>43872</v>
      </c>
      <c r="C5803">
        <v>0</v>
      </c>
      <c r="D5803">
        <v>0</v>
      </c>
      <c r="E5803">
        <v>0</v>
      </c>
      <c r="F5803">
        <v>0</v>
      </c>
      <c r="G5803">
        <v>0</v>
      </c>
    </row>
    <row r="5804" spans="1:7" x14ac:dyDescent="0.2">
      <c r="A5804" t="s">
        <v>19</v>
      </c>
      <c r="B5804" s="1">
        <v>43872</v>
      </c>
      <c r="C5804">
        <v>0</v>
      </c>
      <c r="D5804">
        <v>0</v>
      </c>
      <c r="E5804">
        <v>0</v>
      </c>
      <c r="F5804">
        <v>0</v>
      </c>
      <c r="G5804">
        <v>7</v>
      </c>
    </row>
    <row r="5805" spans="1:7" x14ac:dyDescent="0.2">
      <c r="A5805" t="s">
        <v>20</v>
      </c>
      <c r="B5805" s="1">
        <v>43872</v>
      </c>
      <c r="C5805">
        <v>0</v>
      </c>
      <c r="D5805">
        <v>0</v>
      </c>
      <c r="E5805">
        <v>0</v>
      </c>
      <c r="F5805">
        <v>0</v>
      </c>
      <c r="G5805">
        <v>3</v>
      </c>
    </row>
    <row r="5806" spans="1:7" x14ac:dyDescent="0.2">
      <c r="A5806" t="s">
        <v>21</v>
      </c>
      <c r="B5806" s="1">
        <v>43872</v>
      </c>
      <c r="C5806">
        <v>0</v>
      </c>
      <c r="D5806">
        <v>0</v>
      </c>
      <c r="E5806">
        <v>0</v>
      </c>
      <c r="F5806">
        <v>0</v>
      </c>
      <c r="G5806">
        <v>1</v>
      </c>
    </row>
    <row r="5807" spans="1:7" x14ac:dyDescent="0.2">
      <c r="A5807" t="s">
        <v>22</v>
      </c>
      <c r="B5807" s="1">
        <v>43872</v>
      </c>
      <c r="C5807">
        <v>0</v>
      </c>
      <c r="D5807">
        <v>0</v>
      </c>
      <c r="F5807">
        <v>0</v>
      </c>
      <c r="G5807">
        <v>9</v>
      </c>
    </row>
    <row r="5808" spans="1:7" x14ac:dyDescent="0.2">
      <c r="A5808" t="s">
        <v>23</v>
      </c>
      <c r="B5808" s="1">
        <v>43872</v>
      </c>
      <c r="C5808">
        <v>0</v>
      </c>
      <c r="D5808">
        <v>0</v>
      </c>
      <c r="E5808">
        <v>0</v>
      </c>
      <c r="F5808">
        <v>1</v>
      </c>
      <c r="G5808">
        <v>5</v>
      </c>
    </row>
    <row r="5809" spans="1:7" x14ac:dyDescent="0.2">
      <c r="A5809" t="s">
        <v>24</v>
      </c>
      <c r="B5809" s="1">
        <v>43872</v>
      </c>
      <c r="C5809">
        <v>0</v>
      </c>
      <c r="D5809">
        <v>0</v>
      </c>
      <c r="E5809">
        <v>0</v>
      </c>
      <c r="F5809">
        <v>0</v>
      </c>
      <c r="G5809">
        <v>2</v>
      </c>
    </row>
    <row r="5810" spans="1:7" x14ac:dyDescent="0.2">
      <c r="A5810" t="s">
        <v>1</v>
      </c>
      <c r="B5810" s="1">
        <v>43871</v>
      </c>
      <c r="C5810">
        <v>0</v>
      </c>
      <c r="D5810">
        <v>0</v>
      </c>
      <c r="E5810">
        <v>0</v>
      </c>
      <c r="F5810">
        <v>0</v>
      </c>
      <c r="G5810">
        <v>0</v>
      </c>
    </row>
    <row r="5811" spans="1:7" x14ac:dyDescent="0.2">
      <c r="A5811" t="s">
        <v>2</v>
      </c>
      <c r="B5811" s="1">
        <v>43871</v>
      </c>
      <c r="C5811">
        <v>0</v>
      </c>
      <c r="D5811">
        <v>0</v>
      </c>
      <c r="E5811">
        <v>0</v>
      </c>
      <c r="F5811">
        <v>0</v>
      </c>
      <c r="G5811">
        <v>3</v>
      </c>
    </row>
    <row r="5812" spans="1:7" x14ac:dyDescent="0.2">
      <c r="A5812" t="s">
        <v>3</v>
      </c>
      <c r="B5812" s="1">
        <v>43871</v>
      </c>
      <c r="C5812">
        <v>0</v>
      </c>
      <c r="D5812">
        <v>0</v>
      </c>
      <c r="E5812">
        <v>0</v>
      </c>
      <c r="F5812">
        <v>0</v>
      </c>
      <c r="G5812">
        <v>1</v>
      </c>
    </row>
    <row r="5813" spans="1:7" x14ac:dyDescent="0.2">
      <c r="A5813" t="s">
        <v>4</v>
      </c>
      <c r="B5813" s="1">
        <v>43871</v>
      </c>
      <c r="C5813">
        <v>0</v>
      </c>
      <c r="D5813">
        <v>0</v>
      </c>
      <c r="E5813">
        <v>0</v>
      </c>
      <c r="F5813">
        <v>0</v>
      </c>
      <c r="G5813">
        <v>12</v>
      </c>
    </row>
    <row r="5814" spans="1:7" x14ac:dyDescent="0.2">
      <c r="A5814" t="s">
        <v>5</v>
      </c>
      <c r="B5814" s="1">
        <v>43871</v>
      </c>
      <c r="C5814">
        <v>0</v>
      </c>
      <c r="D5814">
        <v>0</v>
      </c>
      <c r="E5814">
        <v>0</v>
      </c>
      <c r="F5814">
        <v>0</v>
      </c>
      <c r="G5814">
        <v>2</v>
      </c>
    </row>
    <row r="5815" spans="1:7" x14ac:dyDescent="0.2">
      <c r="A5815" t="s">
        <v>6</v>
      </c>
      <c r="B5815" s="1">
        <v>43871</v>
      </c>
      <c r="C5815">
        <v>0</v>
      </c>
      <c r="D5815">
        <v>0</v>
      </c>
      <c r="E5815">
        <v>0</v>
      </c>
      <c r="F5815">
        <v>0</v>
      </c>
      <c r="G5815">
        <v>0</v>
      </c>
    </row>
    <row r="5816" spans="1:7" x14ac:dyDescent="0.2">
      <c r="A5816" t="s">
        <v>7</v>
      </c>
      <c r="B5816" s="1">
        <v>43871</v>
      </c>
      <c r="C5816">
        <v>0</v>
      </c>
      <c r="D5816">
        <v>0</v>
      </c>
      <c r="E5816">
        <v>0</v>
      </c>
      <c r="F5816">
        <v>0</v>
      </c>
      <c r="G5816">
        <v>1</v>
      </c>
    </row>
    <row r="5817" spans="1:7" x14ac:dyDescent="0.2">
      <c r="A5817" t="s">
        <v>8</v>
      </c>
      <c r="B5817" s="1">
        <v>43871</v>
      </c>
      <c r="C5817">
        <v>0</v>
      </c>
      <c r="D5817">
        <v>0</v>
      </c>
      <c r="E5817">
        <v>0</v>
      </c>
      <c r="F5817">
        <v>0</v>
      </c>
      <c r="G5817">
        <v>5</v>
      </c>
    </row>
    <row r="5818" spans="1:7" x14ac:dyDescent="0.2">
      <c r="A5818" t="s">
        <v>9</v>
      </c>
      <c r="B5818" s="1">
        <v>43871</v>
      </c>
      <c r="C5818">
        <v>0</v>
      </c>
      <c r="D5818">
        <v>0</v>
      </c>
      <c r="E5818">
        <v>0</v>
      </c>
      <c r="F5818">
        <v>0</v>
      </c>
      <c r="G5818">
        <v>3</v>
      </c>
    </row>
    <row r="5819" spans="1:7" x14ac:dyDescent="0.2">
      <c r="A5819" t="s">
        <v>10</v>
      </c>
      <c r="B5819" s="1">
        <v>43871</v>
      </c>
      <c r="C5819">
        <v>0</v>
      </c>
      <c r="D5819">
        <v>0</v>
      </c>
      <c r="E5819">
        <v>0</v>
      </c>
      <c r="F5819">
        <v>0</v>
      </c>
      <c r="G5819">
        <v>0</v>
      </c>
    </row>
    <row r="5820" spans="1:7" x14ac:dyDescent="0.2">
      <c r="A5820" t="s">
        <v>11</v>
      </c>
      <c r="B5820" s="1">
        <v>43871</v>
      </c>
      <c r="C5820">
        <v>0</v>
      </c>
      <c r="D5820">
        <v>0</v>
      </c>
      <c r="E5820">
        <v>0</v>
      </c>
      <c r="F5820">
        <v>0</v>
      </c>
      <c r="G5820">
        <v>0</v>
      </c>
    </row>
    <row r="5821" spans="1:7" x14ac:dyDescent="0.2">
      <c r="A5821" t="s">
        <v>12</v>
      </c>
      <c r="B5821" s="1">
        <v>43871</v>
      </c>
      <c r="C5821">
        <v>0</v>
      </c>
      <c r="D5821">
        <v>0</v>
      </c>
      <c r="E5821">
        <v>0</v>
      </c>
      <c r="F5821">
        <v>0</v>
      </c>
      <c r="G5821">
        <v>0</v>
      </c>
    </row>
    <row r="5822" spans="1:7" x14ac:dyDescent="0.2">
      <c r="A5822" t="s">
        <v>13</v>
      </c>
      <c r="B5822" s="1">
        <v>43871</v>
      </c>
      <c r="C5822">
        <v>0</v>
      </c>
      <c r="D5822">
        <v>0</v>
      </c>
      <c r="E5822">
        <v>0</v>
      </c>
      <c r="F5822">
        <v>0</v>
      </c>
      <c r="G5822">
        <v>2</v>
      </c>
    </row>
    <row r="5823" spans="1:7" x14ac:dyDescent="0.2">
      <c r="A5823" t="s">
        <v>14</v>
      </c>
      <c r="B5823" s="1">
        <v>43871</v>
      </c>
      <c r="C5823">
        <v>0</v>
      </c>
      <c r="D5823">
        <v>0</v>
      </c>
      <c r="E5823">
        <v>0</v>
      </c>
      <c r="F5823">
        <v>0</v>
      </c>
      <c r="G5823">
        <v>2</v>
      </c>
    </row>
    <row r="5824" spans="1:7" x14ac:dyDescent="0.2">
      <c r="A5824" t="s">
        <v>15</v>
      </c>
      <c r="B5824" s="1">
        <v>43871</v>
      </c>
      <c r="C5824">
        <v>0</v>
      </c>
      <c r="D5824">
        <v>0</v>
      </c>
      <c r="E5824">
        <v>0</v>
      </c>
      <c r="F5824">
        <v>0</v>
      </c>
      <c r="G5824">
        <v>2</v>
      </c>
    </row>
    <row r="5825" spans="1:7" x14ac:dyDescent="0.2">
      <c r="A5825" t="s">
        <v>16</v>
      </c>
      <c r="B5825" s="1">
        <v>43871</v>
      </c>
      <c r="C5825">
        <v>0</v>
      </c>
      <c r="D5825">
        <v>0</v>
      </c>
      <c r="F5825">
        <v>0</v>
      </c>
      <c r="G5825">
        <v>0</v>
      </c>
    </row>
    <row r="5826" spans="1:7" x14ac:dyDescent="0.2">
      <c r="A5826" t="s">
        <v>17</v>
      </c>
      <c r="B5826" s="1">
        <v>43871</v>
      </c>
      <c r="C5826">
        <v>0</v>
      </c>
      <c r="D5826">
        <v>0</v>
      </c>
      <c r="E5826">
        <v>0</v>
      </c>
      <c r="F5826">
        <v>0</v>
      </c>
      <c r="G5826">
        <v>2</v>
      </c>
    </row>
    <row r="5827" spans="1:7" x14ac:dyDescent="0.2">
      <c r="A5827" t="s">
        <v>18</v>
      </c>
      <c r="B5827" s="1">
        <v>43871</v>
      </c>
      <c r="C5827">
        <v>0</v>
      </c>
      <c r="D5827">
        <v>0</v>
      </c>
      <c r="E5827">
        <v>0</v>
      </c>
      <c r="F5827">
        <v>0</v>
      </c>
      <c r="G5827">
        <v>0</v>
      </c>
    </row>
    <row r="5828" spans="1:7" x14ac:dyDescent="0.2">
      <c r="A5828" t="s">
        <v>19</v>
      </c>
      <c r="B5828" s="1">
        <v>43871</v>
      </c>
      <c r="C5828">
        <v>0</v>
      </c>
      <c r="D5828">
        <v>0</v>
      </c>
      <c r="E5828">
        <v>0</v>
      </c>
      <c r="F5828">
        <v>0</v>
      </c>
      <c r="G5828">
        <v>7</v>
      </c>
    </row>
    <row r="5829" spans="1:7" x14ac:dyDescent="0.2">
      <c r="A5829" t="s">
        <v>20</v>
      </c>
      <c r="B5829" s="1">
        <v>43871</v>
      </c>
      <c r="C5829">
        <v>0</v>
      </c>
      <c r="D5829">
        <v>0</v>
      </c>
      <c r="E5829">
        <v>0</v>
      </c>
      <c r="F5829">
        <v>0</v>
      </c>
      <c r="G5829">
        <v>3</v>
      </c>
    </row>
    <row r="5830" spans="1:7" x14ac:dyDescent="0.2">
      <c r="A5830" t="s">
        <v>21</v>
      </c>
      <c r="B5830" s="1">
        <v>43871</v>
      </c>
      <c r="C5830">
        <v>0</v>
      </c>
      <c r="D5830">
        <v>0</v>
      </c>
      <c r="E5830">
        <v>0</v>
      </c>
      <c r="F5830">
        <v>0</v>
      </c>
      <c r="G5830">
        <v>1</v>
      </c>
    </row>
    <row r="5831" spans="1:7" x14ac:dyDescent="0.2">
      <c r="A5831" t="s">
        <v>22</v>
      </c>
      <c r="B5831" s="1">
        <v>43871</v>
      </c>
      <c r="C5831">
        <v>0</v>
      </c>
      <c r="D5831">
        <v>0</v>
      </c>
      <c r="F5831">
        <v>0</v>
      </c>
      <c r="G5831">
        <v>9</v>
      </c>
    </row>
    <row r="5832" spans="1:7" x14ac:dyDescent="0.2">
      <c r="A5832" t="s">
        <v>23</v>
      </c>
      <c r="B5832" s="1">
        <v>43871</v>
      </c>
      <c r="C5832">
        <v>0</v>
      </c>
      <c r="D5832">
        <v>0</v>
      </c>
      <c r="E5832">
        <v>0</v>
      </c>
      <c r="F5832">
        <v>0</v>
      </c>
      <c r="G5832">
        <v>4</v>
      </c>
    </row>
    <row r="5833" spans="1:7" x14ac:dyDescent="0.2">
      <c r="A5833" t="s">
        <v>24</v>
      </c>
      <c r="B5833" s="1">
        <v>43871</v>
      </c>
      <c r="C5833">
        <v>0</v>
      </c>
      <c r="D5833">
        <v>0</v>
      </c>
      <c r="E5833">
        <v>0</v>
      </c>
      <c r="F5833">
        <v>0</v>
      </c>
      <c r="G5833">
        <v>2</v>
      </c>
    </row>
    <row r="5834" spans="1:7" x14ac:dyDescent="0.2">
      <c r="A5834" t="s">
        <v>1</v>
      </c>
      <c r="B5834" s="1">
        <v>43870</v>
      </c>
      <c r="C5834">
        <v>0</v>
      </c>
      <c r="D5834">
        <v>0</v>
      </c>
      <c r="E5834">
        <v>0</v>
      </c>
      <c r="F5834">
        <v>0</v>
      </c>
      <c r="G5834">
        <v>0</v>
      </c>
    </row>
    <row r="5835" spans="1:7" x14ac:dyDescent="0.2">
      <c r="A5835" t="s">
        <v>2</v>
      </c>
      <c r="B5835" s="1">
        <v>43870</v>
      </c>
      <c r="C5835">
        <v>0</v>
      </c>
      <c r="D5835">
        <v>0</v>
      </c>
      <c r="E5835">
        <v>0</v>
      </c>
      <c r="F5835">
        <v>3</v>
      </c>
      <c r="G5835">
        <v>3</v>
      </c>
    </row>
    <row r="5836" spans="1:7" x14ac:dyDescent="0.2">
      <c r="A5836" t="s">
        <v>3</v>
      </c>
      <c r="B5836" s="1">
        <v>43870</v>
      </c>
      <c r="C5836">
        <v>0</v>
      </c>
      <c r="D5836">
        <v>0</v>
      </c>
      <c r="E5836">
        <v>0</v>
      </c>
      <c r="F5836">
        <v>0</v>
      </c>
      <c r="G5836">
        <v>1</v>
      </c>
    </row>
    <row r="5837" spans="1:7" x14ac:dyDescent="0.2">
      <c r="A5837" t="s">
        <v>4</v>
      </c>
      <c r="B5837" s="1">
        <v>43870</v>
      </c>
      <c r="C5837">
        <v>0</v>
      </c>
      <c r="D5837">
        <v>0</v>
      </c>
      <c r="E5837">
        <v>0</v>
      </c>
      <c r="F5837">
        <v>2</v>
      </c>
      <c r="G5837">
        <v>12</v>
      </c>
    </row>
    <row r="5838" spans="1:7" x14ac:dyDescent="0.2">
      <c r="A5838" t="s">
        <v>5</v>
      </c>
      <c r="B5838" s="1">
        <v>43870</v>
      </c>
      <c r="C5838">
        <v>0</v>
      </c>
      <c r="D5838">
        <v>0</v>
      </c>
      <c r="E5838">
        <v>0</v>
      </c>
      <c r="F5838">
        <v>1</v>
      </c>
      <c r="G5838">
        <v>2</v>
      </c>
    </row>
    <row r="5839" spans="1:7" x14ac:dyDescent="0.2">
      <c r="A5839" t="s">
        <v>6</v>
      </c>
      <c r="B5839" s="1">
        <v>43870</v>
      </c>
      <c r="C5839">
        <v>0</v>
      </c>
      <c r="D5839">
        <v>0</v>
      </c>
      <c r="E5839">
        <v>0</v>
      </c>
      <c r="F5839">
        <v>0</v>
      </c>
      <c r="G5839">
        <v>0</v>
      </c>
    </row>
    <row r="5840" spans="1:7" x14ac:dyDescent="0.2">
      <c r="A5840" t="s">
        <v>7</v>
      </c>
      <c r="B5840" s="1">
        <v>43870</v>
      </c>
      <c r="C5840">
        <v>0</v>
      </c>
      <c r="D5840">
        <v>0</v>
      </c>
      <c r="E5840">
        <v>0</v>
      </c>
      <c r="F5840">
        <v>1</v>
      </c>
      <c r="G5840">
        <v>1</v>
      </c>
    </row>
    <row r="5841" spans="1:7" x14ac:dyDescent="0.2">
      <c r="A5841" t="s">
        <v>8</v>
      </c>
      <c r="B5841" s="1">
        <v>43870</v>
      </c>
      <c r="C5841">
        <v>0</v>
      </c>
      <c r="D5841">
        <v>0</v>
      </c>
      <c r="E5841">
        <v>0</v>
      </c>
      <c r="F5841">
        <v>3</v>
      </c>
      <c r="G5841">
        <v>5</v>
      </c>
    </row>
    <row r="5842" spans="1:7" x14ac:dyDescent="0.2">
      <c r="A5842" t="s">
        <v>9</v>
      </c>
      <c r="B5842" s="1">
        <v>43870</v>
      </c>
      <c r="C5842">
        <v>0</v>
      </c>
      <c r="D5842">
        <v>0</v>
      </c>
      <c r="E5842">
        <v>0</v>
      </c>
      <c r="F5842">
        <v>3</v>
      </c>
      <c r="G5842">
        <v>3</v>
      </c>
    </row>
    <row r="5843" spans="1:7" x14ac:dyDescent="0.2">
      <c r="A5843" t="s">
        <v>10</v>
      </c>
      <c r="B5843" s="1">
        <v>43870</v>
      </c>
      <c r="C5843">
        <v>0</v>
      </c>
      <c r="D5843">
        <v>0</v>
      </c>
      <c r="E5843">
        <v>0</v>
      </c>
      <c r="F5843">
        <v>0</v>
      </c>
      <c r="G5843">
        <v>0</v>
      </c>
    </row>
    <row r="5844" spans="1:7" x14ac:dyDescent="0.2">
      <c r="A5844" t="s">
        <v>11</v>
      </c>
      <c r="B5844" s="1">
        <v>43870</v>
      </c>
      <c r="C5844">
        <v>0</v>
      </c>
      <c r="D5844">
        <v>0</v>
      </c>
      <c r="E5844">
        <v>0</v>
      </c>
      <c r="F5844">
        <v>0</v>
      </c>
      <c r="G5844">
        <v>0</v>
      </c>
    </row>
    <row r="5845" spans="1:7" x14ac:dyDescent="0.2">
      <c r="A5845" t="s">
        <v>12</v>
      </c>
      <c r="B5845" s="1">
        <v>43870</v>
      </c>
      <c r="C5845">
        <v>0</v>
      </c>
      <c r="D5845">
        <v>0</v>
      </c>
      <c r="E5845">
        <v>0</v>
      </c>
      <c r="F5845">
        <v>0</v>
      </c>
      <c r="G5845">
        <v>0</v>
      </c>
    </row>
    <row r="5846" spans="1:7" x14ac:dyDescent="0.2">
      <c r="A5846" t="s">
        <v>13</v>
      </c>
      <c r="B5846" s="1">
        <v>43870</v>
      </c>
      <c r="C5846">
        <v>0</v>
      </c>
      <c r="D5846">
        <v>0</v>
      </c>
      <c r="E5846">
        <v>0</v>
      </c>
      <c r="F5846">
        <v>1</v>
      </c>
      <c r="G5846">
        <v>2</v>
      </c>
    </row>
    <row r="5847" spans="1:7" x14ac:dyDescent="0.2">
      <c r="A5847" t="s">
        <v>14</v>
      </c>
      <c r="B5847" s="1">
        <v>43870</v>
      </c>
      <c r="C5847">
        <v>0</v>
      </c>
      <c r="D5847">
        <v>0</v>
      </c>
      <c r="E5847">
        <v>0</v>
      </c>
      <c r="F5847">
        <v>0</v>
      </c>
      <c r="G5847">
        <v>2</v>
      </c>
    </row>
    <row r="5848" spans="1:7" x14ac:dyDescent="0.2">
      <c r="A5848" t="s">
        <v>15</v>
      </c>
      <c r="B5848" s="1">
        <v>43870</v>
      </c>
      <c r="C5848">
        <v>0</v>
      </c>
      <c r="D5848">
        <v>0</v>
      </c>
      <c r="E5848">
        <v>0</v>
      </c>
      <c r="F5848">
        <v>0</v>
      </c>
      <c r="G5848">
        <v>2</v>
      </c>
    </row>
    <row r="5849" spans="1:7" x14ac:dyDescent="0.2">
      <c r="A5849" t="s">
        <v>16</v>
      </c>
      <c r="B5849" s="1">
        <v>43870</v>
      </c>
      <c r="C5849">
        <v>0</v>
      </c>
      <c r="D5849">
        <v>0</v>
      </c>
      <c r="F5849">
        <v>0</v>
      </c>
      <c r="G5849">
        <v>0</v>
      </c>
    </row>
    <row r="5850" spans="1:7" x14ac:dyDescent="0.2">
      <c r="A5850" t="s">
        <v>17</v>
      </c>
      <c r="B5850" s="1">
        <v>43870</v>
      </c>
      <c r="C5850">
        <v>0</v>
      </c>
      <c r="D5850">
        <v>0</v>
      </c>
      <c r="E5850">
        <v>0</v>
      </c>
      <c r="F5850">
        <v>0</v>
      </c>
      <c r="G5850">
        <v>2</v>
      </c>
    </row>
    <row r="5851" spans="1:7" x14ac:dyDescent="0.2">
      <c r="A5851" t="s">
        <v>18</v>
      </c>
      <c r="B5851" s="1">
        <v>43870</v>
      </c>
      <c r="C5851">
        <v>0</v>
      </c>
      <c r="D5851">
        <v>0</v>
      </c>
      <c r="E5851">
        <v>0</v>
      </c>
      <c r="F5851">
        <v>0</v>
      </c>
      <c r="G5851">
        <v>0</v>
      </c>
    </row>
    <row r="5852" spans="1:7" x14ac:dyDescent="0.2">
      <c r="A5852" t="s">
        <v>19</v>
      </c>
      <c r="B5852" s="1">
        <v>43870</v>
      </c>
      <c r="C5852">
        <v>0</v>
      </c>
      <c r="D5852">
        <v>0</v>
      </c>
      <c r="E5852">
        <v>0</v>
      </c>
      <c r="F5852">
        <v>1</v>
      </c>
      <c r="G5852">
        <v>7</v>
      </c>
    </row>
    <row r="5853" spans="1:7" x14ac:dyDescent="0.2">
      <c r="A5853" t="s">
        <v>20</v>
      </c>
      <c r="B5853" s="1">
        <v>43870</v>
      </c>
      <c r="C5853">
        <v>0</v>
      </c>
      <c r="D5853">
        <v>0</v>
      </c>
      <c r="E5853">
        <v>0</v>
      </c>
      <c r="F5853">
        <v>0</v>
      </c>
      <c r="G5853">
        <v>3</v>
      </c>
    </row>
    <row r="5854" spans="1:7" x14ac:dyDescent="0.2">
      <c r="A5854" t="s">
        <v>21</v>
      </c>
      <c r="B5854" s="1">
        <v>43870</v>
      </c>
      <c r="C5854">
        <v>0</v>
      </c>
      <c r="D5854">
        <v>0</v>
      </c>
      <c r="E5854">
        <v>0</v>
      </c>
      <c r="F5854">
        <v>0</v>
      </c>
      <c r="G5854">
        <v>1</v>
      </c>
    </row>
    <row r="5855" spans="1:7" x14ac:dyDescent="0.2">
      <c r="A5855" t="s">
        <v>22</v>
      </c>
      <c r="B5855" s="1">
        <v>43870</v>
      </c>
      <c r="C5855">
        <v>0</v>
      </c>
      <c r="D5855">
        <v>0</v>
      </c>
      <c r="F5855">
        <v>1</v>
      </c>
      <c r="G5855">
        <v>9</v>
      </c>
    </row>
    <row r="5856" spans="1:7" x14ac:dyDescent="0.2">
      <c r="A5856" t="s">
        <v>23</v>
      </c>
      <c r="B5856" s="1">
        <v>43870</v>
      </c>
      <c r="C5856">
        <v>0</v>
      </c>
      <c r="D5856">
        <v>0</v>
      </c>
      <c r="E5856">
        <v>0</v>
      </c>
      <c r="F5856">
        <v>1</v>
      </c>
      <c r="G5856">
        <v>4</v>
      </c>
    </row>
    <row r="5857" spans="1:7" x14ac:dyDescent="0.2">
      <c r="A5857" t="s">
        <v>24</v>
      </c>
      <c r="B5857" s="1">
        <v>43870</v>
      </c>
      <c r="C5857">
        <v>0</v>
      </c>
      <c r="D5857">
        <v>0</v>
      </c>
      <c r="E5857">
        <v>0</v>
      </c>
      <c r="F5857">
        <v>0</v>
      </c>
      <c r="G5857">
        <v>2</v>
      </c>
    </row>
    <row r="5858" spans="1:7" x14ac:dyDescent="0.2">
      <c r="A5858" t="s">
        <v>1</v>
      </c>
      <c r="B5858" s="1">
        <v>43869</v>
      </c>
      <c r="C5858">
        <v>0</v>
      </c>
      <c r="D5858">
        <v>0</v>
      </c>
      <c r="E5858">
        <v>0</v>
      </c>
      <c r="F5858">
        <v>0</v>
      </c>
      <c r="G5858">
        <v>0</v>
      </c>
    </row>
    <row r="5859" spans="1:7" x14ac:dyDescent="0.2">
      <c r="A5859" t="s">
        <v>2</v>
      </c>
      <c r="B5859" s="1">
        <v>43869</v>
      </c>
      <c r="C5859">
        <v>0</v>
      </c>
      <c r="D5859">
        <v>0</v>
      </c>
      <c r="E5859">
        <v>0</v>
      </c>
      <c r="F5859">
        <v>0</v>
      </c>
      <c r="G5859">
        <v>0</v>
      </c>
    </row>
    <row r="5860" spans="1:7" x14ac:dyDescent="0.2">
      <c r="A5860" t="s">
        <v>3</v>
      </c>
      <c r="B5860" s="1">
        <v>43869</v>
      </c>
      <c r="C5860">
        <v>0</v>
      </c>
      <c r="D5860">
        <v>0</v>
      </c>
      <c r="E5860">
        <v>0</v>
      </c>
      <c r="F5860">
        <v>0</v>
      </c>
      <c r="G5860">
        <v>1</v>
      </c>
    </row>
    <row r="5861" spans="1:7" x14ac:dyDescent="0.2">
      <c r="A5861" t="s">
        <v>4</v>
      </c>
      <c r="B5861" s="1">
        <v>43869</v>
      </c>
      <c r="C5861">
        <v>0</v>
      </c>
      <c r="D5861">
        <v>0</v>
      </c>
      <c r="E5861">
        <v>0</v>
      </c>
      <c r="F5861">
        <v>4</v>
      </c>
      <c r="G5861">
        <v>10</v>
      </c>
    </row>
    <row r="5862" spans="1:7" x14ac:dyDescent="0.2">
      <c r="A5862" t="s">
        <v>5</v>
      </c>
      <c r="B5862" s="1">
        <v>43869</v>
      </c>
      <c r="C5862">
        <v>0</v>
      </c>
      <c r="D5862">
        <v>0</v>
      </c>
      <c r="E5862">
        <v>0</v>
      </c>
      <c r="F5862">
        <v>1</v>
      </c>
      <c r="G5862">
        <v>1</v>
      </c>
    </row>
    <row r="5863" spans="1:7" x14ac:dyDescent="0.2">
      <c r="A5863" t="s">
        <v>6</v>
      </c>
      <c r="B5863" s="1">
        <v>43869</v>
      </c>
      <c r="C5863">
        <v>0</v>
      </c>
      <c r="D5863">
        <v>0</v>
      </c>
      <c r="E5863">
        <v>0</v>
      </c>
      <c r="F5863">
        <v>0</v>
      </c>
      <c r="G5863">
        <v>0</v>
      </c>
    </row>
    <row r="5864" spans="1:7" x14ac:dyDescent="0.2">
      <c r="A5864" t="s">
        <v>7</v>
      </c>
      <c r="B5864" s="1">
        <v>43869</v>
      </c>
      <c r="C5864">
        <v>0</v>
      </c>
      <c r="D5864">
        <v>0</v>
      </c>
      <c r="E5864">
        <v>0</v>
      </c>
      <c r="F5864">
        <v>0</v>
      </c>
      <c r="G5864">
        <v>0</v>
      </c>
    </row>
    <row r="5865" spans="1:7" x14ac:dyDescent="0.2">
      <c r="A5865" t="s">
        <v>8</v>
      </c>
      <c r="B5865" s="1">
        <v>43869</v>
      </c>
      <c r="C5865">
        <v>0</v>
      </c>
      <c r="D5865">
        <v>0</v>
      </c>
      <c r="E5865">
        <v>0</v>
      </c>
      <c r="F5865">
        <v>0</v>
      </c>
      <c r="G5865">
        <v>2</v>
      </c>
    </row>
    <row r="5866" spans="1:7" x14ac:dyDescent="0.2">
      <c r="A5866" t="s">
        <v>9</v>
      </c>
      <c r="B5866" s="1">
        <v>43869</v>
      </c>
      <c r="C5866">
        <v>0</v>
      </c>
      <c r="D5866">
        <v>0</v>
      </c>
      <c r="E5866">
        <v>0</v>
      </c>
      <c r="F5866">
        <v>0</v>
      </c>
      <c r="G5866">
        <v>0</v>
      </c>
    </row>
    <row r="5867" spans="1:7" x14ac:dyDescent="0.2">
      <c r="A5867" t="s">
        <v>10</v>
      </c>
      <c r="B5867" s="1">
        <v>43869</v>
      </c>
      <c r="C5867">
        <v>0</v>
      </c>
      <c r="D5867">
        <v>0</v>
      </c>
      <c r="E5867">
        <v>0</v>
      </c>
      <c r="F5867">
        <v>0</v>
      </c>
      <c r="G5867">
        <v>0</v>
      </c>
    </row>
    <row r="5868" spans="1:7" x14ac:dyDescent="0.2">
      <c r="A5868" t="s">
        <v>11</v>
      </c>
      <c r="B5868" s="1">
        <v>43869</v>
      </c>
      <c r="C5868">
        <v>0</v>
      </c>
      <c r="D5868">
        <v>0</v>
      </c>
      <c r="E5868">
        <v>0</v>
      </c>
      <c r="F5868">
        <v>0</v>
      </c>
      <c r="G5868">
        <v>0</v>
      </c>
    </row>
    <row r="5869" spans="1:7" x14ac:dyDescent="0.2">
      <c r="A5869" t="s">
        <v>12</v>
      </c>
      <c r="B5869" s="1">
        <v>43869</v>
      </c>
      <c r="C5869">
        <v>0</v>
      </c>
      <c r="D5869">
        <v>0</v>
      </c>
      <c r="E5869">
        <v>0</v>
      </c>
      <c r="F5869">
        <v>0</v>
      </c>
      <c r="G5869">
        <v>0</v>
      </c>
    </row>
    <row r="5870" spans="1:7" x14ac:dyDescent="0.2">
      <c r="A5870" t="s">
        <v>13</v>
      </c>
      <c r="B5870" s="1">
        <v>43869</v>
      </c>
      <c r="C5870">
        <v>0</v>
      </c>
      <c r="D5870">
        <v>0</v>
      </c>
      <c r="E5870">
        <v>0</v>
      </c>
      <c r="F5870">
        <v>1</v>
      </c>
      <c r="G5870">
        <v>1</v>
      </c>
    </row>
    <row r="5871" spans="1:7" x14ac:dyDescent="0.2">
      <c r="A5871" t="s">
        <v>14</v>
      </c>
      <c r="B5871" s="1">
        <v>43869</v>
      </c>
      <c r="C5871">
        <v>0</v>
      </c>
      <c r="D5871">
        <v>0</v>
      </c>
      <c r="E5871">
        <v>0</v>
      </c>
      <c r="F5871">
        <v>1</v>
      </c>
      <c r="G5871">
        <v>2</v>
      </c>
    </row>
    <row r="5872" spans="1:7" x14ac:dyDescent="0.2">
      <c r="A5872" t="s">
        <v>15</v>
      </c>
      <c r="B5872" s="1">
        <v>43869</v>
      </c>
      <c r="C5872">
        <v>0</v>
      </c>
      <c r="D5872">
        <v>0</v>
      </c>
      <c r="E5872">
        <v>0</v>
      </c>
      <c r="F5872">
        <v>1</v>
      </c>
      <c r="G5872">
        <v>2</v>
      </c>
    </row>
    <row r="5873" spans="1:7" x14ac:dyDescent="0.2">
      <c r="A5873" t="s">
        <v>16</v>
      </c>
      <c r="B5873" s="1">
        <v>43869</v>
      </c>
      <c r="C5873">
        <v>0</v>
      </c>
      <c r="D5873">
        <v>0</v>
      </c>
      <c r="F5873">
        <v>0</v>
      </c>
      <c r="G5873">
        <v>0</v>
      </c>
    </row>
    <row r="5874" spans="1:7" x14ac:dyDescent="0.2">
      <c r="A5874" t="s">
        <v>17</v>
      </c>
      <c r="B5874" s="1">
        <v>43869</v>
      </c>
      <c r="C5874">
        <v>0</v>
      </c>
      <c r="D5874">
        <v>0</v>
      </c>
      <c r="E5874">
        <v>0</v>
      </c>
      <c r="F5874">
        <v>2</v>
      </c>
      <c r="G5874">
        <v>2</v>
      </c>
    </row>
    <row r="5875" spans="1:7" x14ac:dyDescent="0.2">
      <c r="A5875" t="s">
        <v>18</v>
      </c>
      <c r="B5875" s="1">
        <v>43869</v>
      </c>
      <c r="C5875">
        <v>0</v>
      </c>
      <c r="D5875">
        <v>0</v>
      </c>
      <c r="E5875">
        <v>0</v>
      </c>
      <c r="F5875">
        <v>0</v>
      </c>
      <c r="G5875">
        <v>0</v>
      </c>
    </row>
    <row r="5876" spans="1:7" x14ac:dyDescent="0.2">
      <c r="A5876" t="s">
        <v>19</v>
      </c>
      <c r="B5876" s="1">
        <v>43869</v>
      </c>
      <c r="C5876">
        <v>0</v>
      </c>
      <c r="D5876">
        <v>0</v>
      </c>
      <c r="E5876">
        <v>0</v>
      </c>
      <c r="F5876">
        <v>5</v>
      </c>
      <c r="G5876">
        <v>6</v>
      </c>
    </row>
    <row r="5877" spans="1:7" x14ac:dyDescent="0.2">
      <c r="A5877" t="s">
        <v>20</v>
      </c>
      <c r="B5877" s="1">
        <v>43869</v>
      </c>
      <c r="C5877">
        <v>0</v>
      </c>
      <c r="D5877">
        <v>0</v>
      </c>
      <c r="E5877">
        <v>0</v>
      </c>
      <c r="F5877">
        <v>1</v>
      </c>
      <c r="G5877">
        <v>3</v>
      </c>
    </row>
    <row r="5878" spans="1:7" x14ac:dyDescent="0.2">
      <c r="A5878" t="s">
        <v>21</v>
      </c>
      <c r="B5878" s="1">
        <v>43869</v>
      </c>
      <c r="C5878">
        <v>0</v>
      </c>
      <c r="D5878">
        <v>0</v>
      </c>
      <c r="E5878">
        <v>0</v>
      </c>
      <c r="F5878">
        <v>0</v>
      </c>
      <c r="G5878">
        <v>1</v>
      </c>
    </row>
    <row r="5879" spans="1:7" x14ac:dyDescent="0.2">
      <c r="A5879" t="s">
        <v>22</v>
      </c>
      <c r="B5879" s="1">
        <v>43869</v>
      </c>
      <c r="C5879">
        <v>0</v>
      </c>
      <c r="D5879">
        <v>0</v>
      </c>
      <c r="F5879">
        <v>3</v>
      </c>
      <c r="G5879">
        <v>8</v>
      </c>
    </row>
    <row r="5880" spans="1:7" x14ac:dyDescent="0.2">
      <c r="A5880" t="s">
        <v>23</v>
      </c>
      <c r="B5880" s="1">
        <v>43869</v>
      </c>
      <c r="C5880">
        <v>0</v>
      </c>
      <c r="D5880">
        <v>0</v>
      </c>
      <c r="E5880">
        <v>0</v>
      </c>
      <c r="F5880">
        <v>3</v>
      </c>
      <c r="G5880">
        <v>3</v>
      </c>
    </row>
    <row r="5881" spans="1:7" x14ac:dyDescent="0.2">
      <c r="A5881" t="s">
        <v>24</v>
      </c>
      <c r="B5881" s="1">
        <v>43869</v>
      </c>
      <c r="C5881">
        <v>0</v>
      </c>
      <c r="D5881">
        <v>0</v>
      </c>
      <c r="E5881">
        <v>0</v>
      </c>
      <c r="F5881">
        <v>0</v>
      </c>
      <c r="G5881">
        <v>2</v>
      </c>
    </row>
    <row r="5882" spans="1:7" x14ac:dyDescent="0.2">
      <c r="A5882" t="s">
        <v>1</v>
      </c>
      <c r="B5882" s="1">
        <v>43868</v>
      </c>
      <c r="C5882">
        <v>0</v>
      </c>
      <c r="D5882">
        <v>0</v>
      </c>
      <c r="E5882">
        <v>0</v>
      </c>
      <c r="F5882">
        <v>0</v>
      </c>
      <c r="G5882">
        <v>0</v>
      </c>
    </row>
    <row r="5883" spans="1:7" x14ac:dyDescent="0.2">
      <c r="A5883" t="s">
        <v>2</v>
      </c>
      <c r="B5883" s="1">
        <v>43868</v>
      </c>
      <c r="C5883">
        <v>0</v>
      </c>
      <c r="D5883">
        <v>0</v>
      </c>
      <c r="E5883">
        <v>0</v>
      </c>
      <c r="F5883">
        <v>0</v>
      </c>
      <c r="G5883">
        <v>0</v>
      </c>
    </row>
    <row r="5884" spans="1:7" x14ac:dyDescent="0.2">
      <c r="A5884" t="s">
        <v>3</v>
      </c>
      <c r="B5884" s="1">
        <v>43868</v>
      </c>
      <c r="C5884">
        <v>0</v>
      </c>
      <c r="D5884">
        <v>0</v>
      </c>
      <c r="E5884">
        <v>0</v>
      </c>
      <c r="F5884">
        <v>0</v>
      </c>
      <c r="G5884">
        <v>1</v>
      </c>
    </row>
    <row r="5885" spans="1:7" x14ac:dyDescent="0.2">
      <c r="A5885" t="s">
        <v>4</v>
      </c>
      <c r="B5885" s="1">
        <v>43868</v>
      </c>
      <c r="C5885">
        <v>0</v>
      </c>
      <c r="D5885">
        <v>0</v>
      </c>
      <c r="E5885">
        <v>0</v>
      </c>
      <c r="F5885">
        <v>3</v>
      </c>
      <c r="G5885">
        <v>6</v>
      </c>
    </row>
    <row r="5886" spans="1:7" x14ac:dyDescent="0.2">
      <c r="A5886" t="s">
        <v>5</v>
      </c>
      <c r="B5886" s="1">
        <v>43868</v>
      </c>
      <c r="C5886">
        <v>0</v>
      </c>
      <c r="D5886">
        <v>0</v>
      </c>
      <c r="E5886">
        <v>0</v>
      </c>
      <c r="F5886">
        <v>0</v>
      </c>
      <c r="G5886">
        <v>0</v>
      </c>
    </row>
    <row r="5887" spans="1:7" x14ac:dyDescent="0.2">
      <c r="A5887" t="s">
        <v>6</v>
      </c>
      <c r="B5887" s="1">
        <v>43868</v>
      </c>
      <c r="C5887">
        <v>0</v>
      </c>
      <c r="D5887">
        <v>0</v>
      </c>
      <c r="E5887">
        <v>0</v>
      </c>
      <c r="F5887">
        <v>0</v>
      </c>
      <c r="G5887">
        <v>0</v>
      </c>
    </row>
    <row r="5888" spans="1:7" x14ac:dyDescent="0.2">
      <c r="A5888" t="s">
        <v>7</v>
      </c>
      <c r="B5888" s="1">
        <v>43868</v>
      </c>
      <c r="C5888">
        <v>0</v>
      </c>
      <c r="D5888">
        <v>0</v>
      </c>
      <c r="E5888">
        <v>0</v>
      </c>
      <c r="F5888">
        <v>0</v>
      </c>
      <c r="G5888">
        <v>0</v>
      </c>
    </row>
    <row r="5889" spans="1:7" x14ac:dyDescent="0.2">
      <c r="A5889" t="s">
        <v>8</v>
      </c>
      <c r="B5889" s="1">
        <v>43868</v>
      </c>
      <c r="C5889">
        <v>0</v>
      </c>
      <c r="D5889">
        <v>0</v>
      </c>
      <c r="E5889">
        <v>0</v>
      </c>
      <c r="F5889">
        <v>0</v>
      </c>
      <c r="G5889">
        <v>2</v>
      </c>
    </row>
    <row r="5890" spans="1:7" x14ac:dyDescent="0.2">
      <c r="A5890" t="s">
        <v>9</v>
      </c>
      <c r="B5890" s="1">
        <v>43868</v>
      </c>
      <c r="C5890">
        <v>0</v>
      </c>
      <c r="D5890">
        <v>0</v>
      </c>
      <c r="E5890">
        <v>0</v>
      </c>
      <c r="F5890">
        <v>0</v>
      </c>
      <c r="G5890">
        <v>0</v>
      </c>
    </row>
    <row r="5891" spans="1:7" x14ac:dyDescent="0.2">
      <c r="A5891" t="s">
        <v>10</v>
      </c>
      <c r="B5891" s="1">
        <v>43868</v>
      </c>
      <c r="C5891">
        <v>0</v>
      </c>
      <c r="D5891">
        <v>0</v>
      </c>
      <c r="E5891">
        <v>0</v>
      </c>
      <c r="F5891">
        <v>0</v>
      </c>
      <c r="G5891">
        <v>0</v>
      </c>
    </row>
    <row r="5892" spans="1:7" x14ac:dyDescent="0.2">
      <c r="A5892" t="s">
        <v>11</v>
      </c>
      <c r="B5892" s="1">
        <v>43868</v>
      </c>
      <c r="C5892">
        <v>0</v>
      </c>
      <c r="D5892">
        <v>0</v>
      </c>
      <c r="E5892">
        <v>0</v>
      </c>
      <c r="F5892">
        <v>0</v>
      </c>
      <c r="G5892">
        <v>0</v>
      </c>
    </row>
    <row r="5893" spans="1:7" x14ac:dyDescent="0.2">
      <c r="A5893" t="s">
        <v>12</v>
      </c>
      <c r="B5893" s="1">
        <v>43868</v>
      </c>
      <c r="C5893">
        <v>0</v>
      </c>
      <c r="D5893">
        <v>0</v>
      </c>
      <c r="E5893">
        <v>0</v>
      </c>
      <c r="F5893">
        <v>0</v>
      </c>
      <c r="G5893">
        <v>0</v>
      </c>
    </row>
    <row r="5894" spans="1:7" x14ac:dyDescent="0.2">
      <c r="A5894" t="s">
        <v>13</v>
      </c>
      <c r="B5894" s="1">
        <v>43868</v>
      </c>
      <c r="C5894">
        <v>0</v>
      </c>
      <c r="D5894">
        <v>0</v>
      </c>
      <c r="E5894">
        <v>0</v>
      </c>
      <c r="F5894">
        <v>0</v>
      </c>
      <c r="G5894">
        <v>0</v>
      </c>
    </row>
    <row r="5895" spans="1:7" x14ac:dyDescent="0.2">
      <c r="A5895" t="s">
        <v>14</v>
      </c>
      <c r="B5895" s="1">
        <v>43868</v>
      </c>
      <c r="C5895">
        <v>0</v>
      </c>
      <c r="D5895">
        <v>0</v>
      </c>
      <c r="E5895">
        <v>0</v>
      </c>
      <c r="F5895">
        <v>1</v>
      </c>
      <c r="G5895">
        <v>1</v>
      </c>
    </row>
    <row r="5896" spans="1:7" x14ac:dyDescent="0.2">
      <c r="A5896" t="s">
        <v>15</v>
      </c>
      <c r="B5896" s="1">
        <v>43868</v>
      </c>
      <c r="C5896">
        <v>0</v>
      </c>
      <c r="D5896">
        <v>0</v>
      </c>
      <c r="E5896">
        <v>0</v>
      </c>
      <c r="F5896">
        <v>1</v>
      </c>
      <c r="G5896">
        <v>1</v>
      </c>
    </row>
    <row r="5897" spans="1:7" x14ac:dyDescent="0.2">
      <c r="A5897" t="s">
        <v>16</v>
      </c>
      <c r="B5897" s="1">
        <v>43868</v>
      </c>
      <c r="C5897">
        <v>0</v>
      </c>
      <c r="D5897">
        <v>0</v>
      </c>
      <c r="F5897">
        <v>0</v>
      </c>
      <c r="G5897">
        <v>0</v>
      </c>
    </row>
    <row r="5898" spans="1:7" x14ac:dyDescent="0.2">
      <c r="A5898" t="s">
        <v>17</v>
      </c>
      <c r="B5898" s="1">
        <v>43868</v>
      </c>
      <c r="C5898">
        <v>0</v>
      </c>
      <c r="D5898">
        <v>0</v>
      </c>
      <c r="E5898">
        <v>0</v>
      </c>
      <c r="F5898">
        <v>0</v>
      </c>
      <c r="G5898">
        <v>0</v>
      </c>
    </row>
    <row r="5899" spans="1:7" x14ac:dyDescent="0.2">
      <c r="A5899" t="s">
        <v>18</v>
      </c>
      <c r="B5899" s="1">
        <v>43868</v>
      </c>
      <c r="C5899">
        <v>0</v>
      </c>
      <c r="D5899">
        <v>0</v>
      </c>
      <c r="E5899">
        <v>0</v>
      </c>
      <c r="F5899">
        <v>0</v>
      </c>
      <c r="G5899">
        <v>0</v>
      </c>
    </row>
    <row r="5900" spans="1:7" x14ac:dyDescent="0.2">
      <c r="A5900" t="s">
        <v>19</v>
      </c>
      <c r="B5900" s="1">
        <v>43868</v>
      </c>
      <c r="C5900">
        <v>0</v>
      </c>
      <c r="D5900">
        <v>0</v>
      </c>
      <c r="E5900">
        <v>0</v>
      </c>
      <c r="F5900">
        <v>1</v>
      </c>
      <c r="G5900">
        <v>1</v>
      </c>
    </row>
    <row r="5901" spans="1:7" x14ac:dyDescent="0.2">
      <c r="A5901" t="s">
        <v>20</v>
      </c>
      <c r="B5901" s="1">
        <v>43868</v>
      </c>
      <c r="C5901">
        <v>0</v>
      </c>
      <c r="D5901">
        <v>0</v>
      </c>
      <c r="E5901">
        <v>0</v>
      </c>
      <c r="F5901">
        <v>2</v>
      </c>
      <c r="G5901">
        <v>2</v>
      </c>
    </row>
    <row r="5902" spans="1:7" x14ac:dyDescent="0.2">
      <c r="A5902" t="s">
        <v>21</v>
      </c>
      <c r="B5902" s="1">
        <v>43868</v>
      </c>
      <c r="C5902">
        <v>0</v>
      </c>
      <c r="D5902">
        <v>0</v>
      </c>
      <c r="E5902">
        <v>0</v>
      </c>
      <c r="F5902">
        <v>1</v>
      </c>
      <c r="G5902">
        <v>1</v>
      </c>
    </row>
    <row r="5903" spans="1:7" x14ac:dyDescent="0.2">
      <c r="A5903" t="s">
        <v>22</v>
      </c>
      <c r="B5903" s="1">
        <v>43868</v>
      </c>
      <c r="C5903">
        <v>0</v>
      </c>
      <c r="D5903">
        <v>0</v>
      </c>
      <c r="F5903">
        <v>0</v>
      </c>
      <c r="G5903">
        <v>5</v>
      </c>
    </row>
    <row r="5904" spans="1:7" x14ac:dyDescent="0.2">
      <c r="A5904" t="s">
        <v>23</v>
      </c>
      <c r="B5904" s="1">
        <v>43868</v>
      </c>
      <c r="C5904">
        <v>0</v>
      </c>
      <c r="D5904">
        <v>0</v>
      </c>
      <c r="E5904">
        <v>0</v>
      </c>
      <c r="F5904">
        <v>0</v>
      </c>
      <c r="G5904">
        <v>0</v>
      </c>
    </row>
    <row r="5905" spans="1:7" x14ac:dyDescent="0.2">
      <c r="A5905" t="s">
        <v>24</v>
      </c>
      <c r="B5905" s="1">
        <v>43868</v>
      </c>
      <c r="C5905">
        <v>0</v>
      </c>
      <c r="D5905">
        <v>0</v>
      </c>
      <c r="E5905">
        <v>0</v>
      </c>
      <c r="F5905">
        <v>2</v>
      </c>
      <c r="G5905">
        <v>2</v>
      </c>
    </row>
    <row r="5906" spans="1:7" x14ac:dyDescent="0.2">
      <c r="A5906" t="s">
        <v>1</v>
      </c>
      <c r="B5906" s="1">
        <v>43867</v>
      </c>
      <c r="C5906">
        <v>0</v>
      </c>
      <c r="D5906">
        <v>0</v>
      </c>
      <c r="E5906">
        <v>0</v>
      </c>
      <c r="F5906">
        <v>0</v>
      </c>
      <c r="G5906">
        <v>0</v>
      </c>
    </row>
    <row r="5907" spans="1:7" x14ac:dyDescent="0.2">
      <c r="A5907" t="s">
        <v>2</v>
      </c>
      <c r="B5907" s="1">
        <v>43867</v>
      </c>
      <c r="C5907">
        <v>0</v>
      </c>
      <c r="D5907">
        <v>0</v>
      </c>
      <c r="E5907">
        <v>0</v>
      </c>
      <c r="F5907">
        <v>0</v>
      </c>
      <c r="G5907">
        <v>0</v>
      </c>
    </row>
    <row r="5908" spans="1:7" x14ac:dyDescent="0.2">
      <c r="A5908" t="s">
        <v>3</v>
      </c>
      <c r="B5908" s="1">
        <v>43867</v>
      </c>
      <c r="C5908">
        <v>0</v>
      </c>
      <c r="D5908">
        <v>0</v>
      </c>
      <c r="E5908">
        <v>0</v>
      </c>
      <c r="F5908">
        <v>0</v>
      </c>
      <c r="G5908">
        <v>1</v>
      </c>
    </row>
    <row r="5909" spans="1:7" x14ac:dyDescent="0.2">
      <c r="A5909" t="s">
        <v>4</v>
      </c>
      <c r="B5909" s="1">
        <v>43867</v>
      </c>
      <c r="C5909">
        <v>0</v>
      </c>
      <c r="D5909">
        <v>0</v>
      </c>
      <c r="E5909">
        <v>0</v>
      </c>
      <c r="F5909">
        <v>0</v>
      </c>
      <c r="G5909">
        <v>3</v>
      </c>
    </row>
    <row r="5910" spans="1:7" x14ac:dyDescent="0.2">
      <c r="A5910" t="s">
        <v>5</v>
      </c>
      <c r="B5910" s="1">
        <v>43867</v>
      </c>
      <c r="C5910">
        <v>0</v>
      </c>
      <c r="D5910">
        <v>0</v>
      </c>
      <c r="E5910">
        <v>0</v>
      </c>
      <c r="F5910">
        <v>0</v>
      </c>
      <c r="G5910">
        <v>0</v>
      </c>
    </row>
    <row r="5911" spans="1:7" x14ac:dyDescent="0.2">
      <c r="A5911" t="s">
        <v>6</v>
      </c>
      <c r="B5911" s="1">
        <v>43867</v>
      </c>
      <c r="C5911">
        <v>0</v>
      </c>
      <c r="D5911">
        <v>0</v>
      </c>
      <c r="E5911">
        <v>0</v>
      </c>
      <c r="F5911">
        <v>0</v>
      </c>
      <c r="G5911">
        <v>0</v>
      </c>
    </row>
    <row r="5912" spans="1:7" x14ac:dyDescent="0.2">
      <c r="A5912" t="s">
        <v>7</v>
      </c>
      <c r="B5912" s="1">
        <v>43867</v>
      </c>
      <c r="C5912">
        <v>0</v>
      </c>
      <c r="D5912">
        <v>0</v>
      </c>
      <c r="E5912">
        <v>0</v>
      </c>
      <c r="F5912">
        <v>0</v>
      </c>
      <c r="G5912">
        <v>0</v>
      </c>
    </row>
    <row r="5913" spans="1:7" x14ac:dyDescent="0.2">
      <c r="A5913" t="s">
        <v>8</v>
      </c>
      <c r="B5913" s="1">
        <v>43867</v>
      </c>
      <c r="C5913">
        <v>0</v>
      </c>
      <c r="D5913">
        <v>0</v>
      </c>
      <c r="E5913">
        <v>0</v>
      </c>
      <c r="F5913">
        <v>2</v>
      </c>
      <c r="G5913">
        <v>2</v>
      </c>
    </row>
    <row r="5914" spans="1:7" x14ac:dyDescent="0.2">
      <c r="A5914" t="s">
        <v>9</v>
      </c>
      <c r="B5914" s="1">
        <v>43867</v>
      </c>
      <c r="C5914">
        <v>0</v>
      </c>
      <c r="D5914">
        <v>0</v>
      </c>
      <c r="E5914">
        <v>0</v>
      </c>
      <c r="F5914">
        <v>0</v>
      </c>
      <c r="G5914">
        <v>0</v>
      </c>
    </row>
    <row r="5915" spans="1:7" x14ac:dyDescent="0.2">
      <c r="A5915" t="s">
        <v>10</v>
      </c>
      <c r="B5915" s="1">
        <v>43867</v>
      </c>
      <c r="C5915">
        <v>0</v>
      </c>
      <c r="D5915">
        <v>0</v>
      </c>
      <c r="E5915">
        <v>0</v>
      </c>
      <c r="F5915">
        <v>0</v>
      </c>
      <c r="G5915">
        <v>0</v>
      </c>
    </row>
    <row r="5916" spans="1:7" x14ac:dyDescent="0.2">
      <c r="A5916" t="s">
        <v>11</v>
      </c>
      <c r="B5916" s="1">
        <v>43867</v>
      </c>
      <c r="C5916">
        <v>0</v>
      </c>
      <c r="D5916">
        <v>0</v>
      </c>
      <c r="E5916">
        <v>0</v>
      </c>
      <c r="F5916">
        <v>0</v>
      </c>
      <c r="G5916">
        <v>0</v>
      </c>
    </row>
    <row r="5917" spans="1:7" x14ac:dyDescent="0.2">
      <c r="A5917" t="s">
        <v>12</v>
      </c>
      <c r="B5917" s="1">
        <v>43867</v>
      </c>
      <c r="C5917">
        <v>0</v>
      </c>
      <c r="D5917">
        <v>0</v>
      </c>
      <c r="E5917">
        <v>0</v>
      </c>
      <c r="F5917">
        <v>0</v>
      </c>
      <c r="G5917">
        <v>0</v>
      </c>
    </row>
    <row r="5918" spans="1:7" x14ac:dyDescent="0.2">
      <c r="A5918" t="s">
        <v>13</v>
      </c>
      <c r="B5918" s="1">
        <v>43867</v>
      </c>
      <c r="C5918">
        <v>0</v>
      </c>
      <c r="D5918">
        <v>0</v>
      </c>
      <c r="E5918">
        <v>0</v>
      </c>
      <c r="F5918">
        <v>0</v>
      </c>
      <c r="G5918">
        <v>0</v>
      </c>
    </row>
    <row r="5919" spans="1:7" x14ac:dyDescent="0.2">
      <c r="A5919" t="s">
        <v>14</v>
      </c>
      <c r="B5919" s="1">
        <v>43867</v>
      </c>
      <c r="C5919">
        <v>0</v>
      </c>
      <c r="D5919">
        <v>0</v>
      </c>
      <c r="E5919">
        <v>0</v>
      </c>
      <c r="F5919">
        <v>0</v>
      </c>
      <c r="G5919">
        <v>0</v>
      </c>
    </row>
    <row r="5920" spans="1:7" x14ac:dyDescent="0.2">
      <c r="A5920" t="s">
        <v>15</v>
      </c>
      <c r="B5920" s="1">
        <v>43867</v>
      </c>
      <c r="C5920">
        <v>0</v>
      </c>
      <c r="D5920">
        <v>0</v>
      </c>
      <c r="E5920">
        <v>0</v>
      </c>
      <c r="F5920">
        <v>0</v>
      </c>
      <c r="G5920">
        <v>0</v>
      </c>
    </row>
    <row r="5921" spans="1:7" x14ac:dyDescent="0.2">
      <c r="A5921" t="s">
        <v>16</v>
      </c>
      <c r="B5921" s="1">
        <v>43867</v>
      </c>
      <c r="C5921">
        <v>0</v>
      </c>
      <c r="D5921">
        <v>0</v>
      </c>
      <c r="F5921">
        <v>0</v>
      </c>
      <c r="G5921">
        <v>0</v>
      </c>
    </row>
    <row r="5922" spans="1:7" x14ac:dyDescent="0.2">
      <c r="A5922" t="s">
        <v>17</v>
      </c>
      <c r="B5922" s="1">
        <v>43867</v>
      </c>
      <c r="C5922">
        <v>0</v>
      </c>
      <c r="D5922">
        <v>0</v>
      </c>
      <c r="E5922">
        <v>0</v>
      </c>
      <c r="F5922">
        <v>0</v>
      </c>
      <c r="G5922">
        <v>0</v>
      </c>
    </row>
    <row r="5923" spans="1:7" x14ac:dyDescent="0.2">
      <c r="A5923" t="s">
        <v>18</v>
      </c>
      <c r="B5923" s="1">
        <v>43867</v>
      </c>
      <c r="C5923">
        <v>0</v>
      </c>
      <c r="D5923">
        <v>0</v>
      </c>
      <c r="E5923">
        <v>0</v>
      </c>
      <c r="F5923">
        <v>0</v>
      </c>
      <c r="G5923">
        <v>0</v>
      </c>
    </row>
    <row r="5924" spans="1:7" x14ac:dyDescent="0.2">
      <c r="A5924" t="s">
        <v>19</v>
      </c>
      <c r="B5924" s="1">
        <v>43867</v>
      </c>
      <c r="C5924">
        <v>0</v>
      </c>
      <c r="D5924">
        <v>0</v>
      </c>
      <c r="E5924">
        <v>0</v>
      </c>
      <c r="F5924">
        <v>0</v>
      </c>
      <c r="G5924">
        <v>0</v>
      </c>
    </row>
    <row r="5925" spans="1:7" x14ac:dyDescent="0.2">
      <c r="A5925" t="s">
        <v>20</v>
      </c>
      <c r="B5925" s="1">
        <v>43867</v>
      </c>
      <c r="C5925">
        <v>0</v>
      </c>
      <c r="D5925">
        <v>0</v>
      </c>
      <c r="E5925">
        <v>0</v>
      </c>
      <c r="F5925">
        <v>0</v>
      </c>
      <c r="G5925">
        <v>0</v>
      </c>
    </row>
    <row r="5926" spans="1:7" x14ac:dyDescent="0.2">
      <c r="A5926" t="s">
        <v>21</v>
      </c>
      <c r="B5926" s="1">
        <v>43867</v>
      </c>
      <c r="C5926">
        <v>0</v>
      </c>
      <c r="D5926">
        <v>0</v>
      </c>
      <c r="E5926">
        <v>0</v>
      </c>
      <c r="F5926">
        <v>0</v>
      </c>
      <c r="G5926">
        <v>0</v>
      </c>
    </row>
    <row r="5927" spans="1:7" x14ac:dyDescent="0.2">
      <c r="A5927" t="s">
        <v>22</v>
      </c>
      <c r="B5927" s="1">
        <v>43867</v>
      </c>
      <c r="C5927">
        <v>0</v>
      </c>
      <c r="D5927">
        <v>0</v>
      </c>
      <c r="F5927">
        <v>3</v>
      </c>
      <c r="G5927">
        <v>5</v>
      </c>
    </row>
    <row r="5928" spans="1:7" x14ac:dyDescent="0.2">
      <c r="A5928" t="s">
        <v>23</v>
      </c>
      <c r="B5928" s="1">
        <v>43867</v>
      </c>
      <c r="C5928">
        <v>0</v>
      </c>
      <c r="D5928">
        <v>0</v>
      </c>
      <c r="E5928">
        <v>0</v>
      </c>
      <c r="F5928">
        <v>0</v>
      </c>
      <c r="G5928">
        <v>0</v>
      </c>
    </row>
    <row r="5929" spans="1:7" x14ac:dyDescent="0.2">
      <c r="A5929" t="s">
        <v>24</v>
      </c>
      <c r="B5929" s="1">
        <v>43867</v>
      </c>
      <c r="C5929">
        <v>0</v>
      </c>
      <c r="D5929">
        <v>0</v>
      </c>
      <c r="E5929">
        <v>0</v>
      </c>
      <c r="F5929">
        <v>0</v>
      </c>
      <c r="G5929">
        <v>0</v>
      </c>
    </row>
    <row r="5930" spans="1:7" x14ac:dyDescent="0.2">
      <c r="A5930" t="s">
        <v>1</v>
      </c>
      <c r="B5930" s="1">
        <v>43866</v>
      </c>
      <c r="C5930">
        <v>0</v>
      </c>
      <c r="D5930">
        <v>0</v>
      </c>
      <c r="E5930">
        <v>0</v>
      </c>
      <c r="F5930">
        <v>0</v>
      </c>
      <c r="G5930">
        <v>0</v>
      </c>
    </row>
    <row r="5931" spans="1:7" x14ac:dyDescent="0.2">
      <c r="A5931" t="s">
        <v>2</v>
      </c>
      <c r="B5931" s="1">
        <v>43866</v>
      </c>
      <c r="C5931">
        <v>0</v>
      </c>
      <c r="D5931">
        <v>0</v>
      </c>
      <c r="E5931">
        <v>0</v>
      </c>
      <c r="F5931">
        <v>0</v>
      </c>
      <c r="G5931">
        <v>0</v>
      </c>
    </row>
    <row r="5932" spans="1:7" x14ac:dyDescent="0.2">
      <c r="A5932" t="s">
        <v>3</v>
      </c>
      <c r="B5932" s="1">
        <v>43866</v>
      </c>
      <c r="C5932">
        <v>0</v>
      </c>
      <c r="D5932">
        <v>0</v>
      </c>
      <c r="E5932">
        <v>0</v>
      </c>
      <c r="F5932">
        <v>0</v>
      </c>
      <c r="G5932">
        <v>1</v>
      </c>
    </row>
    <row r="5933" spans="1:7" x14ac:dyDescent="0.2">
      <c r="A5933" t="s">
        <v>4</v>
      </c>
      <c r="B5933" s="1">
        <v>43866</v>
      </c>
      <c r="C5933">
        <v>0</v>
      </c>
      <c r="D5933">
        <v>0</v>
      </c>
      <c r="E5933">
        <v>0</v>
      </c>
      <c r="F5933">
        <v>0</v>
      </c>
      <c r="G5933">
        <v>3</v>
      </c>
    </row>
    <row r="5934" spans="1:7" x14ac:dyDescent="0.2">
      <c r="A5934" t="s">
        <v>5</v>
      </c>
      <c r="B5934" s="1">
        <v>43866</v>
      </c>
      <c r="C5934">
        <v>0</v>
      </c>
      <c r="D5934">
        <v>0</v>
      </c>
      <c r="E5934">
        <v>0</v>
      </c>
      <c r="F5934">
        <v>0</v>
      </c>
      <c r="G5934">
        <v>0</v>
      </c>
    </row>
    <row r="5935" spans="1:7" x14ac:dyDescent="0.2">
      <c r="A5935" t="s">
        <v>6</v>
      </c>
      <c r="B5935" s="1">
        <v>43866</v>
      </c>
      <c r="C5935">
        <v>0</v>
      </c>
      <c r="D5935">
        <v>0</v>
      </c>
      <c r="E5935">
        <v>0</v>
      </c>
      <c r="F5935">
        <v>0</v>
      </c>
      <c r="G5935">
        <v>0</v>
      </c>
    </row>
    <row r="5936" spans="1:7" x14ac:dyDescent="0.2">
      <c r="A5936" t="s">
        <v>7</v>
      </c>
      <c r="B5936" s="1">
        <v>43866</v>
      </c>
      <c r="C5936">
        <v>0</v>
      </c>
      <c r="D5936">
        <v>0</v>
      </c>
      <c r="E5936">
        <v>0</v>
      </c>
      <c r="F5936">
        <v>0</v>
      </c>
      <c r="G5936">
        <v>0</v>
      </c>
    </row>
    <row r="5937" spans="1:7" x14ac:dyDescent="0.2">
      <c r="A5937" t="s">
        <v>8</v>
      </c>
      <c r="B5937" s="1">
        <v>43866</v>
      </c>
      <c r="C5937">
        <v>0</v>
      </c>
      <c r="D5937">
        <v>0</v>
      </c>
      <c r="E5937">
        <v>0</v>
      </c>
      <c r="F5937">
        <v>0</v>
      </c>
      <c r="G5937">
        <v>0</v>
      </c>
    </row>
    <row r="5938" spans="1:7" x14ac:dyDescent="0.2">
      <c r="A5938" t="s">
        <v>9</v>
      </c>
      <c r="B5938" s="1">
        <v>43866</v>
      </c>
      <c r="C5938">
        <v>0</v>
      </c>
      <c r="D5938">
        <v>0</v>
      </c>
      <c r="E5938">
        <v>0</v>
      </c>
      <c r="F5938">
        <v>0</v>
      </c>
      <c r="G5938">
        <v>0</v>
      </c>
    </row>
    <row r="5939" spans="1:7" x14ac:dyDescent="0.2">
      <c r="A5939" t="s">
        <v>10</v>
      </c>
      <c r="B5939" s="1">
        <v>43866</v>
      </c>
      <c r="C5939">
        <v>0</v>
      </c>
      <c r="D5939">
        <v>0</v>
      </c>
      <c r="E5939">
        <v>0</v>
      </c>
      <c r="F5939">
        <v>0</v>
      </c>
      <c r="G5939">
        <v>0</v>
      </c>
    </row>
    <row r="5940" spans="1:7" x14ac:dyDescent="0.2">
      <c r="A5940" t="s">
        <v>11</v>
      </c>
      <c r="B5940" s="1">
        <v>43866</v>
      </c>
      <c r="C5940">
        <v>0</v>
      </c>
      <c r="D5940">
        <v>0</v>
      </c>
      <c r="E5940">
        <v>0</v>
      </c>
      <c r="F5940">
        <v>0</v>
      </c>
      <c r="G5940">
        <v>0</v>
      </c>
    </row>
    <row r="5941" spans="1:7" x14ac:dyDescent="0.2">
      <c r="A5941" t="s">
        <v>12</v>
      </c>
      <c r="B5941" s="1">
        <v>43866</v>
      </c>
      <c r="C5941">
        <v>0</v>
      </c>
      <c r="D5941">
        <v>0</v>
      </c>
      <c r="E5941">
        <v>0</v>
      </c>
      <c r="F5941">
        <v>0</v>
      </c>
      <c r="G5941">
        <v>0</v>
      </c>
    </row>
    <row r="5942" spans="1:7" x14ac:dyDescent="0.2">
      <c r="A5942" t="s">
        <v>13</v>
      </c>
      <c r="B5942" s="1">
        <v>43866</v>
      </c>
      <c r="C5942">
        <v>0</v>
      </c>
      <c r="D5942">
        <v>0</v>
      </c>
      <c r="E5942">
        <v>0</v>
      </c>
      <c r="F5942">
        <v>0</v>
      </c>
      <c r="G5942">
        <v>0</v>
      </c>
    </row>
    <row r="5943" spans="1:7" x14ac:dyDescent="0.2">
      <c r="A5943" t="s">
        <v>14</v>
      </c>
      <c r="B5943" s="1">
        <v>43866</v>
      </c>
      <c r="C5943">
        <v>0</v>
      </c>
      <c r="D5943">
        <v>0</v>
      </c>
      <c r="E5943">
        <v>0</v>
      </c>
      <c r="F5943">
        <v>0</v>
      </c>
      <c r="G5943">
        <v>0</v>
      </c>
    </row>
    <row r="5944" spans="1:7" x14ac:dyDescent="0.2">
      <c r="A5944" t="s">
        <v>15</v>
      </c>
      <c r="B5944" s="1">
        <v>43866</v>
      </c>
      <c r="C5944">
        <v>0</v>
      </c>
      <c r="D5944">
        <v>0</v>
      </c>
      <c r="E5944">
        <v>0</v>
      </c>
      <c r="F5944">
        <v>0</v>
      </c>
      <c r="G5944">
        <v>0</v>
      </c>
    </row>
    <row r="5945" spans="1:7" x14ac:dyDescent="0.2">
      <c r="A5945" t="s">
        <v>16</v>
      </c>
      <c r="B5945" s="1">
        <v>43866</v>
      </c>
      <c r="C5945">
        <v>0</v>
      </c>
      <c r="D5945">
        <v>0</v>
      </c>
      <c r="F5945">
        <v>0</v>
      </c>
      <c r="G5945">
        <v>0</v>
      </c>
    </row>
    <row r="5946" spans="1:7" x14ac:dyDescent="0.2">
      <c r="A5946" t="s">
        <v>17</v>
      </c>
      <c r="B5946" s="1">
        <v>43866</v>
      </c>
      <c r="C5946">
        <v>0</v>
      </c>
      <c r="D5946">
        <v>0</v>
      </c>
      <c r="E5946">
        <v>0</v>
      </c>
      <c r="F5946">
        <v>0</v>
      </c>
      <c r="G5946">
        <v>0</v>
      </c>
    </row>
    <row r="5947" spans="1:7" x14ac:dyDescent="0.2">
      <c r="A5947" t="s">
        <v>18</v>
      </c>
      <c r="B5947" s="1">
        <v>43866</v>
      </c>
      <c r="C5947">
        <v>0</v>
      </c>
      <c r="D5947">
        <v>0</v>
      </c>
      <c r="E5947">
        <v>0</v>
      </c>
      <c r="F5947">
        <v>0</v>
      </c>
      <c r="G5947">
        <v>0</v>
      </c>
    </row>
    <row r="5948" spans="1:7" x14ac:dyDescent="0.2">
      <c r="A5948" t="s">
        <v>19</v>
      </c>
      <c r="B5948" s="1">
        <v>43866</v>
      </c>
      <c r="C5948">
        <v>0</v>
      </c>
      <c r="D5948">
        <v>0</v>
      </c>
      <c r="E5948">
        <v>0</v>
      </c>
      <c r="F5948">
        <v>0</v>
      </c>
      <c r="G5948">
        <v>0</v>
      </c>
    </row>
    <row r="5949" spans="1:7" x14ac:dyDescent="0.2">
      <c r="A5949" t="s">
        <v>20</v>
      </c>
      <c r="B5949" s="1">
        <v>43866</v>
      </c>
      <c r="C5949">
        <v>0</v>
      </c>
      <c r="D5949">
        <v>0</v>
      </c>
      <c r="E5949">
        <v>0</v>
      </c>
      <c r="F5949">
        <v>0</v>
      </c>
      <c r="G5949">
        <v>0</v>
      </c>
    </row>
    <row r="5950" spans="1:7" x14ac:dyDescent="0.2">
      <c r="A5950" t="s">
        <v>21</v>
      </c>
      <c r="B5950" s="1">
        <v>43866</v>
      </c>
      <c r="C5950">
        <v>0</v>
      </c>
      <c r="D5950">
        <v>0</v>
      </c>
      <c r="E5950">
        <v>0</v>
      </c>
      <c r="F5950">
        <v>0</v>
      </c>
      <c r="G5950">
        <v>0</v>
      </c>
    </row>
    <row r="5951" spans="1:7" x14ac:dyDescent="0.2">
      <c r="A5951" t="s">
        <v>22</v>
      </c>
      <c r="B5951" s="1">
        <v>43866</v>
      </c>
      <c r="C5951">
        <v>0</v>
      </c>
      <c r="D5951">
        <v>0</v>
      </c>
      <c r="F5951">
        <v>0</v>
      </c>
      <c r="G5951">
        <v>2</v>
      </c>
    </row>
    <row r="5952" spans="1:7" x14ac:dyDescent="0.2">
      <c r="A5952" t="s">
        <v>23</v>
      </c>
      <c r="B5952" s="1">
        <v>43866</v>
      </c>
      <c r="C5952">
        <v>0</v>
      </c>
      <c r="D5952">
        <v>0</v>
      </c>
      <c r="E5952">
        <v>0</v>
      </c>
      <c r="F5952">
        <v>0</v>
      </c>
      <c r="G5952">
        <v>0</v>
      </c>
    </row>
    <row r="5953" spans="1:7" x14ac:dyDescent="0.2">
      <c r="A5953" t="s">
        <v>24</v>
      </c>
      <c r="B5953" s="1">
        <v>43866</v>
      </c>
      <c r="C5953">
        <v>0</v>
      </c>
      <c r="D5953">
        <v>0</v>
      </c>
      <c r="E5953">
        <v>0</v>
      </c>
      <c r="F5953">
        <v>0</v>
      </c>
      <c r="G5953">
        <v>0</v>
      </c>
    </row>
    <row r="5954" spans="1:7" x14ac:dyDescent="0.2">
      <c r="A5954" t="s">
        <v>1</v>
      </c>
      <c r="B5954" s="1">
        <v>43865</v>
      </c>
      <c r="C5954">
        <v>0</v>
      </c>
      <c r="D5954">
        <v>0</v>
      </c>
      <c r="E5954">
        <v>0</v>
      </c>
      <c r="F5954">
        <v>0</v>
      </c>
      <c r="G5954">
        <v>0</v>
      </c>
    </row>
    <row r="5955" spans="1:7" x14ac:dyDescent="0.2">
      <c r="A5955" t="s">
        <v>2</v>
      </c>
      <c r="B5955" s="1">
        <v>43865</v>
      </c>
      <c r="C5955">
        <v>0</v>
      </c>
      <c r="D5955">
        <v>0</v>
      </c>
      <c r="E5955">
        <v>0</v>
      </c>
      <c r="F5955">
        <v>0</v>
      </c>
      <c r="G5955">
        <v>0</v>
      </c>
    </row>
    <row r="5956" spans="1:7" x14ac:dyDescent="0.2">
      <c r="A5956" t="s">
        <v>3</v>
      </c>
      <c r="B5956" s="1">
        <v>43865</v>
      </c>
      <c r="C5956">
        <v>0</v>
      </c>
      <c r="D5956">
        <v>0</v>
      </c>
      <c r="E5956">
        <v>0</v>
      </c>
      <c r="F5956">
        <v>0</v>
      </c>
      <c r="G5956">
        <v>1</v>
      </c>
    </row>
    <row r="5957" spans="1:7" x14ac:dyDescent="0.2">
      <c r="A5957" t="s">
        <v>4</v>
      </c>
      <c r="B5957" s="1">
        <v>43865</v>
      </c>
      <c r="C5957">
        <v>0</v>
      </c>
      <c r="D5957">
        <v>0</v>
      </c>
      <c r="E5957">
        <v>0</v>
      </c>
      <c r="F5957">
        <v>2</v>
      </c>
      <c r="G5957">
        <v>3</v>
      </c>
    </row>
    <row r="5958" spans="1:7" x14ac:dyDescent="0.2">
      <c r="A5958" t="s">
        <v>5</v>
      </c>
      <c r="B5958" s="1">
        <v>43865</v>
      </c>
      <c r="C5958">
        <v>0</v>
      </c>
      <c r="D5958">
        <v>0</v>
      </c>
      <c r="E5958">
        <v>0</v>
      </c>
      <c r="F5958">
        <v>0</v>
      </c>
      <c r="G5958">
        <v>0</v>
      </c>
    </row>
    <row r="5959" spans="1:7" x14ac:dyDescent="0.2">
      <c r="A5959" t="s">
        <v>6</v>
      </c>
      <c r="B5959" s="1">
        <v>43865</v>
      </c>
      <c r="C5959">
        <v>0</v>
      </c>
      <c r="D5959">
        <v>0</v>
      </c>
      <c r="E5959">
        <v>0</v>
      </c>
      <c r="F5959">
        <v>0</v>
      </c>
      <c r="G5959">
        <v>0</v>
      </c>
    </row>
    <row r="5960" spans="1:7" x14ac:dyDescent="0.2">
      <c r="A5960" t="s">
        <v>7</v>
      </c>
      <c r="B5960" s="1">
        <v>43865</v>
      </c>
      <c r="C5960">
        <v>0</v>
      </c>
      <c r="D5960">
        <v>0</v>
      </c>
      <c r="E5960">
        <v>0</v>
      </c>
      <c r="F5960">
        <v>0</v>
      </c>
      <c r="G5960">
        <v>0</v>
      </c>
    </row>
    <row r="5961" spans="1:7" x14ac:dyDescent="0.2">
      <c r="A5961" t="s">
        <v>8</v>
      </c>
      <c r="B5961" s="1">
        <v>43865</v>
      </c>
      <c r="C5961">
        <v>0</v>
      </c>
      <c r="D5961">
        <v>0</v>
      </c>
      <c r="E5961">
        <v>0</v>
      </c>
      <c r="F5961">
        <v>0</v>
      </c>
      <c r="G5961">
        <v>0</v>
      </c>
    </row>
    <row r="5962" spans="1:7" x14ac:dyDescent="0.2">
      <c r="A5962" t="s">
        <v>9</v>
      </c>
      <c r="B5962" s="1">
        <v>43865</v>
      </c>
      <c r="C5962">
        <v>0</v>
      </c>
      <c r="D5962">
        <v>0</v>
      </c>
      <c r="E5962">
        <v>0</v>
      </c>
      <c r="F5962">
        <v>0</v>
      </c>
      <c r="G5962">
        <v>0</v>
      </c>
    </row>
    <row r="5963" spans="1:7" x14ac:dyDescent="0.2">
      <c r="A5963" t="s">
        <v>10</v>
      </c>
      <c r="B5963" s="1">
        <v>43865</v>
      </c>
      <c r="C5963">
        <v>0</v>
      </c>
      <c r="D5963">
        <v>0</v>
      </c>
      <c r="E5963">
        <v>0</v>
      </c>
      <c r="F5963">
        <v>0</v>
      </c>
      <c r="G5963">
        <v>0</v>
      </c>
    </row>
    <row r="5964" spans="1:7" x14ac:dyDescent="0.2">
      <c r="A5964" t="s">
        <v>11</v>
      </c>
      <c r="B5964" s="1">
        <v>43865</v>
      </c>
      <c r="C5964">
        <v>0</v>
      </c>
      <c r="D5964">
        <v>0</v>
      </c>
      <c r="E5964">
        <v>0</v>
      </c>
      <c r="F5964">
        <v>0</v>
      </c>
      <c r="G5964">
        <v>0</v>
      </c>
    </row>
    <row r="5965" spans="1:7" x14ac:dyDescent="0.2">
      <c r="A5965" t="s">
        <v>12</v>
      </c>
      <c r="B5965" s="1">
        <v>43865</v>
      </c>
      <c r="C5965">
        <v>0</v>
      </c>
      <c r="D5965">
        <v>0</v>
      </c>
      <c r="E5965">
        <v>0</v>
      </c>
      <c r="F5965">
        <v>0</v>
      </c>
      <c r="G5965">
        <v>0</v>
      </c>
    </row>
    <row r="5966" spans="1:7" x14ac:dyDescent="0.2">
      <c r="A5966" t="s">
        <v>13</v>
      </c>
      <c r="B5966" s="1">
        <v>43865</v>
      </c>
      <c r="C5966">
        <v>0</v>
      </c>
      <c r="D5966">
        <v>0</v>
      </c>
      <c r="E5966">
        <v>0</v>
      </c>
      <c r="F5966">
        <v>0</v>
      </c>
      <c r="G5966">
        <v>0</v>
      </c>
    </row>
    <row r="5967" spans="1:7" x14ac:dyDescent="0.2">
      <c r="A5967" t="s">
        <v>14</v>
      </c>
      <c r="B5967" s="1">
        <v>43865</v>
      </c>
      <c r="C5967">
        <v>0</v>
      </c>
      <c r="D5967">
        <v>0</v>
      </c>
      <c r="E5967">
        <v>0</v>
      </c>
      <c r="F5967">
        <v>0</v>
      </c>
      <c r="G5967">
        <v>0</v>
      </c>
    </row>
    <row r="5968" spans="1:7" x14ac:dyDescent="0.2">
      <c r="A5968" t="s">
        <v>15</v>
      </c>
      <c r="B5968" s="1">
        <v>43865</v>
      </c>
      <c r="C5968">
        <v>0</v>
      </c>
      <c r="D5968">
        <v>0</v>
      </c>
      <c r="E5968">
        <v>0</v>
      </c>
      <c r="F5968">
        <v>0</v>
      </c>
      <c r="G5968">
        <v>0</v>
      </c>
    </row>
    <row r="5969" spans="1:7" x14ac:dyDescent="0.2">
      <c r="A5969" t="s">
        <v>16</v>
      </c>
      <c r="B5969" s="1">
        <v>43865</v>
      </c>
      <c r="C5969">
        <v>0</v>
      </c>
      <c r="D5969">
        <v>0</v>
      </c>
      <c r="F5969">
        <v>0</v>
      </c>
      <c r="G5969">
        <v>0</v>
      </c>
    </row>
    <row r="5970" spans="1:7" x14ac:dyDescent="0.2">
      <c r="A5970" t="s">
        <v>17</v>
      </c>
      <c r="B5970" s="1">
        <v>43865</v>
      </c>
      <c r="C5970">
        <v>0</v>
      </c>
      <c r="D5970">
        <v>0</v>
      </c>
      <c r="E5970">
        <v>0</v>
      </c>
      <c r="F5970">
        <v>0</v>
      </c>
      <c r="G5970">
        <v>0</v>
      </c>
    </row>
    <row r="5971" spans="1:7" x14ac:dyDescent="0.2">
      <c r="A5971" t="s">
        <v>18</v>
      </c>
      <c r="B5971" s="1">
        <v>43865</v>
      </c>
      <c r="C5971">
        <v>0</v>
      </c>
      <c r="D5971">
        <v>0</v>
      </c>
      <c r="E5971">
        <v>0</v>
      </c>
      <c r="F5971">
        <v>0</v>
      </c>
      <c r="G5971">
        <v>0</v>
      </c>
    </row>
    <row r="5972" spans="1:7" x14ac:dyDescent="0.2">
      <c r="A5972" t="s">
        <v>19</v>
      </c>
      <c r="B5972" s="1">
        <v>43865</v>
      </c>
      <c r="C5972">
        <v>0</v>
      </c>
      <c r="D5972">
        <v>0</v>
      </c>
      <c r="E5972">
        <v>0</v>
      </c>
      <c r="F5972">
        <v>0</v>
      </c>
      <c r="G5972">
        <v>0</v>
      </c>
    </row>
    <row r="5973" spans="1:7" x14ac:dyDescent="0.2">
      <c r="A5973" t="s">
        <v>20</v>
      </c>
      <c r="B5973" s="1">
        <v>43865</v>
      </c>
      <c r="C5973">
        <v>0</v>
      </c>
      <c r="D5973">
        <v>0</v>
      </c>
      <c r="E5973">
        <v>0</v>
      </c>
      <c r="F5973">
        <v>0</v>
      </c>
      <c r="G5973">
        <v>0</v>
      </c>
    </row>
    <row r="5974" spans="1:7" x14ac:dyDescent="0.2">
      <c r="A5974" t="s">
        <v>21</v>
      </c>
      <c r="B5974" s="1">
        <v>43865</v>
      </c>
      <c r="C5974">
        <v>0</v>
      </c>
      <c r="D5974">
        <v>0</v>
      </c>
      <c r="E5974">
        <v>0</v>
      </c>
      <c r="F5974">
        <v>0</v>
      </c>
      <c r="G5974">
        <v>0</v>
      </c>
    </row>
    <row r="5975" spans="1:7" x14ac:dyDescent="0.2">
      <c r="A5975" t="s">
        <v>22</v>
      </c>
      <c r="B5975" s="1">
        <v>43865</v>
      </c>
      <c r="C5975">
        <v>0</v>
      </c>
      <c r="D5975">
        <v>0</v>
      </c>
      <c r="F5975">
        <v>0</v>
      </c>
      <c r="G5975">
        <v>2</v>
      </c>
    </row>
    <row r="5976" spans="1:7" x14ac:dyDescent="0.2">
      <c r="A5976" t="s">
        <v>23</v>
      </c>
      <c r="B5976" s="1">
        <v>43865</v>
      </c>
      <c r="C5976">
        <v>0</v>
      </c>
      <c r="D5976">
        <v>0</v>
      </c>
      <c r="E5976">
        <v>0</v>
      </c>
      <c r="F5976">
        <v>0</v>
      </c>
      <c r="G5976">
        <v>0</v>
      </c>
    </row>
    <row r="5977" spans="1:7" x14ac:dyDescent="0.2">
      <c r="A5977" t="s">
        <v>24</v>
      </c>
      <c r="B5977" s="1">
        <v>43865</v>
      </c>
      <c r="C5977">
        <v>0</v>
      </c>
      <c r="D5977">
        <v>0</v>
      </c>
      <c r="E5977">
        <v>0</v>
      </c>
      <c r="F5977">
        <v>0</v>
      </c>
      <c r="G5977">
        <v>0</v>
      </c>
    </row>
    <row r="5978" spans="1:7" x14ac:dyDescent="0.2">
      <c r="A5978" t="s">
        <v>1</v>
      </c>
      <c r="B5978" s="1">
        <v>43864</v>
      </c>
      <c r="C5978">
        <v>0</v>
      </c>
      <c r="D5978">
        <v>0</v>
      </c>
      <c r="E5978">
        <v>0</v>
      </c>
      <c r="F5978">
        <v>0</v>
      </c>
      <c r="G5978">
        <v>0</v>
      </c>
    </row>
    <row r="5979" spans="1:7" x14ac:dyDescent="0.2">
      <c r="A5979" t="s">
        <v>2</v>
      </c>
      <c r="B5979" s="1">
        <v>43864</v>
      </c>
      <c r="C5979">
        <v>0</v>
      </c>
      <c r="D5979">
        <v>0</v>
      </c>
      <c r="E5979">
        <v>0</v>
      </c>
      <c r="F5979">
        <v>0</v>
      </c>
      <c r="G5979">
        <v>0</v>
      </c>
    </row>
    <row r="5980" spans="1:7" x14ac:dyDescent="0.2">
      <c r="A5980" t="s">
        <v>3</v>
      </c>
      <c r="B5980" s="1">
        <v>43864</v>
      </c>
      <c r="C5980">
        <v>0</v>
      </c>
      <c r="D5980">
        <v>0</v>
      </c>
      <c r="E5980">
        <v>0</v>
      </c>
      <c r="F5980">
        <v>1</v>
      </c>
      <c r="G5980">
        <v>1</v>
      </c>
    </row>
    <row r="5981" spans="1:7" x14ac:dyDescent="0.2">
      <c r="A5981" t="s">
        <v>4</v>
      </c>
      <c r="B5981" s="1">
        <v>43864</v>
      </c>
      <c r="C5981">
        <v>0</v>
      </c>
      <c r="D5981">
        <v>0</v>
      </c>
      <c r="E5981">
        <v>0</v>
      </c>
      <c r="F5981">
        <v>1</v>
      </c>
      <c r="G5981">
        <v>1</v>
      </c>
    </row>
    <row r="5982" spans="1:7" x14ac:dyDescent="0.2">
      <c r="A5982" t="s">
        <v>5</v>
      </c>
      <c r="B5982" s="1">
        <v>43864</v>
      </c>
      <c r="C5982">
        <v>0</v>
      </c>
      <c r="D5982">
        <v>0</v>
      </c>
      <c r="E5982">
        <v>0</v>
      </c>
      <c r="F5982">
        <v>0</v>
      </c>
      <c r="G5982">
        <v>0</v>
      </c>
    </row>
    <row r="5983" spans="1:7" x14ac:dyDescent="0.2">
      <c r="A5983" t="s">
        <v>6</v>
      </c>
      <c r="B5983" s="1">
        <v>43864</v>
      </c>
      <c r="C5983">
        <v>0</v>
      </c>
      <c r="D5983">
        <v>0</v>
      </c>
      <c r="E5983">
        <v>0</v>
      </c>
      <c r="F5983">
        <v>0</v>
      </c>
      <c r="G5983">
        <v>0</v>
      </c>
    </row>
    <row r="5984" spans="1:7" x14ac:dyDescent="0.2">
      <c r="A5984" t="s">
        <v>7</v>
      </c>
      <c r="B5984" s="1">
        <v>43864</v>
      </c>
      <c r="C5984">
        <v>0</v>
      </c>
      <c r="D5984">
        <v>0</v>
      </c>
      <c r="E5984">
        <v>0</v>
      </c>
      <c r="F5984">
        <v>0</v>
      </c>
      <c r="G5984">
        <v>0</v>
      </c>
    </row>
    <row r="5985" spans="1:7" x14ac:dyDescent="0.2">
      <c r="A5985" t="s">
        <v>8</v>
      </c>
      <c r="B5985" s="1">
        <v>43864</v>
      </c>
      <c r="C5985">
        <v>0</v>
      </c>
      <c r="D5985">
        <v>0</v>
      </c>
      <c r="E5985">
        <v>0</v>
      </c>
      <c r="F5985">
        <v>0</v>
      </c>
      <c r="G5985">
        <v>0</v>
      </c>
    </row>
    <row r="5986" spans="1:7" x14ac:dyDescent="0.2">
      <c r="A5986" t="s">
        <v>9</v>
      </c>
      <c r="B5986" s="1">
        <v>43864</v>
      </c>
      <c r="C5986">
        <v>0</v>
      </c>
      <c r="D5986">
        <v>0</v>
      </c>
      <c r="E5986">
        <v>0</v>
      </c>
      <c r="F5986">
        <v>0</v>
      </c>
      <c r="G5986">
        <v>0</v>
      </c>
    </row>
    <row r="5987" spans="1:7" x14ac:dyDescent="0.2">
      <c r="A5987" t="s">
        <v>10</v>
      </c>
      <c r="B5987" s="1">
        <v>43864</v>
      </c>
      <c r="C5987">
        <v>0</v>
      </c>
      <c r="D5987">
        <v>0</v>
      </c>
      <c r="E5987">
        <v>0</v>
      </c>
      <c r="F5987">
        <v>0</v>
      </c>
      <c r="G5987">
        <v>0</v>
      </c>
    </row>
    <row r="5988" spans="1:7" x14ac:dyDescent="0.2">
      <c r="A5988" t="s">
        <v>11</v>
      </c>
      <c r="B5988" s="1">
        <v>43864</v>
      </c>
      <c r="C5988">
        <v>0</v>
      </c>
      <c r="D5988">
        <v>0</v>
      </c>
      <c r="E5988">
        <v>0</v>
      </c>
      <c r="F5988">
        <v>0</v>
      </c>
      <c r="G5988">
        <v>0</v>
      </c>
    </row>
    <row r="5989" spans="1:7" x14ac:dyDescent="0.2">
      <c r="A5989" t="s">
        <v>12</v>
      </c>
      <c r="B5989" s="1">
        <v>43864</v>
      </c>
      <c r="C5989">
        <v>0</v>
      </c>
      <c r="D5989">
        <v>0</v>
      </c>
      <c r="E5989">
        <v>0</v>
      </c>
      <c r="F5989">
        <v>0</v>
      </c>
      <c r="G5989">
        <v>0</v>
      </c>
    </row>
    <row r="5990" spans="1:7" x14ac:dyDescent="0.2">
      <c r="A5990" t="s">
        <v>13</v>
      </c>
      <c r="B5990" s="1">
        <v>43864</v>
      </c>
      <c r="C5990">
        <v>0</v>
      </c>
      <c r="D5990">
        <v>0</v>
      </c>
      <c r="E5990">
        <v>0</v>
      </c>
      <c r="F5990">
        <v>0</v>
      </c>
      <c r="G5990">
        <v>0</v>
      </c>
    </row>
    <row r="5991" spans="1:7" x14ac:dyDescent="0.2">
      <c r="A5991" t="s">
        <v>14</v>
      </c>
      <c r="B5991" s="1">
        <v>43864</v>
      </c>
      <c r="C5991">
        <v>0</v>
      </c>
      <c r="D5991">
        <v>0</v>
      </c>
      <c r="E5991">
        <v>0</v>
      </c>
      <c r="F5991">
        <v>0</v>
      </c>
      <c r="G5991">
        <v>0</v>
      </c>
    </row>
    <row r="5992" spans="1:7" x14ac:dyDescent="0.2">
      <c r="A5992" t="s">
        <v>15</v>
      </c>
      <c r="B5992" s="1">
        <v>43864</v>
      </c>
      <c r="C5992">
        <v>0</v>
      </c>
      <c r="D5992">
        <v>0</v>
      </c>
      <c r="E5992">
        <v>0</v>
      </c>
      <c r="F5992">
        <v>0</v>
      </c>
      <c r="G5992">
        <v>0</v>
      </c>
    </row>
    <row r="5993" spans="1:7" x14ac:dyDescent="0.2">
      <c r="A5993" t="s">
        <v>16</v>
      </c>
      <c r="B5993" s="1">
        <v>43864</v>
      </c>
      <c r="C5993">
        <v>0</v>
      </c>
      <c r="D5993">
        <v>0</v>
      </c>
      <c r="F5993">
        <v>0</v>
      </c>
      <c r="G5993">
        <v>0</v>
      </c>
    </row>
    <row r="5994" spans="1:7" x14ac:dyDescent="0.2">
      <c r="A5994" t="s">
        <v>17</v>
      </c>
      <c r="B5994" s="1">
        <v>43864</v>
      </c>
      <c r="C5994">
        <v>0</v>
      </c>
      <c r="D5994">
        <v>0</v>
      </c>
      <c r="E5994">
        <v>0</v>
      </c>
      <c r="F5994">
        <v>0</v>
      </c>
      <c r="G5994">
        <v>0</v>
      </c>
    </row>
    <row r="5995" spans="1:7" x14ac:dyDescent="0.2">
      <c r="A5995" t="s">
        <v>18</v>
      </c>
      <c r="B5995" s="1">
        <v>43864</v>
      </c>
      <c r="C5995">
        <v>0</v>
      </c>
      <c r="D5995">
        <v>0</v>
      </c>
      <c r="E5995">
        <v>0</v>
      </c>
      <c r="F5995">
        <v>0</v>
      </c>
      <c r="G5995">
        <v>0</v>
      </c>
    </row>
    <row r="5996" spans="1:7" x14ac:dyDescent="0.2">
      <c r="A5996" t="s">
        <v>19</v>
      </c>
      <c r="B5996" s="1">
        <v>43864</v>
      </c>
      <c r="C5996">
        <v>0</v>
      </c>
      <c r="D5996">
        <v>0</v>
      </c>
      <c r="E5996">
        <v>0</v>
      </c>
      <c r="F5996">
        <v>0</v>
      </c>
      <c r="G5996">
        <v>0</v>
      </c>
    </row>
    <row r="5997" spans="1:7" x14ac:dyDescent="0.2">
      <c r="A5997" t="s">
        <v>20</v>
      </c>
      <c r="B5997" s="1">
        <v>43864</v>
      </c>
      <c r="C5997">
        <v>0</v>
      </c>
      <c r="D5997">
        <v>0</v>
      </c>
      <c r="E5997">
        <v>0</v>
      </c>
      <c r="F5997">
        <v>0</v>
      </c>
      <c r="G5997">
        <v>0</v>
      </c>
    </row>
    <row r="5998" spans="1:7" x14ac:dyDescent="0.2">
      <c r="A5998" t="s">
        <v>21</v>
      </c>
      <c r="B5998" s="1">
        <v>43864</v>
      </c>
      <c r="C5998">
        <v>0</v>
      </c>
      <c r="D5998">
        <v>0</v>
      </c>
      <c r="E5998">
        <v>0</v>
      </c>
      <c r="F5998">
        <v>0</v>
      </c>
      <c r="G5998">
        <v>0</v>
      </c>
    </row>
    <row r="5999" spans="1:7" x14ac:dyDescent="0.2">
      <c r="A5999" t="s">
        <v>22</v>
      </c>
      <c r="B5999" s="1">
        <v>43864</v>
      </c>
      <c r="C5999">
        <v>0</v>
      </c>
      <c r="D5999">
        <v>0</v>
      </c>
      <c r="F5999">
        <v>2</v>
      </c>
      <c r="G5999">
        <v>2</v>
      </c>
    </row>
    <row r="6000" spans="1:7" x14ac:dyDescent="0.2">
      <c r="A6000" t="s">
        <v>23</v>
      </c>
      <c r="B6000" s="1">
        <v>43864</v>
      </c>
      <c r="C6000">
        <v>0</v>
      </c>
      <c r="D6000">
        <v>0</v>
      </c>
      <c r="E6000">
        <v>0</v>
      </c>
      <c r="F6000">
        <v>0</v>
      </c>
      <c r="G6000">
        <v>0</v>
      </c>
    </row>
    <row r="6001" spans="1:7" x14ac:dyDescent="0.2">
      <c r="A6001" t="s">
        <v>24</v>
      </c>
      <c r="B6001" s="1">
        <v>43864</v>
      </c>
      <c r="C6001">
        <v>0</v>
      </c>
      <c r="D6001">
        <v>0</v>
      </c>
      <c r="E6001">
        <v>0</v>
      </c>
      <c r="F6001">
        <v>0</v>
      </c>
      <c r="G6001">
        <v>0</v>
      </c>
    </row>
  </sheetData>
  <autoFilter ref="A1:G6001" xr:uid="{B141AB26-B704-4849-9ABB-7B4BC784E4D6}"/>
  <sortState xmlns:xlrd2="http://schemas.microsoft.com/office/spreadsheetml/2017/richdata2" ref="A2:G6001">
    <sortCondition descending="1" ref="B1:B600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7"/>
  <sheetViews>
    <sheetView workbookViewId="0"/>
  </sheetViews>
  <sheetFormatPr baseColWidth="10" defaultColWidth="8.83203125" defaultRowHeight="15" x14ac:dyDescent="0.2"/>
  <sheetData>
    <row r="1" spans="1:4" x14ac:dyDescent="0.2">
      <c r="A1" t="s">
        <v>50</v>
      </c>
      <c r="B1" t="s">
        <v>45</v>
      </c>
      <c r="C1" t="s">
        <v>26</v>
      </c>
      <c r="D1" t="s">
        <v>29</v>
      </c>
    </row>
    <row r="2" spans="1:4" x14ac:dyDescent="0.2">
      <c r="A2" t="s">
        <v>34</v>
      </c>
      <c r="B2" t="s">
        <v>46</v>
      </c>
      <c r="C2">
        <v>299</v>
      </c>
      <c r="D2">
        <v>25294</v>
      </c>
    </row>
    <row r="3" spans="1:4" x14ac:dyDescent="0.2">
      <c r="A3" t="s">
        <v>34</v>
      </c>
      <c r="B3" t="s">
        <v>47</v>
      </c>
      <c r="C3">
        <v>269</v>
      </c>
      <c r="D3">
        <v>22110</v>
      </c>
    </row>
    <row r="4" spans="1:4" x14ac:dyDescent="0.2">
      <c r="A4" t="s">
        <v>34</v>
      </c>
      <c r="B4" t="s">
        <v>22</v>
      </c>
      <c r="C4">
        <v>0</v>
      </c>
      <c r="D4">
        <v>106</v>
      </c>
    </row>
    <row r="5" spans="1:4" x14ac:dyDescent="0.2">
      <c r="A5" t="s">
        <v>35</v>
      </c>
      <c r="B5" t="s">
        <v>46</v>
      </c>
      <c r="C5">
        <v>930</v>
      </c>
      <c r="D5">
        <v>23478</v>
      </c>
    </row>
    <row r="6" spans="1:4" x14ac:dyDescent="0.2">
      <c r="A6" t="s">
        <v>35</v>
      </c>
      <c r="B6" t="s">
        <v>47</v>
      </c>
      <c r="C6">
        <v>995</v>
      </c>
      <c r="D6">
        <v>24539</v>
      </c>
    </row>
    <row r="7" spans="1:4" x14ac:dyDescent="0.2">
      <c r="A7" t="s">
        <v>35</v>
      </c>
      <c r="B7" t="s">
        <v>22</v>
      </c>
      <c r="C7">
        <v>34</v>
      </c>
      <c r="D7">
        <v>148</v>
      </c>
    </row>
    <row r="8" spans="1:4" x14ac:dyDescent="0.2">
      <c r="A8" t="s">
        <v>36</v>
      </c>
      <c r="B8" t="s">
        <v>46</v>
      </c>
      <c r="C8">
        <v>2050</v>
      </c>
      <c r="D8">
        <v>36275</v>
      </c>
    </row>
    <row r="9" spans="1:4" x14ac:dyDescent="0.2">
      <c r="A9" t="s">
        <v>36</v>
      </c>
      <c r="B9" t="s">
        <v>47</v>
      </c>
      <c r="C9">
        <v>2928</v>
      </c>
      <c r="D9">
        <v>61544</v>
      </c>
    </row>
    <row r="10" spans="1:4" x14ac:dyDescent="0.2">
      <c r="A10" t="s">
        <v>36</v>
      </c>
      <c r="B10" t="s">
        <v>22</v>
      </c>
      <c r="C10">
        <v>56</v>
      </c>
      <c r="D10">
        <v>387</v>
      </c>
    </row>
    <row r="11" spans="1:4" x14ac:dyDescent="0.2">
      <c r="A11" t="s">
        <v>37</v>
      </c>
      <c r="B11" t="s">
        <v>46</v>
      </c>
      <c r="C11">
        <v>1771</v>
      </c>
      <c r="D11">
        <v>35850</v>
      </c>
    </row>
    <row r="12" spans="1:4" x14ac:dyDescent="0.2">
      <c r="A12" t="s">
        <v>37</v>
      </c>
      <c r="B12" t="s">
        <v>47</v>
      </c>
      <c r="C12">
        <v>2569</v>
      </c>
      <c r="D12">
        <v>62458</v>
      </c>
    </row>
    <row r="13" spans="1:4" x14ac:dyDescent="0.2">
      <c r="A13" t="s">
        <v>37</v>
      </c>
      <c r="B13" t="s">
        <v>22</v>
      </c>
      <c r="C13">
        <v>33</v>
      </c>
      <c r="D13">
        <v>324</v>
      </c>
    </row>
    <row r="14" spans="1:4" x14ac:dyDescent="0.2">
      <c r="A14" t="s">
        <v>38</v>
      </c>
      <c r="B14" t="s">
        <v>46</v>
      </c>
      <c r="C14">
        <v>1704</v>
      </c>
      <c r="D14">
        <v>28604</v>
      </c>
    </row>
    <row r="15" spans="1:4" x14ac:dyDescent="0.2">
      <c r="A15" t="s">
        <v>38</v>
      </c>
      <c r="B15" t="s">
        <v>47</v>
      </c>
      <c r="C15">
        <v>2759</v>
      </c>
      <c r="D15">
        <v>52970</v>
      </c>
    </row>
    <row r="16" spans="1:4" x14ac:dyDescent="0.2">
      <c r="A16" t="s">
        <v>38</v>
      </c>
      <c r="B16" t="s">
        <v>22</v>
      </c>
      <c r="C16">
        <v>30</v>
      </c>
      <c r="D16">
        <v>287</v>
      </c>
    </row>
    <row r="17" spans="1:4" x14ac:dyDescent="0.2">
      <c r="A17" t="s">
        <v>39</v>
      </c>
      <c r="B17" t="s">
        <v>46</v>
      </c>
      <c r="C17">
        <v>1998</v>
      </c>
      <c r="D17">
        <v>29182</v>
      </c>
    </row>
    <row r="18" spans="1:4" x14ac:dyDescent="0.2">
      <c r="A18" t="s">
        <v>39</v>
      </c>
      <c r="B18" t="s">
        <v>47</v>
      </c>
      <c r="C18">
        <v>3228</v>
      </c>
      <c r="D18">
        <v>58286</v>
      </c>
    </row>
    <row r="19" spans="1:4" x14ac:dyDescent="0.2">
      <c r="A19" t="s">
        <v>39</v>
      </c>
      <c r="B19" t="s">
        <v>22</v>
      </c>
      <c r="C19">
        <v>10</v>
      </c>
      <c r="D19">
        <v>205</v>
      </c>
    </row>
    <row r="20" spans="1:4" x14ac:dyDescent="0.2">
      <c r="A20" t="s">
        <v>40</v>
      </c>
      <c r="B20" t="s">
        <v>46</v>
      </c>
      <c r="C20">
        <v>1201</v>
      </c>
      <c r="D20">
        <v>20008</v>
      </c>
    </row>
    <row r="21" spans="1:4" x14ac:dyDescent="0.2">
      <c r="A21" t="s">
        <v>40</v>
      </c>
      <c r="B21" t="s">
        <v>47</v>
      </c>
      <c r="C21">
        <v>1397</v>
      </c>
      <c r="D21">
        <v>29647</v>
      </c>
    </row>
    <row r="22" spans="1:4" x14ac:dyDescent="0.2">
      <c r="A22" t="s">
        <v>40</v>
      </c>
      <c r="B22" t="s">
        <v>22</v>
      </c>
      <c r="C22">
        <v>8</v>
      </c>
      <c r="D22">
        <v>109</v>
      </c>
    </row>
    <row r="23" spans="1:4" x14ac:dyDescent="0.2">
      <c r="A23" t="s">
        <v>41</v>
      </c>
      <c r="B23" t="s">
        <v>46</v>
      </c>
      <c r="C23">
        <v>1141</v>
      </c>
      <c r="D23">
        <v>16964</v>
      </c>
    </row>
    <row r="24" spans="1:4" x14ac:dyDescent="0.2">
      <c r="A24" t="s">
        <v>41</v>
      </c>
      <c r="B24" t="s">
        <v>47</v>
      </c>
      <c r="C24">
        <v>924</v>
      </c>
      <c r="D24">
        <v>17265</v>
      </c>
    </row>
    <row r="25" spans="1:4" x14ac:dyDescent="0.2">
      <c r="A25" t="s">
        <v>41</v>
      </c>
      <c r="B25" t="s">
        <v>22</v>
      </c>
      <c r="C25">
        <v>0</v>
      </c>
      <c r="D25">
        <v>58</v>
      </c>
    </row>
    <row r="26" spans="1:4" x14ac:dyDescent="0.2">
      <c r="A26" t="s">
        <v>42</v>
      </c>
      <c r="B26" t="s">
        <v>46</v>
      </c>
      <c r="C26">
        <v>1022</v>
      </c>
      <c r="D26">
        <v>13172</v>
      </c>
    </row>
    <row r="27" spans="1:4" x14ac:dyDescent="0.2">
      <c r="A27" t="s">
        <v>42</v>
      </c>
      <c r="B27" t="s">
        <v>47</v>
      </c>
      <c r="C27">
        <v>1234</v>
      </c>
      <c r="D27">
        <v>20140</v>
      </c>
    </row>
    <row r="28" spans="1:4" x14ac:dyDescent="0.2">
      <c r="A28" t="s">
        <v>42</v>
      </c>
      <c r="B28" t="s">
        <v>22</v>
      </c>
      <c r="C28">
        <v>0</v>
      </c>
      <c r="D28">
        <v>63</v>
      </c>
    </row>
    <row r="29" spans="1:4" x14ac:dyDescent="0.2">
      <c r="A29" t="s">
        <v>43</v>
      </c>
      <c r="B29" t="s">
        <v>46</v>
      </c>
      <c r="C29">
        <v>332</v>
      </c>
      <c r="D29">
        <v>4100</v>
      </c>
    </row>
    <row r="30" spans="1:4" x14ac:dyDescent="0.2">
      <c r="A30" t="s">
        <v>43</v>
      </c>
      <c r="B30" t="s">
        <v>47</v>
      </c>
      <c r="C30">
        <v>694</v>
      </c>
      <c r="D30">
        <v>11798</v>
      </c>
    </row>
    <row r="31" spans="1:4" x14ac:dyDescent="0.2">
      <c r="A31" t="s">
        <v>43</v>
      </c>
      <c r="B31" t="s">
        <v>22</v>
      </c>
      <c r="C31">
        <v>0</v>
      </c>
      <c r="D31">
        <v>26</v>
      </c>
    </row>
    <row r="32" spans="1:4" x14ac:dyDescent="0.2">
      <c r="A32" t="s">
        <v>44</v>
      </c>
      <c r="B32" t="s">
        <v>46</v>
      </c>
      <c r="C32">
        <v>2</v>
      </c>
      <c r="D32">
        <v>113</v>
      </c>
    </row>
    <row r="33" spans="1:4" x14ac:dyDescent="0.2">
      <c r="A33" t="s">
        <v>44</v>
      </c>
      <c r="B33" t="s">
        <v>47</v>
      </c>
      <c r="C33">
        <v>31</v>
      </c>
      <c r="D33">
        <v>665</v>
      </c>
    </row>
    <row r="34" spans="1:4" x14ac:dyDescent="0.2">
      <c r="A34" t="s">
        <v>44</v>
      </c>
      <c r="B34" t="s">
        <v>22</v>
      </c>
      <c r="C34">
        <v>0</v>
      </c>
      <c r="D34">
        <v>3</v>
      </c>
    </row>
    <row r="35" spans="1:4" x14ac:dyDescent="0.2">
      <c r="A35" t="s">
        <v>22</v>
      </c>
      <c r="B35" t="s">
        <v>46</v>
      </c>
      <c r="C35">
        <v>4</v>
      </c>
      <c r="D35">
        <v>91</v>
      </c>
    </row>
    <row r="36" spans="1:4" x14ac:dyDescent="0.2">
      <c r="A36" t="s">
        <v>22</v>
      </c>
      <c r="B36" t="s">
        <v>47</v>
      </c>
      <c r="C36">
        <v>0</v>
      </c>
      <c r="D36">
        <v>114</v>
      </c>
    </row>
    <row r="37" spans="1:4" x14ac:dyDescent="0.2">
      <c r="A37" t="s">
        <v>22</v>
      </c>
      <c r="B37" t="s">
        <v>22</v>
      </c>
      <c r="C37">
        <v>1</v>
      </c>
      <c r="D37">
        <v>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10"/>
  <sheetViews>
    <sheetView workbookViewId="0">
      <selection activeCell="D2" sqref="D2"/>
    </sheetView>
  </sheetViews>
  <sheetFormatPr baseColWidth="10" defaultColWidth="8.83203125" defaultRowHeight="15" x14ac:dyDescent="0.2"/>
  <cols>
    <col min="1" max="1" width="13.1640625" bestFit="1" customWidth="1"/>
  </cols>
  <sheetData>
    <row r="1" spans="1:3" x14ac:dyDescent="0.2">
      <c r="A1" t="s">
        <v>63</v>
      </c>
      <c r="B1" t="s">
        <v>64</v>
      </c>
      <c r="C1" t="s">
        <v>62</v>
      </c>
    </row>
    <row r="2" spans="1:3" x14ac:dyDescent="0.2">
      <c r="A2" s="1">
        <v>44113</v>
      </c>
      <c r="B2">
        <v>0</v>
      </c>
      <c r="C2">
        <v>1667</v>
      </c>
    </row>
    <row r="3" spans="1:3" x14ac:dyDescent="0.2">
      <c r="A3" s="1">
        <v>44112</v>
      </c>
      <c r="B3">
        <v>2</v>
      </c>
      <c r="C3">
        <v>1667</v>
      </c>
    </row>
    <row r="4" spans="1:3" x14ac:dyDescent="0.2">
      <c r="A4" s="1">
        <v>44111</v>
      </c>
      <c r="B4">
        <v>8</v>
      </c>
      <c r="C4">
        <v>1665</v>
      </c>
    </row>
    <row r="5" spans="1:3" x14ac:dyDescent="0.2">
      <c r="A5" s="1">
        <v>44110</v>
      </c>
      <c r="B5">
        <v>4</v>
      </c>
      <c r="C5">
        <v>1657</v>
      </c>
    </row>
    <row r="6" spans="1:3" x14ac:dyDescent="0.2">
      <c r="A6" s="1">
        <v>44109</v>
      </c>
      <c r="B6">
        <v>10</v>
      </c>
      <c r="C6">
        <v>1653</v>
      </c>
    </row>
    <row r="7" spans="1:3" x14ac:dyDescent="0.2">
      <c r="A7" s="1">
        <v>44108</v>
      </c>
      <c r="B7">
        <v>2</v>
      </c>
      <c r="C7">
        <v>1643</v>
      </c>
    </row>
    <row r="8" spans="1:3" x14ac:dyDescent="0.2">
      <c r="A8" s="1">
        <v>44107</v>
      </c>
      <c r="B8">
        <v>7</v>
      </c>
      <c r="C8">
        <v>1641</v>
      </c>
    </row>
    <row r="9" spans="1:3" x14ac:dyDescent="0.2">
      <c r="A9" s="1">
        <v>44106</v>
      </c>
      <c r="B9">
        <v>1</v>
      </c>
      <c r="C9">
        <v>1634</v>
      </c>
    </row>
    <row r="10" spans="1:3" x14ac:dyDescent="0.2">
      <c r="A10" s="1">
        <v>44105</v>
      </c>
      <c r="B10">
        <v>5</v>
      </c>
      <c r="C10">
        <v>1633</v>
      </c>
    </row>
    <row r="11" spans="1:3" x14ac:dyDescent="0.2">
      <c r="A11" s="1">
        <v>44104</v>
      </c>
      <c r="B11">
        <v>4</v>
      </c>
      <c r="C11">
        <v>1628</v>
      </c>
    </row>
    <row r="12" spans="1:3" x14ac:dyDescent="0.2">
      <c r="A12" s="1">
        <v>44103</v>
      </c>
      <c r="B12">
        <v>4</v>
      </c>
      <c r="C12">
        <v>1624</v>
      </c>
    </row>
    <row r="13" spans="1:3" x14ac:dyDescent="0.2">
      <c r="A13" s="1">
        <v>44102</v>
      </c>
      <c r="B13">
        <v>3</v>
      </c>
      <c r="C13">
        <v>1620</v>
      </c>
    </row>
    <row r="14" spans="1:3" x14ac:dyDescent="0.2">
      <c r="A14" s="1">
        <v>44101</v>
      </c>
      <c r="B14">
        <v>2</v>
      </c>
      <c r="C14">
        <v>1617</v>
      </c>
    </row>
    <row r="15" spans="1:3" x14ac:dyDescent="0.2">
      <c r="A15" s="1">
        <v>44100</v>
      </c>
      <c r="B15">
        <v>2</v>
      </c>
      <c r="C15">
        <v>1615</v>
      </c>
    </row>
    <row r="16" spans="1:3" x14ac:dyDescent="0.2">
      <c r="A16" s="1">
        <v>44099</v>
      </c>
      <c r="B16">
        <v>1</v>
      </c>
      <c r="C16">
        <v>1613</v>
      </c>
    </row>
    <row r="17" spans="1:3" x14ac:dyDescent="0.2">
      <c r="A17" s="1">
        <v>44098</v>
      </c>
      <c r="B17">
        <v>0</v>
      </c>
      <c r="C17">
        <v>1612</v>
      </c>
    </row>
    <row r="18" spans="1:3" x14ac:dyDescent="0.2">
      <c r="A18" s="1">
        <v>44097</v>
      </c>
      <c r="B18">
        <v>3</v>
      </c>
      <c r="C18">
        <v>1612</v>
      </c>
    </row>
    <row r="19" spans="1:3" x14ac:dyDescent="0.2">
      <c r="A19" s="1">
        <v>44096</v>
      </c>
      <c r="B19">
        <v>3</v>
      </c>
      <c r="C19">
        <v>1609</v>
      </c>
    </row>
    <row r="20" spans="1:3" x14ac:dyDescent="0.2">
      <c r="A20" s="1">
        <v>44095</v>
      </c>
      <c r="B20">
        <v>1</v>
      </c>
      <c r="C20">
        <v>1606</v>
      </c>
    </row>
    <row r="21" spans="1:3" x14ac:dyDescent="0.2">
      <c r="A21" s="1">
        <v>44094</v>
      </c>
      <c r="B21">
        <v>1</v>
      </c>
      <c r="C21">
        <v>1605</v>
      </c>
    </row>
    <row r="22" spans="1:3" x14ac:dyDescent="0.2">
      <c r="A22" s="1">
        <v>44093</v>
      </c>
      <c r="B22">
        <v>0</v>
      </c>
      <c r="C22">
        <v>1604</v>
      </c>
    </row>
    <row r="23" spans="1:3" x14ac:dyDescent="0.2">
      <c r="A23" s="1">
        <v>44092</v>
      </c>
      <c r="B23">
        <v>0</v>
      </c>
      <c r="C23">
        <v>1604</v>
      </c>
    </row>
    <row r="24" spans="1:3" x14ac:dyDescent="0.2">
      <c r="A24" s="1">
        <v>44091</v>
      </c>
      <c r="B24">
        <v>2</v>
      </c>
      <c r="C24">
        <v>1604</v>
      </c>
    </row>
    <row r="25" spans="1:3" x14ac:dyDescent="0.2">
      <c r="A25" s="1">
        <v>44090</v>
      </c>
      <c r="B25">
        <v>2</v>
      </c>
      <c r="C25">
        <v>1602</v>
      </c>
    </row>
    <row r="26" spans="1:3" x14ac:dyDescent="0.2">
      <c r="A26" s="1">
        <v>44089</v>
      </c>
      <c r="B26">
        <v>1</v>
      </c>
      <c r="C26">
        <v>1600</v>
      </c>
    </row>
    <row r="27" spans="1:3" x14ac:dyDescent="0.2">
      <c r="A27" s="1">
        <v>44088</v>
      </c>
      <c r="B27">
        <v>0</v>
      </c>
      <c r="C27">
        <v>1599</v>
      </c>
    </row>
    <row r="28" spans="1:3" x14ac:dyDescent="0.2">
      <c r="A28" s="1">
        <v>44087</v>
      </c>
      <c r="B28">
        <v>1</v>
      </c>
      <c r="C28">
        <v>1599</v>
      </c>
    </row>
    <row r="29" spans="1:3" x14ac:dyDescent="0.2">
      <c r="A29" s="1">
        <v>44086</v>
      </c>
      <c r="B29">
        <v>0</v>
      </c>
      <c r="C29">
        <v>1598</v>
      </c>
    </row>
    <row r="30" spans="1:3" x14ac:dyDescent="0.2">
      <c r="A30" s="1">
        <v>44085</v>
      </c>
      <c r="B30">
        <v>1</v>
      </c>
      <c r="C30">
        <v>1598</v>
      </c>
    </row>
    <row r="31" spans="1:3" x14ac:dyDescent="0.2">
      <c r="A31" s="1">
        <v>44084</v>
      </c>
      <c r="B31">
        <v>0</v>
      </c>
      <c r="C31">
        <v>1597</v>
      </c>
    </row>
    <row r="32" spans="1:3" x14ac:dyDescent="0.2">
      <c r="A32" s="1">
        <v>44083</v>
      </c>
      <c r="B32">
        <v>0</v>
      </c>
      <c r="C32">
        <v>1597</v>
      </c>
    </row>
    <row r="33" spans="1:3" x14ac:dyDescent="0.2">
      <c r="A33" s="1">
        <v>44082</v>
      </c>
      <c r="B33">
        <v>0</v>
      </c>
      <c r="C33">
        <v>1597</v>
      </c>
    </row>
    <row r="34" spans="1:3" x14ac:dyDescent="0.2">
      <c r="A34" s="1">
        <v>44081</v>
      </c>
      <c r="B34">
        <v>0</v>
      </c>
      <c r="C34">
        <v>1597</v>
      </c>
    </row>
    <row r="35" spans="1:3" x14ac:dyDescent="0.2">
      <c r="A35" s="1">
        <v>44080</v>
      </c>
      <c r="B35">
        <v>0</v>
      </c>
      <c r="C35">
        <v>1597</v>
      </c>
    </row>
    <row r="36" spans="1:3" x14ac:dyDescent="0.2">
      <c r="A36" s="1">
        <v>44079</v>
      </c>
      <c r="B36">
        <v>0</v>
      </c>
      <c r="C36">
        <v>1597</v>
      </c>
    </row>
    <row r="37" spans="1:3" x14ac:dyDescent="0.2">
      <c r="A37" s="1">
        <v>44078</v>
      </c>
      <c r="B37">
        <v>0</v>
      </c>
      <c r="C37">
        <v>1597</v>
      </c>
    </row>
    <row r="38" spans="1:3" x14ac:dyDescent="0.2">
      <c r="A38" s="1">
        <v>44077</v>
      </c>
      <c r="B38">
        <v>0</v>
      </c>
      <c r="C38">
        <v>1597</v>
      </c>
    </row>
    <row r="39" spans="1:3" x14ac:dyDescent="0.2">
      <c r="A39" s="1">
        <v>44076</v>
      </c>
      <c r="B39">
        <v>0</v>
      </c>
      <c r="C39">
        <v>1597</v>
      </c>
    </row>
    <row r="40" spans="1:3" x14ac:dyDescent="0.2">
      <c r="A40" s="1">
        <v>44075</v>
      </c>
      <c r="B40">
        <v>0</v>
      </c>
      <c r="C40">
        <v>1597</v>
      </c>
    </row>
    <row r="41" spans="1:3" x14ac:dyDescent="0.2">
      <c r="A41" s="1">
        <v>44074</v>
      </c>
      <c r="B41">
        <v>2</v>
      </c>
      <c r="C41">
        <v>1597</v>
      </c>
    </row>
    <row r="42" spans="1:3" x14ac:dyDescent="0.2">
      <c r="A42" s="1">
        <v>44073</v>
      </c>
      <c r="B42">
        <v>0</v>
      </c>
      <c r="C42">
        <v>1595</v>
      </c>
    </row>
    <row r="43" spans="1:3" x14ac:dyDescent="0.2">
      <c r="A43" s="1">
        <v>44072</v>
      </c>
      <c r="B43">
        <v>0</v>
      </c>
      <c r="C43">
        <v>1595</v>
      </c>
    </row>
    <row r="44" spans="1:3" x14ac:dyDescent="0.2">
      <c r="A44" s="1">
        <v>44071</v>
      </c>
      <c r="B44">
        <v>0</v>
      </c>
      <c r="C44">
        <v>1595</v>
      </c>
    </row>
    <row r="45" spans="1:3" x14ac:dyDescent="0.2">
      <c r="A45" s="1">
        <v>44070</v>
      </c>
      <c r="B45">
        <v>0</v>
      </c>
      <c r="C45">
        <v>1595</v>
      </c>
    </row>
    <row r="46" spans="1:3" x14ac:dyDescent="0.2">
      <c r="A46" s="1">
        <v>44069</v>
      </c>
      <c r="B46">
        <v>0</v>
      </c>
      <c r="C46">
        <v>1595</v>
      </c>
    </row>
    <row r="47" spans="1:3" x14ac:dyDescent="0.2">
      <c r="A47" s="1">
        <v>44068</v>
      </c>
      <c r="B47">
        <v>0</v>
      </c>
      <c r="C47">
        <v>1595</v>
      </c>
    </row>
    <row r="48" spans="1:3" x14ac:dyDescent="0.2">
      <c r="A48" s="1">
        <v>44067</v>
      </c>
      <c r="B48">
        <v>1</v>
      </c>
      <c r="C48">
        <v>1595</v>
      </c>
    </row>
    <row r="49" spans="1:3" x14ac:dyDescent="0.2">
      <c r="A49" s="1">
        <v>44066</v>
      </c>
      <c r="B49">
        <v>0</v>
      </c>
      <c r="C49">
        <v>1594</v>
      </c>
    </row>
    <row r="50" spans="1:3" x14ac:dyDescent="0.2">
      <c r="A50" s="1">
        <v>44065</v>
      </c>
      <c r="B50">
        <v>1</v>
      </c>
      <c r="C50">
        <v>1594</v>
      </c>
    </row>
    <row r="51" spans="1:3" x14ac:dyDescent="0.2">
      <c r="A51" s="1">
        <v>44064</v>
      </c>
      <c r="B51">
        <v>0</v>
      </c>
      <c r="C51">
        <v>1593</v>
      </c>
    </row>
    <row r="52" spans="1:3" x14ac:dyDescent="0.2">
      <c r="A52" s="1">
        <v>44063</v>
      </c>
      <c r="B52">
        <v>0</v>
      </c>
      <c r="C52">
        <v>1593</v>
      </c>
    </row>
    <row r="53" spans="1:3" x14ac:dyDescent="0.2">
      <c r="A53" s="1">
        <v>44062</v>
      </c>
      <c r="B53">
        <v>0</v>
      </c>
      <c r="C53">
        <v>1593</v>
      </c>
    </row>
    <row r="54" spans="1:3" x14ac:dyDescent="0.2">
      <c r="A54" s="1">
        <v>44061</v>
      </c>
      <c r="B54">
        <v>2</v>
      </c>
      <c r="C54">
        <v>1593</v>
      </c>
    </row>
    <row r="55" spans="1:3" x14ac:dyDescent="0.2">
      <c r="A55" s="1">
        <v>44060</v>
      </c>
      <c r="B55">
        <v>0</v>
      </c>
      <c r="C55">
        <v>1591</v>
      </c>
    </row>
    <row r="56" spans="1:3" x14ac:dyDescent="0.2">
      <c r="A56" s="1">
        <v>44059</v>
      </c>
      <c r="B56">
        <v>0</v>
      </c>
      <c r="C56">
        <v>1591</v>
      </c>
    </row>
    <row r="57" spans="1:3" x14ac:dyDescent="0.2">
      <c r="A57" s="1">
        <v>44058</v>
      </c>
      <c r="B57">
        <v>0</v>
      </c>
      <c r="C57">
        <v>1591</v>
      </c>
    </row>
    <row r="58" spans="1:3" x14ac:dyDescent="0.2">
      <c r="A58" s="1">
        <v>44057</v>
      </c>
      <c r="B58">
        <v>1</v>
      </c>
      <c r="C58">
        <v>1591</v>
      </c>
    </row>
    <row r="59" spans="1:3" x14ac:dyDescent="0.2">
      <c r="A59" s="1">
        <v>44056</v>
      </c>
      <c r="B59">
        <v>1</v>
      </c>
      <c r="C59">
        <v>1590</v>
      </c>
    </row>
    <row r="60" spans="1:3" x14ac:dyDescent="0.2">
      <c r="A60" s="1">
        <v>44055</v>
      </c>
      <c r="B60">
        <v>1</v>
      </c>
      <c r="C60">
        <v>1589</v>
      </c>
    </row>
    <row r="61" spans="1:3" x14ac:dyDescent="0.2">
      <c r="A61" s="1">
        <v>44054</v>
      </c>
      <c r="B61">
        <v>0</v>
      </c>
      <c r="C61">
        <v>1588</v>
      </c>
    </row>
    <row r="62" spans="1:3" x14ac:dyDescent="0.2">
      <c r="A62" s="1">
        <v>44053</v>
      </c>
      <c r="B62">
        <v>2</v>
      </c>
      <c r="C62">
        <v>1588</v>
      </c>
    </row>
    <row r="63" spans="1:3" x14ac:dyDescent="0.2">
      <c r="A63" s="1">
        <v>44052</v>
      </c>
      <c r="B63">
        <v>0</v>
      </c>
      <c r="C63">
        <v>1586</v>
      </c>
    </row>
    <row r="64" spans="1:3" x14ac:dyDescent="0.2">
      <c r="A64" s="1">
        <v>44051</v>
      </c>
      <c r="B64">
        <v>2</v>
      </c>
      <c r="C64">
        <v>1586</v>
      </c>
    </row>
    <row r="65" spans="1:3" x14ac:dyDescent="0.2">
      <c r="A65" s="1">
        <v>44050</v>
      </c>
      <c r="B65">
        <v>5</v>
      </c>
      <c r="C65">
        <v>1584</v>
      </c>
    </row>
    <row r="66" spans="1:3" x14ac:dyDescent="0.2">
      <c r="A66" s="1">
        <v>44049</v>
      </c>
      <c r="B66">
        <v>0</v>
      </c>
      <c r="C66">
        <v>1579</v>
      </c>
    </row>
    <row r="67" spans="1:3" x14ac:dyDescent="0.2">
      <c r="A67" s="1">
        <v>44048</v>
      </c>
      <c r="B67">
        <v>3</v>
      </c>
      <c r="C67">
        <v>1579</v>
      </c>
    </row>
    <row r="68" spans="1:3" x14ac:dyDescent="0.2">
      <c r="A68" s="1">
        <v>44047</v>
      </c>
      <c r="B68">
        <v>4</v>
      </c>
      <c r="C68">
        <v>1576</v>
      </c>
    </row>
    <row r="69" spans="1:3" x14ac:dyDescent="0.2">
      <c r="A69" s="1">
        <v>44046</v>
      </c>
      <c r="B69">
        <v>1</v>
      </c>
      <c r="C69">
        <v>1572</v>
      </c>
    </row>
    <row r="70" spans="1:3" x14ac:dyDescent="0.2">
      <c r="A70" s="1">
        <v>44045</v>
      </c>
      <c r="B70">
        <v>2</v>
      </c>
      <c r="C70">
        <v>1571</v>
      </c>
    </row>
    <row r="71" spans="1:3" x14ac:dyDescent="0.2">
      <c r="A71" s="1">
        <v>44044</v>
      </c>
      <c r="B71">
        <v>2</v>
      </c>
      <c r="C71">
        <v>1569</v>
      </c>
    </row>
    <row r="72" spans="1:3" x14ac:dyDescent="0.2">
      <c r="A72" s="1">
        <v>44043</v>
      </c>
      <c r="B72">
        <v>4</v>
      </c>
      <c r="C72">
        <v>1567</v>
      </c>
    </row>
    <row r="73" spans="1:3" x14ac:dyDescent="0.2">
      <c r="A73" s="1">
        <v>44042</v>
      </c>
      <c r="B73">
        <v>2</v>
      </c>
      <c r="C73">
        <v>1563</v>
      </c>
    </row>
    <row r="74" spans="1:3" x14ac:dyDescent="0.2">
      <c r="A74" s="1">
        <v>44041</v>
      </c>
      <c r="B74">
        <v>4</v>
      </c>
      <c r="C74">
        <v>1561</v>
      </c>
    </row>
    <row r="75" spans="1:3" x14ac:dyDescent="0.2">
      <c r="A75" s="1">
        <v>44040</v>
      </c>
      <c r="B75">
        <v>2</v>
      </c>
      <c r="C75">
        <v>1557</v>
      </c>
    </row>
    <row r="76" spans="1:3" x14ac:dyDescent="0.2">
      <c r="A76" s="1">
        <v>44039</v>
      </c>
      <c r="B76">
        <v>1</v>
      </c>
      <c r="C76">
        <v>1555</v>
      </c>
    </row>
    <row r="77" spans="1:3" x14ac:dyDescent="0.2">
      <c r="A77" s="1">
        <v>44038</v>
      </c>
      <c r="B77">
        <v>2</v>
      </c>
      <c r="C77">
        <v>1554</v>
      </c>
    </row>
    <row r="78" spans="1:3" x14ac:dyDescent="0.2">
      <c r="A78" s="1">
        <v>44037</v>
      </c>
      <c r="B78">
        <v>2</v>
      </c>
      <c r="C78">
        <v>1552</v>
      </c>
    </row>
    <row r="79" spans="1:3" x14ac:dyDescent="0.2">
      <c r="A79" s="1">
        <v>44036</v>
      </c>
      <c r="B79">
        <v>1</v>
      </c>
      <c r="C79">
        <v>1550</v>
      </c>
    </row>
    <row r="80" spans="1:3" x14ac:dyDescent="0.2">
      <c r="A80" s="1">
        <v>44035</v>
      </c>
      <c r="B80">
        <v>0</v>
      </c>
      <c r="C80">
        <v>1549</v>
      </c>
    </row>
    <row r="81" spans="1:3" x14ac:dyDescent="0.2">
      <c r="A81" s="1">
        <v>44034</v>
      </c>
      <c r="B81">
        <v>1</v>
      </c>
      <c r="C81">
        <v>1549</v>
      </c>
    </row>
    <row r="82" spans="1:3" x14ac:dyDescent="0.2">
      <c r="A82" s="1">
        <v>44033</v>
      </c>
      <c r="B82">
        <v>1</v>
      </c>
      <c r="C82">
        <v>1548</v>
      </c>
    </row>
    <row r="83" spans="1:3" x14ac:dyDescent="0.2">
      <c r="A83" s="1">
        <v>44032</v>
      </c>
      <c r="B83">
        <v>0</v>
      </c>
      <c r="C83">
        <v>1547</v>
      </c>
    </row>
    <row r="84" spans="1:3" x14ac:dyDescent="0.2">
      <c r="A84" s="1">
        <v>44031</v>
      </c>
      <c r="B84">
        <v>0</v>
      </c>
      <c r="C84">
        <v>1547</v>
      </c>
    </row>
    <row r="85" spans="1:3" x14ac:dyDescent="0.2">
      <c r="A85" s="1">
        <v>44030</v>
      </c>
      <c r="B85">
        <v>0</v>
      </c>
      <c r="C85">
        <v>1547</v>
      </c>
    </row>
    <row r="86" spans="1:3" x14ac:dyDescent="0.2">
      <c r="A86" s="1">
        <v>44029</v>
      </c>
      <c r="B86">
        <v>0</v>
      </c>
      <c r="C86">
        <v>1547</v>
      </c>
    </row>
    <row r="87" spans="1:3" x14ac:dyDescent="0.2">
      <c r="A87" s="1">
        <v>44028</v>
      </c>
      <c r="B87">
        <v>1</v>
      </c>
      <c r="C87">
        <v>1547</v>
      </c>
    </row>
    <row r="88" spans="1:3" x14ac:dyDescent="0.2">
      <c r="A88" s="1">
        <v>44027</v>
      </c>
      <c r="B88">
        <v>0</v>
      </c>
      <c r="C88">
        <v>1546</v>
      </c>
    </row>
    <row r="89" spans="1:3" x14ac:dyDescent="0.2">
      <c r="A89" s="1">
        <v>44026</v>
      </c>
      <c r="B89">
        <v>1</v>
      </c>
      <c r="C89">
        <v>1546</v>
      </c>
    </row>
    <row r="90" spans="1:3" x14ac:dyDescent="0.2">
      <c r="A90" s="1">
        <v>44025</v>
      </c>
      <c r="B90">
        <v>2</v>
      </c>
      <c r="C90">
        <v>1545</v>
      </c>
    </row>
    <row r="91" spans="1:3" x14ac:dyDescent="0.2">
      <c r="A91" s="1">
        <v>44024</v>
      </c>
      <c r="B91">
        <v>0</v>
      </c>
      <c r="C91">
        <v>1543</v>
      </c>
    </row>
    <row r="92" spans="1:3" x14ac:dyDescent="0.2">
      <c r="A92" s="1">
        <v>44023</v>
      </c>
      <c r="B92">
        <v>1</v>
      </c>
      <c r="C92">
        <v>1543</v>
      </c>
    </row>
    <row r="93" spans="1:3" x14ac:dyDescent="0.2">
      <c r="A93" s="1">
        <v>44022</v>
      </c>
      <c r="B93">
        <v>0</v>
      </c>
      <c r="C93">
        <v>1542</v>
      </c>
    </row>
    <row r="94" spans="1:3" x14ac:dyDescent="0.2">
      <c r="A94" s="1">
        <v>44021</v>
      </c>
      <c r="B94">
        <v>1</v>
      </c>
      <c r="C94">
        <v>1542</v>
      </c>
    </row>
    <row r="95" spans="1:3" x14ac:dyDescent="0.2">
      <c r="A95" s="1">
        <v>44020</v>
      </c>
      <c r="B95">
        <v>1</v>
      </c>
      <c r="C95">
        <v>1541</v>
      </c>
    </row>
    <row r="96" spans="1:3" x14ac:dyDescent="0.2">
      <c r="A96" s="1">
        <v>44019</v>
      </c>
      <c r="B96">
        <v>1</v>
      </c>
      <c r="C96">
        <v>1540</v>
      </c>
    </row>
    <row r="97" spans="1:3" x14ac:dyDescent="0.2">
      <c r="A97" s="1">
        <v>44018</v>
      </c>
      <c r="B97">
        <v>2</v>
      </c>
      <c r="C97">
        <v>1539</v>
      </c>
    </row>
    <row r="98" spans="1:3" x14ac:dyDescent="0.2">
      <c r="A98" s="1">
        <v>44017</v>
      </c>
      <c r="B98">
        <v>2</v>
      </c>
      <c r="C98">
        <v>1537</v>
      </c>
    </row>
    <row r="99" spans="1:3" x14ac:dyDescent="0.2">
      <c r="A99" s="1">
        <v>44016</v>
      </c>
      <c r="B99">
        <v>2</v>
      </c>
      <c r="C99">
        <v>1535</v>
      </c>
    </row>
    <row r="100" spans="1:3" x14ac:dyDescent="0.2">
      <c r="A100" s="1">
        <v>44015</v>
      </c>
      <c r="B100">
        <v>0</v>
      </c>
      <c r="C100">
        <v>1533</v>
      </c>
    </row>
    <row r="101" spans="1:3" x14ac:dyDescent="0.2">
      <c r="A101" s="1">
        <v>44014</v>
      </c>
      <c r="B101">
        <v>3</v>
      </c>
      <c r="C101">
        <v>1533</v>
      </c>
    </row>
    <row r="102" spans="1:3" x14ac:dyDescent="0.2">
      <c r="A102" s="1">
        <v>44013</v>
      </c>
      <c r="B102">
        <v>4</v>
      </c>
      <c r="C102">
        <v>1530</v>
      </c>
    </row>
    <row r="103" spans="1:3" x14ac:dyDescent="0.2">
      <c r="A103" s="1">
        <v>44012</v>
      </c>
      <c r="B103">
        <v>4</v>
      </c>
      <c r="C103">
        <v>1526</v>
      </c>
    </row>
    <row r="104" spans="1:3" x14ac:dyDescent="0.2">
      <c r="A104" s="1">
        <v>44011</v>
      </c>
      <c r="B104">
        <v>3</v>
      </c>
      <c r="C104">
        <v>1522</v>
      </c>
    </row>
    <row r="105" spans="1:3" x14ac:dyDescent="0.2">
      <c r="A105" s="1">
        <v>44010</v>
      </c>
      <c r="B105">
        <v>2</v>
      </c>
      <c r="C105">
        <v>1519</v>
      </c>
    </row>
    <row r="106" spans="1:3" x14ac:dyDescent="0.2">
      <c r="A106" s="1">
        <v>44009</v>
      </c>
      <c r="B106">
        <v>6</v>
      </c>
      <c r="C106">
        <v>1517</v>
      </c>
    </row>
    <row r="107" spans="1:3" x14ac:dyDescent="0.2">
      <c r="A107" s="1">
        <v>44008</v>
      </c>
      <c r="B107">
        <v>2</v>
      </c>
      <c r="C107">
        <v>1511</v>
      </c>
    </row>
    <row r="108" spans="1:3" x14ac:dyDescent="0.2">
      <c r="A108" s="1">
        <v>44007</v>
      </c>
      <c r="B108">
        <v>9</v>
      </c>
      <c r="C108">
        <v>1509</v>
      </c>
    </row>
    <row r="109" spans="1:3" x14ac:dyDescent="0.2">
      <c r="A109" s="1">
        <v>44006</v>
      </c>
      <c r="B109">
        <v>6</v>
      </c>
      <c r="C109">
        <v>1500</v>
      </c>
    </row>
    <row r="110" spans="1:3" x14ac:dyDescent="0.2">
      <c r="A110" s="1">
        <v>44005</v>
      </c>
      <c r="B110">
        <v>1</v>
      </c>
      <c r="C110">
        <v>1494</v>
      </c>
    </row>
    <row r="111" spans="1:3" x14ac:dyDescent="0.2">
      <c r="A111" s="1">
        <v>44004</v>
      </c>
      <c r="B111">
        <v>2</v>
      </c>
      <c r="C111">
        <v>1493</v>
      </c>
    </row>
    <row r="112" spans="1:3" x14ac:dyDescent="0.2">
      <c r="A112" s="1">
        <v>44003</v>
      </c>
      <c r="B112">
        <v>5</v>
      </c>
      <c r="C112">
        <v>1491</v>
      </c>
    </row>
    <row r="113" spans="1:3" x14ac:dyDescent="0.2">
      <c r="A113" s="1">
        <v>44002</v>
      </c>
      <c r="B113">
        <v>3</v>
      </c>
      <c r="C113">
        <v>1486</v>
      </c>
    </row>
    <row r="114" spans="1:3" x14ac:dyDescent="0.2">
      <c r="A114" s="1">
        <v>44001</v>
      </c>
      <c r="B114">
        <v>4</v>
      </c>
      <c r="C114">
        <v>1483</v>
      </c>
    </row>
    <row r="115" spans="1:3" x14ac:dyDescent="0.2">
      <c r="A115" s="1">
        <v>44000</v>
      </c>
      <c r="B115">
        <v>0</v>
      </c>
      <c r="C115">
        <v>1479</v>
      </c>
    </row>
    <row r="116" spans="1:3" x14ac:dyDescent="0.2">
      <c r="A116" s="1">
        <v>43999</v>
      </c>
      <c r="B116">
        <v>1</v>
      </c>
      <c r="C116">
        <v>1479</v>
      </c>
    </row>
    <row r="117" spans="1:3" x14ac:dyDescent="0.2">
      <c r="A117" s="1">
        <v>43998</v>
      </c>
      <c r="B117">
        <v>8</v>
      </c>
      <c r="C117">
        <v>1478</v>
      </c>
    </row>
    <row r="118" spans="1:3" x14ac:dyDescent="0.2">
      <c r="A118" s="1">
        <v>43997</v>
      </c>
      <c r="B118">
        <v>6</v>
      </c>
      <c r="C118">
        <v>1470</v>
      </c>
    </row>
    <row r="119" spans="1:3" x14ac:dyDescent="0.2">
      <c r="A119" s="1">
        <v>43996</v>
      </c>
      <c r="B119">
        <v>7</v>
      </c>
      <c r="C119">
        <v>1464</v>
      </c>
    </row>
    <row r="120" spans="1:3" x14ac:dyDescent="0.2">
      <c r="A120" s="1">
        <v>43995</v>
      </c>
      <c r="B120">
        <v>6</v>
      </c>
      <c r="C120">
        <v>1457</v>
      </c>
    </row>
    <row r="121" spans="1:3" x14ac:dyDescent="0.2">
      <c r="A121" s="1">
        <v>43994</v>
      </c>
      <c r="B121">
        <v>4</v>
      </c>
      <c r="C121">
        <v>1451</v>
      </c>
    </row>
    <row r="122" spans="1:3" x14ac:dyDescent="0.2">
      <c r="A122" s="1">
        <v>43993</v>
      </c>
      <c r="B122">
        <v>5</v>
      </c>
      <c r="C122">
        <v>1447</v>
      </c>
    </row>
    <row r="123" spans="1:3" x14ac:dyDescent="0.2">
      <c r="A123" s="1">
        <v>43992</v>
      </c>
      <c r="B123">
        <v>7</v>
      </c>
      <c r="C123">
        <v>1442</v>
      </c>
    </row>
    <row r="124" spans="1:3" x14ac:dyDescent="0.2">
      <c r="A124" s="1">
        <v>43991</v>
      </c>
      <c r="B124">
        <v>4</v>
      </c>
      <c r="C124">
        <v>1435</v>
      </c>
    </row>
    <row r="125" spans="1:3" x14ac:dyDescent="0.2">
      <c r="A125" s="1">
        <v>43990</v>
      </c>
      <c r="B125">
        <v>7</v>
      </c>
      <c r="C125">
        <v>1431</v>
      </c>
    </row>
    <row r="126" spans="1:3" x14ac:dyDescent="0.2">
      <c r="A126" s="1">
        <v>43989</v>
      </c>
      <c r="B126">
        <v>8</v>
      </c>
      <c r="C126">
        <v>1424</v>
      </c>
    </row>
    <row r="127" spans="1:3" x14ac:dyDescent="0.2">
      <c r="A127" s="1">
        <v>43988</v>
      </c>
      <c r="B127">
        <v>9</v>
      </c>
      <c r="C127">
        <v>1416</v>
      </c>
    </row>
    <row r="128" spans="1:3" x14ac:dyDescent="0.2">
      <c r="A128" s="1">
        <v>43987</v>
      </c>
      <c r="B128">
        <v>4</v>
      </c>
      <c r="C128">
        <v>1407</v>
      </c>
    </row>
    <row r="129" spans="1:3" x14ac:dyDescent="0.2">
      <c r="A129" s="1">
        <v>43986</v>
      </c>
      <c r="B129">
        <v>12</v>
      </c>
      <c r="C129">
        <v>1403</v>
      </c>
    </row>
    <row r="130" spans="1:3" x14ac:dyDescent="0.2">
      <c r="A130" s="1">
        <v>43985</v>
      </c>
      <c r="B130">
        <v>7</v>
      </c>
      <c r="C130">
        <v>1391</v>
      </c>
    </row>
    <row r="131" spans="1:3" x14ac:dyDescent="0.2">
      <c r="A131" s="1">
        <v>43984</v>
      </c>
      <c r="B131">
        <v>5</v>
      </c>
      <c r="C131">
        <v>1384</v>
      </c>
    </row>
    <row r="132" spans="1:3" x14ac:dyDescent="0.2">
      <c r="A132" s="1">
        <v>43983</v>
      </c>
      <c r="B132">
        <v>9</v>
      </c>
      <c r="C132">
        <v>1379</v>
      </c>
    </row>
    <row r="133" spans="1:3" x14ac:dyDescent="0.2">
      <c r="A133" s="1">
        <v>43982</v>
      </c>
      <c r="B133">
        <v>7</v>
      </c>
      <c r="C133">
        <v>1370</v>
      </c>
    </row>
    <row r="134" spans="1:3" x14ac:dyDescent="0.2">
      <c r="A134" s="1">
        <v>43981</v>
      </c>
      <c r="B134">
        <v>10</v>
      </c>
      <c r="C134">
        <v>1363</v>
      </c>
    </row>
    <row r="135" spans="1:3" x14ac:dyDescent="0.2">
      <c r="A135" s="1">
        <v>43980</v>
      </c>
      <c r="B135">
        <v>11</v>
      </c>
      <c r="C135">
        <v>1353</v>
      </c>
    </row>
    <row r="136" spans="1:3" x14ac:dyDescent="0.2">
      <c r="A136" s="1">
        <v>43979</v>
      </c>
      <c r="B136">
        <v>16</v>
      </c>
      <c r="C136">
        <v>1342</v>
      </c>
    </row>
    <row r="137" spans="1:3" x14ac:dyDescent="0.2">
      <c r="A137" s="1">
        <v>43978</v>
      </c>
      <c r="B137">
        <v>6</v>
      </c>
      <c r="C137">
        <v>1326</v>
      </c>
    </row>
    <row r="138" spans="1:3" x14ac:dyDescent="0.2">
      <c r="A138" s="1">
        <v>43977</v>
      </c>
      <c r="B138">
        <v>10</v>
      </c>
      <c r="C138">
        <v>1320</v>
      </c>
    </row>
    <row r="139" spans="1:3" x14ac:dyDescent="0.2">
      <c r="A139" s="1">
        <v>43976</v>
      </c>
      <c r="B139">
        <v>10</v>
      </c>
      <c r="C139">
        <v>1310</v>
      </c>
    </row>
    <row r="140" spans="1:3" x14ac:dyDescent="0.2">
      <c r="A140" s="1">
        <v>43975</v>
      </c>
      <c r="B140">
        <v>12</v>
      </c>
      <c r="C140">
        <v>1300</v>
      </c>
    </row>
    <row r="141" spans="1:3" x14ac:dyDescent="0.2">
      <c r="A141" s="1">
        <v>43974</v>
      </c>
      <c r="B141">
        <v>7</v>
      </c>
      <c r="C141">
        <v>1288</v>
      </c>
    </row>
    <row r="142" spans="1:3" x14ac:dyDescent="0.2">
      <c r="A142" s="1">
        <v>43973</v>
      </c>
      <c r="B142">
        <v>10</v>
      </c>
      <c r="C142">
        <v>1281</v>
      </c>
    </row>
    <row r="143" spans="1:3" x14ac:dyDescent="0.2">
      <c r="A143" s="1">
        <v>43972</v>
      </c>
      <c r="B143">
        <v>9</v>
      </c>
      <c r="C143">
        <v>1271</v>
      </c>
    </row>
    <row r="144" spans="1:3" x14ac:dyDescent="0.2">
      <c r="A144" s="1">
        <v>43971</v>
      </c>
      <c r="B144">
        <v>7</v>
      </c>
      <c r="C144">
        <v>1262</v>
      </c>
    </row>
    <row r="145" spans="1:3" x14ac:dyDescent="0.2">
      <c r="A145" s="1">
        <v>43970</v>
      </c>
      <c r="B145">
        <v>11</v>
      </c>
      <c r="C145">
        <v>1255</v>
      </c>
    </row>
    <row r="146" spans="1:3" x14ac:dyDescent="0.2">
      <c r="A146" s="1">
        <v>43969</v>
      </c>
      <c r="B146">
        <v>10</v>
      </c>
      <c r="C146">
        <v>1244</v>
      </c>
    </row>
    <row r="147" spans="1:3" x14ac:dyDescent="0.2">
      <c r="A147" s="1">
        <v>43968</v>
      </c>
      <c r="B147">
        <v>11</v>
      </c>
      <c r="C147">
        <v>1234</v>
      </c>
    </row>
    <row r="148" spans="1:3" x14ac:dyDescent="0.2">
      <c r="A148" s="1">
        <v>43967</v>
      </c>
      <c r="B148">
        <v>13</v>
      </c>
      <c r="C148">
        <v>1223</v>
      </c>
    </row>
    <row r="149" spans="1:3" x14ac:dyDescent="0.2">
      <c r="A149" s="1">
        <v>43966</v>
      </c>
      <c r="B149">
        <v>16</v>
      </c>
      <c r="C149">
        <v>1210</v>
      </c>
    </row>
    <row r="150" spans="1:3" x14ac:dyDescent="0.2">
      <c r="A150" s="1">
        <v>43965</v>
      </c>
      <c r="B150">
        <v>12</v>
      </c>
      <c r="C150">
        <v>1194</v>
      </c>
    </row>
    <row r="151" spans="1:3" x14ac:dyDescent="0.2">
      <c r="A151" s="1">
        <v>43964</v>
      </c>
      <c r="B151">
        <v>16</v>
      </c>
      <c r="C151">
        <v>1182</v>
      </c>
    </row>
    <row r="152" spans="1:3" x14ac:dyDescent="0.2">
      <c r="A152" s="1">
        <v>43963</v>
      </c>
      <c r="B152">
        <v>11</v>
      </c>
      <c r="C152">
        <v>1166</v>
      </c>
    </row>
    <row r="153" spans="1:3" x14ac:dyDescent="0.2">
      <c r="A153" s="1">
        <v>43962</v>
      </c>
      <c r="B153">
        <v>15</v>
      </c>
      <c r="C153">
        <v>1155</v>
      </c>
    </row>
    <row r="154" spans="1:3" x14ac:dyDescent="0.2">
      <c r="A154" s="1">
        <v>43961</v>
      </c>
      <c r="B154">
        <v>10</v>
      </c>
      <c r="C154">
        <v>1140</v>
      </c>
    </row>
    <row r="155" spans="1:3" x14ac:dyDescent="0.2">
      <c r="A155" s="1">
        <v>43960</v>
      </c>
      <c r="B155">
        <v>7</v>
      </c>
      <c r="C155">
        <v>1130</v>
      </c>
    </row>
    <row r="156" spans="1:3" x14ac:dyDescent="0.2">
      <c r="A156" s="1">
        <v>43959</v>
      </c>
      <c r="B156">
        <v>13</v>
      </c>
      <c r="C156">
        <v>1123</v>
      </c>
    </row>
    <row r="157" spans="1:3" x14ac:dyDescent="0.2">
      <c r="A157" s="1">
        <v>43958</v>
      </c>
      <c r="B157">
        <v>19</v>
      </c>
      <c r="C157">
        <v>1110</v>
      </c>
    </row>
    <row r="158" spans="1:3" x14ac:dyDescent="0.2">
      <c r="A158" s="1">
        <v>43957</v>
      </c>
      <c r="B158">
        <v>23</v>
      </c>
      <c r="C158">
        <v>1091</v>
      </c>
    </row>
    <row r="159" spans="1:3" x14ac:dyDescent="0.2">
      <c r="A159" s="1">
        <v>43956</v>
      </c>
      <c r="B159">
        <v>17</v>
      </c>
      <c r="C159">
        <v>1068</v>
      </c>
    </row>
    <row r="160" spans="1:3" x14ac:dyDescent="0.2">
      <c r="A160" s="1">
        <v>43955</v>
      </c>
      <c r="B160">
        <v>23</v>
      </c>
      <c r="C160">
        <v>1051</v>
      </c>
    </row>
    <row r="161" spans="1:3" x14ac:dyDescent="0.2">
      <c r="A161" s="1">
        <v>43954</v>
      </c>
      <c r="B161">
        <v>14</v>
      </c>
      <c r="C161">
        <v>1028</v>
      </c>
    </row>
    <row r="162" spans="1:3" x14ac:dyDescent="0.2">
      <c r="A162" s="1">
        <v>43953</v>
      </c>
      <c r="B162">
        <v>14</v>
      </c>
      <c r="C162">
        <v>1014</v>
      </c>
    </row>
    <row r="163" spans="1:3" x14ac:dyDescent="0.2">
      <c r="A163" s="1">
        <v>43952</v>
      </c>
      <c r="B163">
        <v>29</v>
      </c>
      <c r="C163">
        <v>1000</v>
      </c>
    </row>
    <row r="164" spans="1:3" x14ac:dyDescent="0.2">
      <c r="A164" s="1">
        <v>43951</v>
      </c>
      <c r="B164">
        <v>16</v>
      </c>
      <c r="C164">
        <v>971</v>
      </c>
    </row>
    <row r="165" spans="1:3" x14ac:dyDescent="0.2">
      <c r="A165" s="1">
        <v>43950</v>
      </c>
      <c r="B165">
        <v>26</v>
      </c>
      <c r="C165">
        <v>955</v>
      </c>
    </row>
    <row r="166" spans="1:3" x14ac:dyDescent="0.2">
      <c r="A166" s="1">
        <v>43949</v>
      </c>
      <c r="B166">
        <v>15</v>
      </c>
      <c r="C166">
        <v>929</v>
      </c>
    </row>
    <row r="167" spans="1:3" x14ac:dyDescent="0.2">
      <c r="A167" s="1">
        <v>43948</v>
      </c>
      <c r="B167">
        <v>16</v>
      </c>
      <c r="C167">
        <v>914</v>
      </c>
    </row>
    <row r="168" spans="1:3" x14ac:dyDescent="0.2">
      <c r="A168" s="1">
        <v>43947</v>
      </c>
      <c r="B168">
        <v>16</v>
      </c>
      <c r="C168">
        <v>898</v>
      </c>
    </row>
    <row r="169" spans="1:3" x14ac:dyDescent="0.2">
      <c r="A169" s="1">
        <v>43946</v>
      </c>
      <c r="B169">
        <v>29</v>
      </c>
      <c r="C169">
        <v>882</v>
      </c>
    </row>
    <row r="170" spans="1:3" x14ac:dyDescent="0.2">
      <c r="A170" s="1">
        <v>43945</v>
      </c>
      <c r="B170">
        <v>31</v>
      </c>
      <c r="C170">
        <v>853</v>
      </c>
    </row>
    <row r="171" spans="1:3" x14ac:dyDescent="0.2">
      <c r="A171" s="1">
        <v>43944</v>
      </c>
      <c r="B171">
        <v>18</v>
      </c>
      <c r="C171">
        <v>822</v>
      </c>
    </row>
    <row r="172" spans="1:3" x14ac:dyDescent="0.2">
      <c r="A172" s="1">
        <v>43943</v>
      </c>
      <c r="B172">
        <v>23</v>
      </c>
      <c r="C172">
        <v>804</v>
      </c>
    </row>
    <row r="173" spans="1:3" x14ac:dyDescent="0.2">
      <c r="A173" s="1">
        <v>43942</v>
      </c>
      <c r="B173">
        <v>30</v>
      </c>
      <c r="C173">
        <v>781</v>
      </c>
    </row>
    <row r="174" spans="1:3" x14ac:dyDescent="0.2">
      <c r="A174" s="1">
        <v>43941</v>
      </c>
      <c r="B174">
        <v>25</v>
      </c>
      <c r="C174">
        <v>751</v>
      </c>
    </row>
    <row r="175" spans="1:3" x14ac:dyDescent="0.2">
      <c r="A175" s="1">
        <v>43940</v>
      </c>
      <c r="B175">
        <v>26</v>
      </c>
      <c r="C175">
        <v>726</v>
      </c>
    </row>
    <row r="176" spans="1:3" x14ac:dyDescent="0.2">
      <c r="A176" s="1">
        <v>43939</v>
      </c>
      <c r="B176">
        <v>32</v>
      </c>
      <c r="C176">
        <v>700</v>
      </c>
    </row>
    <row r="177" spans="1:3" x14ac:dyDescent="0.2">
      <c r="A177" s="1">
        <v>43938</v>
      </c>
      <c r="B177">
        <v>29</v>
      </c>
      <c r="C177">
        <v>668</v>
      </c>
    </row>
    <row r="178" spans="1:3" x14ac:dyDescent="0.2">
      <c r="A178" s="1">
        <v>43937</v>
      </c>
      <c r="B178">
        <v>35</v>
      </c>
      <c r="C178">
        <v>639</v>
      </c>
    </row>
    <row r="179" spans="1:3" x14ac:dyDescent="0.2">
      <c r="A179" s="1">
        <v>43936</v>
      </c>
      <c r="B179">
        <v>38</v>
      </c>
      <c r="C179">
        <v>604</v>
      </c>
    </row>
    <row r="180" spans="1:3" x14ac:dyDescent="0.2">
      <c r="A180" s="1">
        <v>43935</v>
      </c>
      <c r="B180">
        <v>26</v>
      </c>
      <c r="C180">
        <v>566</v>
      </c>
    </row>
    <row r="181" spans="1:3" x14ac:dyDescent="0.2">
      <c r="A181" s="1">
        <v>43934</v>
      </c>
      <c r="B181">
        <v>43</v>
      </c>
      <c r="C181">
        <v>540</v>
      </c>
    </row>
    <row r="182" spans="1:3" x14ac:dyDescent="0.2">
      <c r="A182" s="1">
        <v>43933</v>
      </c>
      <c r="B182">
        <v>37</v>
      </c>
      <c r="C182">
        <v>497</v>
      </c>
    </row>
    <row r="183" spans="1:3" x14ac:dyDescent="0.2">
      <c r="A183" s="1">
        <v>43932</v>
      </c>
      <c r="B183">
        <v>31</v>
      </c>
      <c r="C183">
        <v>460</v>
      </c>
    </row>
    <row r="184" spans="1:3" x14ac:dyDescent="0.2">
      <c r="A184" s="1">
        <v>43931</v>
      </c>
      <c r="B184">
        <v>25</v>
      </c>
      <c r="C184">
        <v>429</v>
      </c>
    </row>
    <row r="185" spans="1:3" x14ac:dyDescent="0.2">
      <c r="A185" s="1">
        <v>43930</v>
      </c>
      <c r="B185">
        <v>43</v>
      </c>
      <c r="C185">
        <v>404</v>
      </c>
    </row>
    <row r="186" spans="1:3" x14ac:dyDescent="0.2">
      <c r="A186" s="1">
        <v>43929</v>
      </c>
      <c r="B186">
        <v>42</v>
      </c>
      <c r="C186">
        <v>361</v>
      </c>
    </row>
    <row r="187" spans="1:3" x14ac:dyDescent="0.2">
      <c r="A187" s="1">
        <v>43928</v>
      </c>
      <c r="B187">
        <v>32</v>
      </c>
      <c r="C187">
        <v>319</v>
      </c>
    </row>
    <row r="188" spans="1:3" x14ac:dyDescent="0.2">
      <c r="A188" s="1">
        <v>43927</v>
      </c>
      <c r="B188">
        <v>20</v>
      </c>
      <c r="C188">
        <v>287</v>
      </c>
    </row>
    <row r="189" spans="1:3" x14ac:dyDescent="0.2">
      <c r="A189" s="1">
        <v>43926</v>
      </c>
      <c r="B189">
        <v>30</v>
      </c>
      <c r="C189">
        <v>267</v>
      </c>
    </row>
    <row r="190" spans="1:3" x14ac:dyDescent="0.2">
      <c r="A190" s="1">
        <v>43925</v>
      </c>
      <c r="B190">
        <v>31</v>
      </c>
      <c r="C190">
        <v>237</v>
      </c>
    </row>
    <row r="191" spans="1:3" x14ac:dyDescent="0.2">
      <c r="A191" s="1">
        <v>43924</v>
      </c>
      <c r="B191">
        <v>29</v>
      </c>
      <c r="C191">
        <v>206</v>
      </c>
    </row>
    <row r="192" spans="1:3" x14ac:dyDescent="0.2">
      <c r="A192" s="1">
        <v>43923</v>
      </c>
      <c r="B192">
        <v>28</v>
      </c>
      <c r="C192">
        <v>177</v>
      </c>
    </row>
    <row r="193" spans="1:3" x14ac:dyDescent="0.2">
      <c r="A193" s="1">
        <v>43922</v>
      </c>
      <c r="B193">
        <v>21</v>
      </c>
      <c r="C193">
        <v>149</v>
      </c>
    </row>
    <row r="194" spans="1:3" x14ac:dyDescent="0.2">
      <c r="A194" s="1">
        <v>43921</v>
      </c>
      <c r="B194">
        <v>15</v>
      </c>
      <c r="C194">
        <v>128</v>
      </c>
    </row>
    <row r="195" spans="1:3" x14ac:dyDescent="0.2">
      <c r="A195" s="1">
        <v>43920</v>
      </c>
      <c r="B195">
        <v>16</v>
      </c>
      <c r="C195">
        <v>113</v>
      </c>
    </row>
    <row r="196" spans="1:3" x14ac:dyDescent="0.2">
      <c r="A196" s="1">
        <v>43919</v>
      </c>
      <c r="B196">
        <v>18</v>
      </c>
      <c r="C196">
        <v>97</v>
      </c>
    </row>
    <row r="197" spans="1:3" x14ac:dyDescent="0.2">
      <c r="A197" s="1">
        <v>43918</v>
      </c>
      <c r="B197">
        <v>15</v>
      </c>
      <c r="C197">
        <v>79</v>
      </c>
    </row>
    <row r="198" spans="1:3" x14ac:dyDescent="0.2">
      <c r="A198" s="1">
        <v>43917</v>
      </c>
      <c r="B198">
        <v>10</v>
      </c>
      <c r="C198">
        <v>64</v>
      </c>
    </row>
    <row r="199" spans="1:3" x14ac:dyDescent="0.2">
      <c r="A199" s="1">
        <v>43916</v>
      </c>
      <c r="B199">
        <v>11</v>
      </c>
      <c r="C199">
        <v>54</v>
      </c>
    </row>
    <row r="200" spans="1:3" x14ac:dyDescent="0.2">
      <c r="A200" s="1">
        <v>43915</v>
      </c>
      <c r="B200">
        <v>10</v>
      </c>
      <c r="C200">
        <v>43</v>
      </c>
    </row>
    <row r="201" spans="1:3" x14ac:dyDescent="0.2">
      <c r="A201" s="1">
        <v>43914</v>
      </c>
      <c r="B201">
        <v>9</v>
      </c>
      <c r="C201">
        <v>33</v>
      </c>
    </row>
    <row r="202" spans="1:3" x14ac:dyDescent="0.2">
      <c r="A202" s="1">
        <v>43913</v>
      </c>
      <c r="B202">
        <v>4</v>
      </c>
      <c r="C202">
        <v>24</v>
      </c>
    </row>
    <row r="203" spans="1:3" x14ac:dyDescent="0.2">
      <c r="A203" s="1">
        <v>43912</v>
      </c>
      <c r="B203">
        <v>5</v>
      </c>
      <c r="C203">
        <v>20</v>
      </c>
    </row>
    <row r="204" spans="1:3" x14ac:dyDescent="0.2">
      <c r="A204" s="1">
        <v>43911</v>
      </c>
      <c r="B204">
        <v>7</v>
      </c>
      <c r="C204">
        <v>15</v>
      </c>
    </row>
    <row r="205" spans="1:3" x14ac:dyDescent="0.2">
      <c r="A205" s="1">
        <v>43910</v>
      </c>
      <c r="B205">
        <v>2</v>
      </c>
      <c r="C205">
        <v>8</v>
      </c>
    </row>
    <row r="206" spans="1:3" x14ac:dyDescent="0.2">
      <c r="A206" s="1">
        <v>43909</v>
      </c>
      <c r="B206">
        <v>3</v>
      </c>
      <c r="C206">
        <v>6</v>
      </c>
    </row>
    <row r="207" spans="1:3" x14ac:dyDescent="0.2">
      <c r="A207" s="1">
        <v>43908</v>
      </c>
      <c r="B207">
        <v>0</v>
      </c>
      <c r="C207">
        <v>3</v>
      </c>
    </row>
    <row r="208" spans="1:3" x14ac:dyDescent="0.2">
      <c r="A208" s="1">
        <v>43907</v>
      </c>
      <c r="B208">
        <v>0</v>
      </c>
      <c r="C208">
        <v>3</v>
      </c>
    </row>
    <row r="209" spans="1:3" x14ac:dyDescent="0.2">
      <c r="A209" s="1">
        <v>43906</v>
      </c>
      <c r="B209">
        <v>3</v>
      </c>
      <c r="C209">
        <v>3</v>
      </c>
    </row>
    <row r="210" spans="1:3" x14ac:dyDescent="0.2">
      <c r="A210" s="1">
        <v>43905</v>
      </c>
      <c r="B210">
        <v>0</v>
      </c>
      <c r="C210">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heetViews>
  <sheetFormatPr baseColWidth="10" defaultColWidth="8.83203125" defaultRowHeight="15" x14ac:dyDescent="0.2"/>
  <sheetData>
    <row r="1" spans="1:2" x14ac:dyDescent="0.2">
      <c r="A1" t="s">
        <v>53</v>
      </c>
      <c r="B1" t="s">
        <v>62</v>
      </c>
    </row>
    <row r="2" spans="1:2" x14ac:dyDescent="0.2">
      <c r="A2" t="s">
        <v>54</v>
      </c>
      <c r="B2" t="s">
        <v>97</v>
      </c>
    </row>
    <row r="3" spans="1:2" x14ac:dyDescent="0.2">
      <c r="A3" t="s">
        <v>55</v>
      </c>
      <c r="B3" t="s">
        <v>98</v>
      </c>
    </row>
    <row r="4" spans="1:2" x14ac:dyDescent="0.2">
      <c r="A4" t="s">
        <v>56</v>
      </c>
      <c r="B4" t="s">
        <v>99</v>
      </c>
    </row>
    <row r="5" spans="1:2" x14ac:dyDescent="0.2">
      <c r="A5" t="s">
        <v>57</v>
      </c>
      <c r="B5" t="s">
        <v>100</v>
      </c>
    </row>
    <row r="6" spans="1:2" x14ac:dyDescent="0.2">
      <c r="A6" t="s">
        <v>58</v>
      </c>
      <c r="B6" t="s">
        <v>95</v>
      </c>
    </row>
    <row r="7" spans="1:2" x14ac:dyDescent="0.2">
      <c r="A7" t="s">
        <v>59</v>
      </c>
      <c r="B7" t="s">
        <v>92</v>
      </c>
    </row>
    <row r="8" spans="1:2" x14ac:dyDescent="0.2">
      <c r="A8" t="s">
        <v>60</v>
      </c>
      <c r="B8" t="s">
        <v>96</v>
      </c>
    </row>
    <row r="9" spans="1:2" x14ac:dyDescent="0.2">
      <c r="A9" t="s">
        <v>73</v>
      </c>
      <c r="B9" t="s">
        <v>93</v>
      </c>
    </row>
    <row r="10" spans="1:2" x14ac:dyDescent="0.2">
      <c r="A10" t="s">
        <v>61</v>
      </c>
      <c r="B10" t="s">
        <v>101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6"/>
  <sheetViews>
    <sheetView workbookViewId="0">
      <selection activeCell="G6" sqref="G6"/>
    </sheetView>
  </sheetViews>
  <sheetFormatPr baseColWidth="10" defaultColWidth="8.83203125" defaultRowHeight="15" x14ac:dyDescent="0.2"/>
  <cols>
    <col min="1" max="1" width="15.5" bestFit="1" customWidth="1"/>
  </cols>
  <sheetData>
    <row r="1" spans="1:4" x14ac:dyDescent="0.2">
      <c r="A1" t="s">
        <v>87</v>
      </c>
      <c r="B1" t="s">
        <v>88</v>
      </c>
      <c r="C1" t="s">
        <v>89</v>
      </c>
      <c r="D1" t="s">
        <v>94</v>
      </c>
    </row>
    <row r="2" spans="1:4" x14ac:dyDescent="0.2">
      <c r="A2" s="1">
        <v>44113</v>
      </c>
      <c r="B2">
        <v>1857</v>
      </c>
      <c r="C2">
        <v>1857</v>
      </c>
      <c r="D2">
        <v>1</v>
      </c>
    </row>
    <row r="3" spans="1:4" x14ac:dyDescent="0.2">
      <c r="A3" s="1">
        <v>44113</v>
      </c>
      <c r="B3">
        <v>473</v>
      </c>
      <c r="C3">
        <v>473</v>
      </c>
      <c r="D3">
        <v>0</v>
      </c>
    </row>
    <row r="4" spans="1:4" x14ac:dyDescent="0.2">
      <c r="A4" s="1">
        <v>44112</v>
      </c>
      <c r="B4">
        <v>7396</v>
      </c>
      <c r="C4">
        <v>4567</v>
      </c>
      <c r="D4">
        <v>1</v>
      </c>
    </row>
    <row r="5" spans="1:4" x14ac:dyDescent="0.2">
      <c r="A5" s="1">
        <v>44112</v>
      </c>
      <c r="B5">
        <v>3580</v>
      </c>
      <c r="C5">
        <v>2861</v>
      </c>
      <c r="D5">
        <v>0</v>
      </c>
    </row>
    <row r="6" spans="1:4" x14ac:dyDescent="0.2">
      <c r="A6" s="1">
        <v>44111</v>
      </c>
      <c r="B6">
        <v>7722</v>
      </c>
      <c r="C6">
        <v>70</v>
      </c>
      <c r="D6">
        <v>1</v>
      </c>
    </row>
    <row r="7" spans="1:4" x14ac:dyDescent="0.2">
      <c r="A7" s="1">
        <v>44111</v>
      </c>
      <c r="B7">
        <v>3121</v>
      </c>
      <c r="C7">
        <v>0</v>
      </c>
      <c r="D7">
        <v>0</v>
      </c>
    </row>
    <row r="8" spans="1:4" x14ac:dyDescent="0.2">
      <c r="A8" s="1">
        <v>44110</v>
      </c>
      <c r="B8">
        <v>6762</v>
      </c>
      <c r="C8">
        <v>14</v>
      </c>
      <c r="D8">
        <v>1</v>
      </c>
    </row>
    <row r="9" spans="1:4" x14ac:dyDescent="0.2">
      <c r="A9" s="1">
        <v>44110</v>
      </c>
      <c r="B9">
        <v>3320</v>
      </c>
      <c r="C9">
        <v>0</v>
      </c>
      <c r="D9">
        <v>0</v>
      </c>
    </row>
    <row r="10" spans="1:4" x14ac:dyDescent="0.2">
      <c r="A10" s="1">
        <v>44109</v>
      </c>
      <c r="B10">
        <v>6986</v>
      </c>
      <c r="C10">
        <v>8</v>
      </c>
      <c r="D10">
        <v>1</v>
      </c>
    </row>
    <row r="11" spans="1:4" x14ac:dyDescent="0.2">
      <c r="A11" s="1">
        <v>44109</v>
      </c>
      <c r="B11">
        <v>2972</v>
      </c>
      <c r="C11">
        <v>0</v>
      </c>
      <c r="D11">
        <v>0</v>
      </c>
    </row>
    <row r="12" spans="1:4" x14ac:dyDescent="0.2">
      <c r="A12" s="1">
        <v>44108</v>
      </c>
      <c r="B12">
        <v>5638</v>
      </c>
      <c r="C12">
        <v>2</v>
      </c>
      <c r="D12">
        <v>1</v>
      </c>
    </row>
    <row r="13" spans="1:4" x14ac:dyDescent="0.2">
      <c r="A13" s="1">
        <v>44108</v>
      </c>
      <c r="B13">
        <v>3185</v>
      </c>
      <c r="C13">
        <v>0</v>
      </c>
      <c r="D13">
        <v>0</v>
      </c>
    </row>
    <row r="14" spans="1:4" x14ac:dyDescent="0.2">
      <c r="A14" s="1">
        <v>44107</v>
      </c>
      <c r="B14">
        <v>8220</v>
      </c>
      <c r="C14">
        <v>2</v>
      </c>
      <c r="D14">
        <v>1</v>
      </c>
    </row>
    <row r="15" spans="1:4" x14ac:dyDescent="0.2">
      <c r="A15" s="1">
        <v>44107</v>
      </c>
      <c r="B15">
        <v>3842</v>
      </c>
      <c r="C15">
        <v>0</v>
      </c>
      <c r="D15">
        <v>0</v>
      </c>
    </row>
    <row r="16" spans="1:4" x14ac:dyDescent="0.2">
      <c r="A16" s="1">
        <v>44106</v>
      </c>
      <c r="B16">
        <v>5763</v>
      </c>
      <c r="C16">
        <v>1</v>
      </c>
      <c r="D16">
        <v>1</v>
      </c>
    </row>
    <row r="17" spans="1:4" x14ac:dyDescent="0.2">
      <c r="A17" s="1">
        <v>44106</v>
      </c>
      <c r="B17">
        <v>3570</v>
      </c>
      <c r="C17">
        <v>0</v>
      </c>
      <c r="D17">
        <v>0</v>
      </c>
    </row>
    <row r="18" spans="1:4" x14ac:dyDescent="0.2">
      <c r="A18" s="1">
        <v>44105</v>
      </c>
      <c r="B18">
        <v>7145</v>
      </c>
      <c r="C18">
        <v>1</v>
      </c>
      <c r="D18">
        <v>1</v>
      </c>
    </row>
    <row r="19" spans="1:4" x14ac:dyDescent="0.2">
      <c r="A19" s="1">
        <v>44105</v>
      </c>
      <c r="B19">
        <v>3659</v>
      </c>
      <c r="C19">
        <v>0</v>
      </c>
      <c r="D19">
        <v>0</v>
      </c>
    </row>
    <row r="20" spans="1:4" x14ac:dyDescent="0.2">
      <c r="A20" s="1">
        <v>44104</v>
      </c>
      <c r="B20">
        <v>7052</v>
      </c>
      <c r="C20">
        <v>1</v>
      </c>
      <c r="D20">
        <v>1</v>
      </c>
    </row>
    <row r="21" spans="1:4" x14ac:dyDescent="0.2">
      <c r="A21" s="1">
        <v>44104</v>
      </c>
      <c r="B21">
        <v>3826</v>
      </c>
      <c r="C21">
        <v>0</v>
      </c>
      <c r="D21">
        <v>0</v>
      </c>
    </row>
    <row r="22" spans="1:4" x14ac:dyDescent="0.2">
      <c r="A22" s="1">
        <v>44103</v>
      </c>
      <c r="B22">
        <v>4237</v>
      </c>
      <c r="C22">
        <v>0</v>
      </c>
      <c r="D22">
        <v>1</v>
      </c>
    </row>
    <row r="23" spans="1:4" x14ac:dyDescent="0.2">
      <c r="A23" s="1">
        <v>44103</v>
      </c>
      <c r="B23">
        <v>2736</v>
      </c>
      <c r="C23">
        <v>0</v>
      </c>
      <c r="D23">
        <v>0</v>
      </c>
    </row>
    <row r="24" spans="1:4" x14ac:dyDescent="0.2">
      <c r="A24" s="1">
        <v>44102</v>
      </c>
      <c r="B24">
        <v>5737</v>
      </c>
      <c r="C24">
        <v>0</v>
      </c>
      <c r="D24">
        <v>1</v>
      </c>
    </row>
    <row r="25" spans="1:4" x14ac:dyDescent="0.2">
      <c r="A25" s="1">
        <v>44102</v>
      </c>
      <c r="B25">
        <v>3224</v>
      </c>
      <c r="C25">
        <v>0</v>
      </c>
      <c r="D25">
        <v>0</v>
      </c>
    </row>
    <row r="26" spans="1:4" x14ac:dyDescent="0.2">
      <c r="A26" s="1">
        <v>44101</v>
      </c>
      <c r="B26">
        <v>6983</v>
      </c>
      <c r="C26">
        <v>0</v>
      </c>
      <c r="D26">
        <v>1</v>
      </c>
    </row>
    <row r="27" spans="1:4" x14ac:dyDescent="0.2">
      <c r="A27" s="1">
        <v>44101</v>
      </c>
      <c r="B27">
        <v>3022</v>
      </c>
      <c r="C27">
        <v>0</v>
      </c>
      <c r="D27">
        <v>0</v>
      </c>
    </row>
    <row r="28" spans="1:4" x14ac:dyDescent="0.2">
      <c r="A28" s="1">
        <v>44100</v>
      </c>
      <c r="B28">
        <v>8568</v>
      </c>
      <c r="C28">
        <v>0</v>
      </c>
      <c r="D28">
        <v>1</v>
      </c>
    </row>
    <row r="29" spans="1:4" x14ac:dyDescent="0.2">
      <c r="A29" s="1">
        <v>44100</v>
      </c>
      <c r="B29">
        <v>2694</v>
      </c>
      <c r="C29">
        <v>0</v>
      </c>
      <c r="D29">
        <v>0</v>
      </c>
    </row>
    <row r="30" spans="1:4" x14ac:dyDescent="0.2">
      <c r="A30" s="1">
        <v>44099</v>
      </c>
      <c r="B30">
        <v>7642</v>
      </c>
      <c r="C30">
        <v>0</v>
      </c>
      <c r="D30">
        <v>1</v>
      </c>
    </row>
    <row r="31" spans="1:4" x14ac:dyDescent="0.2">
      <c r="A31" s="1">
        <v>44099</v>
      </c>
      <c r="B31">
        <v>3667</v>
      </c>
      <c r="C31">
        <v>0</v>
      </c>
      <c r="D31">
        <v>0</v>
      </c>
    </row>
    <row r="32" spans="1:4" x14ac:dyDescent="0.2">
      <c r="A32" s="1">
        <v>44098</v>
      </c>
      <c r="B32">
        <v>7730</v>
      </c>
      <c r="C32">
        <v>0</v>
      </c>
      <c r="D32">
        <v>1</v>
      </c>
    </row>
    <row r="33" spans="1:4" x14ac:dyDescent="0.2">
      <c r="A33" s="1">
        <v>44098</v>
      </c>
      <c r="B33">
        <v>4149</v>
      </c>
      <c r="C33">
        <v>0</v>
      </c>
      <c r="D33">
        <v>0</v>
      </c>
    </row>
    <row r="34" spans="1:4" x14ac:dyDescent="0.2">
      <c r="A34" s="1">
        <v>44097</v>
      </c>
      <c r="B34">
        <v>6979</v>
      </c>
      <c r="C34">
        <v>0</v>
      </c>
      <c r="D34">
        <v>1</v>
      </c>
    </row>
    <row r="35" spans="1:4" x14ac:dyDescent="0.2">
      <c r="A35" s="1">
        <v>44097</v>
      </c>
      <c r="B35">
        <v>4203</v>
      </c>
      <c r="C35">
        <v>0</v>
      </c>
      <c r="D35">
        <v>0</v>
      </c>
    </row>
    <row r="36" spans="1:4" x14ac:dyDescent="0.2">
      <c r="A36" s="1">
        <v>44096</v>
      </c>
      <c r="B36">
        <v>7470</v>
      </c>
      <c r="C36">
        <v>0</v>
      </c>
      <c r="D36">
        <v>1</v>
      </c>
    </row>
    <row r="37" spans="1:4" x14ac:dyDescent="0.2">
      <c r="A37" s="1">
        <v>44096</v>
      </c>
      <c r="B37">
        <v>3173</v>
      </c>
      <c r="C37">
        <v>0</v>
      </c>
      <c r="D37">
        <v>0</v>
      </c>
    </row>
    <row r="38" spans="1:4" x14ac:dyDescent="0.2">
      <c r="A38" s="1">
        <v>44095</v>
      </c>
      <c r="B38">
        <v>6290</v>
      </c>
      <c r="C38">
        <v>0</v>
      </c>
      <c r="D38">
        <v>1</v>
      </c>
    </row>
    <row r="39" spans="1:4" x14ac:dyDescent="0.2">
      <c r="A39" s="1">
        <v>44095</v>
      </c>
      <c r="B39">
        <v>1988</v>
      </c>
      <c r="C39">
        <v>0</v>
      </c>
      <c r="D39">
        <v>0</v>
      </c>
    </row>
    <row r="40" spans="1:4" x14ac:dyDescent="0.2">
      <c r="A40" s="1">
        <v>44094</v>
      </c>
      <c r="B40">
        <v>7225</v>
      </c>
      <c r="C40">
        <v>0</v>
      </c>
      <c r="D40">
        <v>1</v>
      </c>
    </row>
    <row r="41" spans="1:4" x14ac:dyDescent="0.2">
      <c r="A41" s="1">
        <v>44094</v>
      </c>
      <c r="B41">
        <v>2692</v>
      </c>
      <c r="C41">
        <v>0</v>
      </c>
      <c r="D41">
        <v>0</v>
      </c>
    </row>
    <row r="42" spans="1:4" x14ac:dyDescent="0.2">
      <c r="A42" s="1">
        <v>44093</v>
      </c>
      <c r="B42">
        <v>6946</v>
      </c>
      <c r="C42">
        <v>0</v>
      </c>
      <c r="D42">
        <v>1</v>
      </c>
    </row>
    <row r="43" spans="1:4" x14ac:dyDescent="0.2">
      <c r="A43" s="1">
        <v>44093</v>
      </c>
      <c r="B43">
        <v>2746</v>
      </c>
      <c r="C43">
        <v>0</v>
      </c>
      <c r="D43">
        <v>0</v>
      </c>
    </row>
    <row r="44" spans="1:4" x14ac:dyDescent="0.2">
      <c r="A44" s="1">
        <v>44092</v>
      </c>
      <c r="B44">
        <v>6297</v>
      </c>
      <c r="C44">
        <v>0</v>
      </c>
      <c r="D44">
        <v>1</v>
      </c>
    </row>
    <row r="45" spans="1:4" x14ac:dyDescent="0.2">
      <c r="A45" s="1">
        <v>44092</v>
      </c>
      <c r="B45">
        <v>3499</v>
      </c>
      <c r="C45">
        <v>0</v>
      </c>
      <c r="D45">
        <v>0</v>
      </c>
    </row>
    <row r="46" spans="1:4" x14ac:dyDescent="0.2">
      <c r="A46" s="1">
        <v>44091</v>
      </c>
      <c r="B46">
        <v>6418</v>
      </c>
      <c r="C46">
        <v>0</v>
      </c>
      <c r="D46">
        <v>1</v>
      </c>
    </row>
    <row r="47" spans="1:4" x14ac:dyDescent="0.2">
      <c r="A47" s="1">
        <v>44091</v>
      </c>
      <c r="B47">
        <v>3521</v>
      </c>
      <c r="C47">
        <v>0</v>
      </c>
      <c r="D47">
        <v>0</v>
      </c>
    </row>
    <row r="48" spans="1:4" x14ac:dyDescent="0.2">
      <c r="A48" s="1">
        <v>44090</v>
      </c>
      <c r="B48">
        <v>6428</v>
      </c>
      <c r="C48">
        <v>0</v>
      </c>
      <c r="D48">
        <v>1</v>
      </c>
    </row>
    <row r="49" spans="1:4" x14ac:dyDescent="0.2">
      <c r="A49" s="1">
        <v>44090</v>
      </c>
      <c r="B49">
        <v>3361</v>
      </c>
      <c r="C49">
        <v>0</v>
      </c>
      <c r="D49">
        <v>0</v>
      </c>
    </row>
    <row r="50" spans="1:4" x14ac:dyDescent="0.2">
      <c r="A50" s="1">
        <v>44089</v>
      </c>
      <c r="B50">
        <v>6776</v>
      </c>
      <c r="C50">
        <v>0</v>
      </c>
      <c r="D50">
        <v>1</v>
      </c>
    </row>
    <row r="51" spans="1:4" x14ac:dyDescent="0.2">
      <c r="A51" s="1">
        <v>44089</v>
      </c>
      <c r="B51">
        <v>3269</v>
      </c>
      <c r="C51">
        <v>0</v>
      </c>
      <c r="D51">
        <v>0</v>
      </c>
    </row>
    <row r="52" spans="1:4" x14ac:dyDescent="0.2">
      <c r="A52" s="1">
        <v>44088</v>
      </c>
      <c r="B52">
        <v>7313</v>
      </c>
      <c r="C52">
        <v>0</v>
      </c>
      <c r="D52">
        <v>1</v>
      </c>
    </row>
    <row r="53" spans="1:4" x14ac:dyDescent="0.2">
      <c r="A53" s="1">
        <v>44088</v>
      </c>
      <c r="B53">
        <v>3455</v>
      </c>
      <c r="C53">
        <v>0</v>
      </c>
      <c r="D53">
        <v>0</v>
      </c>
    </row>
    <row r="54" spans="1:4" x14ac:dyDescent="0.2">
      <c r="A54" s="1">
        <v>44087</v>
      </c>
      <c r="B54">
        <v>5789</v>
      </c>
      <c r="C54">
        <v>0</v>
      </c>
      <c r="D54">
        <v>1</v>
      </c>
    </row>
    <row r="55" spans="1:4" x14ac:dyDescent="0.2">
      <c r="A55" s="1">
        <v>44087</v>
      </c>
      <c r="B55">
        <v>2602</v>
      </c>
      <c r="C55">
        <v>0</v>
      </c>
      <c r="D55">
        <v>0</v>
      </c>
    </row>
    <row r="56" spans="1:4" x14ac:dyDescent="0.2">
      <c r="A56" s="1">
        <v>44086</v>
      </c>
      <c r="B56">
        <v>6732</v>
      </c>
      <c r="C56">
        <v>0</v>
      </c>
      <c r="D56">
        <v>1</v>
      </c>
    </row>
    <row r="57" spans="1:4" x14ac:dyDescent="0.2">
      <c r="A57" s="1">
        <v>44086</v>
      </c>
      <c r="B57">
        <v>2761</v>
      </c>
      <c r="C57">
        <v>0</v>
      </c>
      <c r="D57">
        <v>0</v>
      </c>
    </row>
    <row r="58" spans="1:4" x14ac:dyDescent="0.2">
      <c r="A58" s="1">
        <v>44085</v>
      </c>
      <c r="B58">
        <v>7514</v>
      </c>
      <c r="C58">
        <v>0</v>
      </c>
      <c r="D58">
        <v>1</v>
      </c>
    </row>
    <row r="59" spans="1:4" x14ac:dyDescent="0.2">
      <c r="A59" s="1">
        <v>44085</v>
      </c>
      <c r="B59">
        <v>3452</v>
      </c>
      <c r="C59">
        <v>0</v>
      </c>
      <c r="D59">
        <v>0</v>
      </c>
    </row>
    <row r="60" spans="1:4" x14ac:dyDescent="0.2">
      <c r="A60" s="1">
        <v>44084</v>
      </c>
      <c r="B60">
        <v>6722</v>
      </c>
      <c r="C60">
        <v>0</v>
      </c>
      <c r="D60">
        <v>1</v>
      </c>
    </row>
    <row r="61" spans="1:4" x14ac:dyDescent="0.2">
      <c r="A61" s="1">
        <v>44084</v>
      </c>
      <c r="B61">
        <v>2942</v>
      </c>
      <c r="C61">
        <v>0</v>
      </c>
      <c r="D61">
        <v>0</v>
      </c>
    </row>
    <row r="62" spans="1:4" x14ac:dyDescent="0.2">
      <c r="A62" s="1">
        <v>44083</v>
      </c>
      <c r="B62">
        <v>4490</v>
      </c>
      <c r="C62">
        <v>0</v>
      </c>
      <c r="D62">
        <v>1</v>
      </c>
    </row>
    <row r="63" spans="1:4" x14ac:dyDescent="0.2">
      <c r="A63" s="1">
        <v>44083</v>
      </c>
      <c r="B63">
        <v>3378</v>
      </c>
      <c r="C63">
        <v>0</v>
      </c>
      <c r="D63">
        <v>0</v>
      </c>
    </row>
    <row r="64" spans="1:4" x14ac:dyDescent="0.2">
      <c r="A64" s="1">
        <v>44082</v>
      </c>
      <c r="B64">
        <v>6480</v>
      </c>
      <c r="C64">
        <v>0</v>
      </c>
      <c r="D64">
        <v>1</v>
      </c>
    </row>
    <row r="65" spans="1:4" x14ac:dyDescent="0.2">
      <c r="A65" s="1">
        <v>44082</v>
      </c>
      <c r="B65">
        <v>2247</v>
      </c>
      <c r="C65">
        <v>0</v>
      </c>
      <c r="D65">
        <v>0</v>
      </c>
    </row>
    <row r="66" spans="1:4" x14ac:dyDescent="0.2">
      <c r="A66" s="1">
        <v>44081</v>
      </c>
      <c r="B66">
        <v>7024</v>
      </c>
      <c r="C66">
        <v>0</v>
      </c>
      <c r="D66">
        <v>1</v>
      </c>
    </row>
    <row r="67" spans="1:4" x14ac:dyDescent="0.2">
      <c r="A67" s="1">
        <v>44081</v>
      </c>
      <c r="B67">
        <v>2037</v>
      </c>
      <c r="C67">
        <v>0</v>
      </c>
      <c r="D67">
        <v>0</v>
      </c>
    </row>
    <row r="68" spans="1:4" x14ac:dyDescent="0.2">
      <c r="A68" s="1">
        <v>44080</v>
      </c>
      <c r="B68">
        <v>5379</v>
      </c>
      <c r="C68">
        <v>0</v>
      </c>
      <c r="D68">
        <v>1</v>
      </c>
    </row>
    <row r="69" spans="1:4" x14ac:dyDescent="0.2">
      <c r="A69" s="1">
        <v>44080</v>
      </c>
      <c r="B69">
        <v>1695</v>
      </c>
      <c r="C69">
        <v>0</v>
      </c>
      <c r="D69">
        <v>0</v>
      </c>
    </row>
    <row r="70" spans="1:4" x14ac:dyDescent="0.2">
      <c r="A70" s="1">
        <v>44079</v>
      </c>
      <c r="B70">
        <v>3654</v>
      </c>
      <c r="C70">
        <v>0</v>
      </c>
      <c r="D70">
        <v>1</v>
      </c>
    </row>
    <row r="71" spans="1:4" x14ac:dyDescent="0.2">
      <c r="A71" s="1">
        <v>44079</v>
      </c>
      <c r="B71">
        <v>1787</v>
      </c>
      <c r="C71">
        <v>0</v>
      </c>
      <c r="D71">
        <v>0</v>
      </c>
    </row>
    <row r="72" spans="1:4" x14ac:dyDescent="0.2">
      <c r="A72" s="1">
        <v>44078</v>
      </c>
      <c r="B72">
        <v>4850</v>
      </c>
      <c r="C72">
        <v>0</v>
      </c>
      <c r="D72">
        <v>1</v>
      </c>
    </row>
    <row r="73" spans="1:4" x14ac:dyDescent="0.2">
      <c r="A73" s="1">
        <v>44078</v>
      </c>
      <c r="B73">
        <v>1626</v>
      </c>
      <c r="C73">
        <v>0</v>
      </c>
      <c r="D73">
        <v>0</v>
      </c>
    </row>
    <row r="74" spans="1:4" x14ac:dyDescent="0.2">
      <c r="A74" s="1">
        <v>44077</v>
      </c>
      <c r="B74">
        <v>5690</v>
      </c>
      <c r="C74">
        <v>0</v>
      </c>
      <c r="D74">
        <v>1</v>
      </c>
    </row>
    <row r="75" spans="1:4" x14ac:dyDescent="0.2">
      <c r="A75" s="1">
        <v>44077</v>
      </c>
      <c r="B75">
        <v>1769</v>
      </c>
      <c r="C75">
        <v>0</v>
      </c>
      <c r="D75">
        <v>0</v>
      </c>
    </row>
    <row r="76" spans="1:4" x14ac:dyDescent="0.2">
      <c r="A76" s="1">
        <v>44076</v>
      </c>
      <c r="B76">
        <v>4459</v>
      </c>
      <c r="C76">
        <v>0</v>
      </c>
      <c r="D76">
        <v>1</v>
      </c>
    </row>
    <row r="77" spans="1:4" x14ac:dyDescent="0.2">
      <c r="A77" s="1">
        <v>44076</v>
      </c>
      <c r="B77">
        <v>1740</v>
      </c>
      <c r="C77">
        <v>0</v>
      </c>
      <c r="D77">
        <v>0</v>
      </c>
    </row>
    <row r="78" spans="1:4" x14ac:dyDescent="0.2">
      <c r="A78" s="1">
        <v>44075</v>
      </c>
      <c r="B78">
        <v>5145</v>
      </c>
      <c r="C78">
        <v>0</v>
      </c>
      <c r="D78">
        <v>1</v>
      </c>
    </row>
    <row r="79" spans="1:4" x14ac:dyDescent="0.2">
      <c r="A79" s="1">
        <v>44075</v>
      </c>
      <c r="B79">
        <v>1207</v>
      </c>
      <c r="C79">
        <v>0</v>
      </c>
      <c r="D79">
        <v>0</v>
      </c>
    </row>
    <row r="80" spans="1:4" x14ac:dyDescent="0.2">
      <c r="A80" s="1">
        <v>44074</v>
      </c>
      <c r="B80">
        <v>4920</v>
      </c>
      <c r="C80">
        <v>0</v>
      </c>
      <c r="D80">
        <v>1</v>
      </c>
    </row>
    <row r="81" spans="1:4" x14ac:dyDescent="0.2">
      <c r="A81" s="1">
        <v>44074</v>
      </c>
      <c r="B81">
        <v>1384</v>
      </c>
      <c r="C81">
        <v>0</v>
      </c>
      <c r="D81">
        <v>0</v>
      </c>
    </row>
    <row r="82" spans="1:4" x14ac:dyDescent="0.2">
      <c r="A82" s="1">
        <v>44073</v>
      </c>
      <c r="B82">
        <v>2794</v>
      </c>
      <c r="C82">
        <v>0</v>
      </c>
      <c r="D82">
        <v>1</v>
      </c>
    </row>
    <row r="83" spans="1:4" x14ac:dyDescent="0.2">
      <c r="A83" s="1">
        <v>44073</v>
      </c>
      <c r="B83">
        <v>1530</v>
      </c>
      <c r="C83">
        <v>0</v>
      </c>
      <c r="D83">
        <v>0</v>
      </c>
    </row>
    <row r="84" spans="1:4" x14ac:dyDescent="0.2">
      <c r="A84" s="1">
        <v>44072</v>
      </c>
      <c r="B84">
        <v>3495</v>
      </c>
      <c r="C84">
        <v>0</v>
      </c>
      <c r="D84">
        <v>1</v>
      </c>
    </row>
    <row r="85" spans="1:4" x14ac:dyDescent="0.2">
      <c r="A85" s="1">
        <v>44072</v>
      </c>
      <c r="B85">
        <v>1205</v>
      </c>
      <c r="C85">
        <v>0</v>
      </c>
      <c r="D85">
        <v>0</v>
      </c>
    </row>
    <row r="86" spans="1:4" x14ac:dyDescent="0.2">
      <c r="A86" s="1">
        <v>44071</v>
      </c>
      <c r="B86">
        <v>5284</v>
      </c>
      <c r="C86">
        <v>0</v>
      </c>
      <c r="D86">
        <v>1</v>
      </c>
    </row>
    <row r="87" spans="1:4" x14ac:dyDescent="0.2">
      <c r="A87" s="1">
        <v>44071</v>
      </c>
      <c r="B87">
        <v>1515</v>
      </c>
      <c r="C87">
        <v>0</v>
      </c>
      <c r="D87">
        <v>0</v>
      </c>
    </row>
    <row r="88" spans="1:4" x14ac:dyDescent="0.2">
      <c r="A88" s="1">
        <v>44070</v>
      </c>
      <c r="B88">
        <v>3614</v>
      </c>
      <c r="C88">
        <v>0</v>
      </c>
      <c r="D88">
        <v>1</v>
      </c>
    </row>
    <row r="89" spans="1:4" x14ac:dyDescent="0.2">
      <c r="A89" s="1">
        <v>44070</v>
      </c>
      <c r="B89">
        <v>1327</v>
      </c>
      <c r="C89">
        <v>0</v>
      </c>
      <c r="D89">
        <v>0</v>
      </c>
    </row>
    <row r="90" spans="1:4" x14ac:dyDescent="0.2">
      <c r="A90" s="1">
        <v>44069</v>
      </c>
      <c r="B90">
        <v>3249</v>
      </c>
      <c r="C90">
        <v>0</v>
      </c>
      <c r="D90">
        <v>1</v>
      </c>
    </row>
    <row r="91" spans="1:4" x14ac:dyDescent="0.2">
      <c r="A91" s="1">
        <v>44069</v>
      </c>
      <c r="B91">
        <v>1417</v>
      </c>
      <c r="C91">
        <v>0</v>
      </c>
      <c r="D91">
        <v>0</v>
      </c>
    </row>
    <row r="92" spans="1:4" x14ac:dyDescent="0.2">
      <c r="A92" s="1">
        <v>44068</v>
      </c>
      <c r="B92">
        <v>3721</v>
      </c>
      <c r="C92">
        <v>0</v>
      </c>
      <c r="D92">
        <v>1</v>
      </c>
    </row>
    <row r="93" spans="1:4" x14ac:dyDescent="0.2">
      <c r="A93" s="1">
        <v>44068</v>
      </c>
      <c r="B93">
        <v>1466</v>
      </c>
      <c r="C93">
        <v>0</v>
      </c>
      <c r="D93">
        <v>0</v>
      </c>
    </row>
    <row r="94" spans="1:4" x14ac:dyDescent="0.2">
      <c r="A94" s="1">
        <v>44067</v>
      </c>
      <c r="B94">
        <v>3443</v>
      </c>
      <c r="C94">
        <v>0</v>
      </c>
      <c r="D94">
        <v>1</v>
      </c>
    </row>
    <row r="95" spans="1:4" x14ac:dyDescent="0.2">
      <c r="A95" s="1">
        <v>44067</v>
      </c>
      <c r="B95">
        <v>1438</v>
      </c>
      <c r="C95">
        <v>0</v>
      </c>
      <c r="D95">
        <v>0</v>
      </c>
    </row>
    <row r="96" spans="1:4" x14ac:dyDescent="0.2">
      <c r="A96" s="1">
        <v>44066</v>
      </c>
      <c r="B96">
        <v>3492</v>
      </c>
      <c r="C96">
        <v>0</v>
      </c>
      <c r="D96">
        <v>1</v>
      </c>
    </row>
    <row r="97" spans="1:4" x14ac:dyDescent="0.2">
      <c r="A97" s="1">
        <v>44066</v>
      </c>
      <c r="B97">
        <v>1273</v>
      </c>
      <c r="C97">
        <v>0</v>
      </c>
      <c r="D97">
        <v>0</v>
      </c>
    </row>
    <row r="98" spans="1:4" x14ac:dyDescent="0.2">
      <c r="A98" s="1">
        <v>44065</v>
      </c>
      <c r="B98">
        <v>3907</v>
      </c>
      <c r="C98">
        <v>0</v>
      </c>
      <c r="D98">
        <v>1</v>
      </c>
    </row>
    <row r="99" spans="1:4" x14ac:dyDescent="0.2">
      <c r="A99" s="1">
        <v>44065</v>
      </c>
      <c r="B99">
        <v>1517</v>
      </c>
      <c r="C99">
        <v>0</v>
      </c>
      <c r="D99">
        <v>0</v>
      </c>
    </row>
    <row r="100" spans="1:4" x14ac:dyDescent="0.2">
      <c r="A100" s="1">
        <v>44064</v>
      </c>
      <c r="B100">
        <v>4243</v>
      </c>
      <c r="C100">
        <v>0</v>
      </c>
      <c r="D100">
        <v>1</v>
      </c>
    </row>
    <row r="101" spans="1:4" x14ac:dyDescent="0.2">
      <c r="A101" s="1">
        <v>44064</v>
      </c>
      <c r="B101">
        <v>1615</v>
      </c>
      <c r="C101">
        <v>0</v>
      </c>
      <c r="D101">
        <v>0</v>
      </c>
    </row>
    <row r="102" spans="1:4" x14ac:dyDescent="0.2">
      <c r="A102" s="1">
        <v>44063</v>
      </c>
      <c r="B102">
        <v>3115</v>
      </c>
      <c r="C102">
        <v>0</v>
      </c>
      <c r="D102">
        <v>1</v>
      </c>
    </row>
    <row r="103" spans="1:4" x14ac:dyDescent="0.2">
      <c r="A103" s="1">
        <v>44063</v>
      </c>
      <c r="B103">
        <v>1744</v>
      </c>
      <c r="C103">
        <v>0</v>
      </c>
      <c r="D103">
        <v>0</v>
      </c>
    </row>
    <row r="104" spans="1:4" x14ac:dyDescent="0.2">
      <c r="A104" s="1">
        <v>44062</v>
      </c>
      <c r="B104">
        <v>2812</v>
      </c>
      <c r="C104">
        <v>0</v>
      </c>
      <c r="D104">
        <v>1</v>
      </c>
    </row>
    <row r="105" spans="1:4" x14ac:dyDescent="0.2">
      <c r="A105" s="1">
        <v>44062</v>
      </c>
      <c r="B105">
        <v>1559</v>
      </c>
      <c r="C105">
        <v>0</v>
      </c>
      <c r="D105">
        <v>0</v>
      </c>
    </row>
    <row r="106" spans="1:4" x14ac:dyDescent="0.2">
      <c r="A106" s="1">
        <v>44061</v>
      </c>
      <c r="B106">
        <v>2364</v>
      </c>
      <c r="C106">
        <v>0</v>
      </c>
      <c r="D106">
        <v>1</v>
      </c>
    </row>
    <row r="107" spans="1:4" x14ac:dyDescent="0.2">
      <c r="A107" s="1">
        <v>44061</v>
      </c>
      <c r="B107">
        <v>1391</v>
      </c>
      <c r="C107">
        <v>0</v>
      </c>
      <c r="D107">
        <v>0</v>
      </c>
    </row>
    <row r="108" spans="1:4" x14ac:dyDescent="0.2">
      <c r="A108" s="1">
        <v>44060</v>
      </c>
      <c r="B108">
        <v>4173</v>
      </c>
      <c r="C108">
        <v>0</v>
      </c>
      <c r="D108">
        <v>1</v>
      </c>
    </row>
    <row r="109" spans="1:4" x14ac:dyDescent="0.2">
      <c r="A109" s="1">
        <v>44060</v>
      </c>
      <c r="B109">
        <v>2969</v>
      </c>
      <c r="C109">
        <v>0</v>
      </c>
      <c r="D109">
        <v>0</v>
      </c>
    </row>
    <row r="110" spans="1:4" x14ac:dyDescent="0.2">
      <c r="A110" s="1">
        <v>44059</v>
      </c>
      <c r="B110">
        <v>2487</v>
      </c>
      <c r="C110">
        <v>0</v>
      </c>
      <c r="D110">
        <v>1</v>
      </c>
    </row>
    <row r="111" spans="1:4" x14ac:dyDescent="0.2">
      <c r="A111" s="1">
        <v>44059</v>
      </c>
      <c r="B111">
        <v>2919</v>
      </c>
      <c r="C111">
        <v>0</v>
      </c>
      <c r="D111">
        <v>0</v>
      </c>
    </row>
    <row r="112" spans="1:4" x14ac:dyDescent="0.2">
      <c r="A112" s="1">
        <v>44058</v>
      </c>
      <c r="B112">
        <v>3306</v>
      </c>
      <c r="C112">
        <v>0</v>
      </c>
      <c r="D112">
        <v>1</v>
      </c>
    </row>
    <row r="113" spans="1:4" x14ac:dyDescent="0.2">
      <c r="A113" s="1">
        <v>44058</v>
      </c>
      <c r="B113">
        <v>2805</v>
      </c>
      <c r="C113">
        <v>0</v>
      </c>
      <c r="D113">
        <v>0</v>
      </c>
    </row>
    <row r="114" spans="1:4" x14ac:dyDescent="0.2">
      <c r="A114" s="1">
        <v>44057</v>
      </c>
      <c r="B114">
        <v>3860</v>
      </c>
      <c r="C114">
        <v>0</v>
      </c>
      <c r="D114">
        <v>1</v>
      </c>
    </row>
    <row r="115" spans="1:4" x14ac:dyDescent="0.2">
      <c r="A115" s="1">
        <v>44057</v>
      </c>
      <c r="B115">
        <v>2946</v>
      </c>
      <c r="C115">
        <v>0</v>
      </c>
      <c r="D115">
        <v>0</v>
      </c>
    </row>
    <row r="116" spans="1:4" x14ac:dyDescent="0.2">
      <c r="A116" s="1">
        <v>44056</v>
      </c>
      <c r="B116">
        <v>3144</v>
      </c>
      <c r="C116">
        <v>0</v>
      </c>
      <c r="D116">
        <v>1</v>
      </c>
    </row>
    <row r="117" spans="1:4" x14ac:dyDescent="0.2">
      <c r="A117" s="1">
        <v>44056</v>
      </c>
      <c r="B117">
        <v>2853</v>
      </c>
      <c r="C117">
        <v>0</v>
      </c>
      <c r="D117">
        <v>0</v>
      </c>
    </row>
    <row r="118" spans="1:4" x14ac:dyDescent="0.2">
      <c r="A118" s="1">
        <v>44055</v>
      </c>
      <c r="B118">
        <v>2927</v>
      </c>
      <c r="C118">
        <v>0</v>
      </c>
      <c r="D118">
        <v>1</v>
      </c>
    </row>
    <row r="119" spans="1:4" x14ac:dyDescent="0.2">
      <c r="A119" s="1">
        <v>44055</v>
      </c>
      <c r="B119">
        <v>1995</v>
      </c>
      <c r="C119">
        <v>0</v>
      </c>
      <c r="D119">
        <v>0</v>
      </c>
    </row>
    <row r="120" spans="1:4" x14ac:dyDescent="0.2">
      <c r="A120" s="1">
        <v>44054</v>
      </c>
      <c r="B120">
        <v>2180</v>
      </c>
      <c r="C120">
        <v>0</v>
      </c>
      <c r="D120">
        <v>1</v>
      </c>
    </row>
    <row r="121" spans="1:4" x14ac:dyDescent="0.2">
      <c r="A121" s="1">
        <v>44054</v>
      </c>
      <c r="B121">
        <v>2110</v>
      </c>
      <c r="C121">
        <v>0</v>
      </c>
      <c r="D121">
        <v>0</v>
      </c>
    </row>
    <row r="122" spans="1:4" x14ac:dyDescent="0.2">
      <c r="A122" s="1">
        <v>44053</v>
      </c>
      <c r="B122">
        <v>3829</v>
      </c>
      <c r="C122">
        <v>0</v>
      </c>
      <c r="D122">
        <v>1</v>
      </c>
    </row>
    <row r="123" spans="1:4" x14ac:dyDescent="0.2">
      <c r="A123" s="1">
        <v>44053</v>
      </c>
      <c r="B123">
        <v>2525</v>
      </c>
      <c r="C123">
        <v>0</v>
      </c>
      <c r="D123">
        <v>0</v>
      </c>
    </row>
    <row r="124" spans="1:4" x14ac:dyDescent="0.2">
      <c r="A124" s="1">
        <v>44052</v>
      </c>
      <c r="B124">
        <v>5635</v>
      </c>
      <c r="C124">
        <v>0</v>
      </c>
      <c r="D124">
        <v>1</v>
      </c>
    </row>
    <row r="125" spans="1:4" x14ac:dyDescent="0.2">
      <c r="A125" s="1">
        <v>44052</v>
      </c>
      <c r="B125">
        <v>2468</v>
      </c>
      <c r="C125">
        <v>0</v>
      </c>
      <c r="D125">
        <v>0</v>
      </c>
    </row>
    <row r="126" spans="1:4" x14ac:dyDescent="0.2">
      <c r="A126" s="1">
        <v>44051</v>
      </c>
      <c r="B126">
        <v>4066</v>
      </c>
      <c r="C126">
        <v>0</v>
      </c>
      <c r="D126">
        <v>1</v>
      </c>
    </row>
    <row r="127" spans="1:4" x14ac:dyDescent="0.2">
      <c r="A127" s="1">
        <v>44051</v>
      </c>
      <c r="B127">
        <v>2585</v>
      </c>
      <c r="C127">
        <v>0</v>
      </c>
      <c r="D127">
        <v>0</v>
      </c>
    </row>
    <row r="128" spans="1:4" x14ac:dyDescent="0.2">
      <c r="A128" s="1">
        <v>44050</v>
      </c>
      <c r="B128">
        <v>3356</v>
      </c>
      <c r="C128">
        <v>0</v>
      </c>
      <c r="D128">
        <v>1</v>
      </c>
    </row>
    <row r="129" spans="1:4" x14ac:dyDescent="0.2">
      <c r="A129" s="1">
        <v>44050</v>
      </c>
      <c r="B129">
        <v>3338</v>
      </c>
      <c r="C129">
        <v>0</v>
      </c>
      <c r="D129">
        <v>0</v>
      </c>
    </row>
    <row r="130" spans="1:4" x14ac:dyDescent="0.2">
      <c r="A130" s="1">
        <v>44049</v>
      </c>
      <c r="B130">
        <v>2272</v>
      </c>
      <c r="C130">
        <v>0</v>
      </c>
      <c r="D130">
        <v>1</v>
      </c>
    </row>
    <row r="131" spans="1:4" x14ac:dyDescent="0.2">
      <c r="A131" s="1">
        <v>44049</v>
      </c>
      <c r="B131">
        <v>3085</v>
      </c>
      <c r="C131">
        <v>0</v>
      </c>
      <c r="D131">
        <v>0</v>
      </c>
    </row>
    <row r="132" spans="1:4" x14ac:dyDescent="0.2">
      <c r="A132" s="1">
        <v>44048</v>
      </c>
      <c r="B132">
        <v>1918</v>
      </c>
      <c r="C132">
        <v>0</v>
      </c>
      <c r="D132">
        <v>1</v>
      </c>
    </row>
    <row r="133" spans="1:4" x14ac:dyDescent="0.2">
      <c r="A133" s="1">
        <v>44048</v>
      </c>
      <c r="B133">
        <v>2592</v>
      </c>
      <c r="C133">
        <v>0</v>
      </c>
      <c r="D133">
        <v>0</v>
      </c>
    </row>
    <row r="134" spans="1:4" x14ac:dyDescent="0.2">
      <c r="A134" s="1">
        <v>44047</v>
      </c>
      <c r="B134">
        <v>2493</v>
      </c>
      <c r="C134">
        <v>0</v>
      </c>
      <c r="D134">
        <v>1</v>
      </c>
    </row>
    <row r="135" spans="1:4" x14ac:dyDescent="0.2">
      <c r="A135" s="1">
        <v>44047</v>
      </c>
      <c r="B135">
        <v>1602</v>
      </c>
      <c r="C135">
        <v>0</v>
      </c>
      <c r="D135">
        <v>0</v>
      </c>
    </row>
    <row r="136" spans="1:4" x14ac:dyDescent="0.2">
      <c r="A136" s="1">
        <v>44046</v>
      </c>
      <c r="B136">
        <v>2337</v>
      </c>
      <c r="C136">
        <v>0</v>
      </c>
      <c r="D136">
        <v>1</v>
      </c>
    </row>
    <row r="137" spans="1:4" x14ac:dyDescent="0.2">
      <c r="A137" s="1">
        <v>44046</v>
      </c>
      <c r="B137">
        <v>2404</v>
      </c>
      <c r="C137">
        <v>0</v>
      </c>
      <c r="D137">
        <v>0</v>
      </c>
    </row>
    <row r="138" spans="1:4" x14ac:dyDescent="0.2">
      <c r="A138" s="1">
        <v>44045</v>
      </c>
      <c r="B138">
        <v>2792</v>
      </c>
      <c r="C138">
        <v>0</v>
      </c>
      <c r="D138">
        <v>1</v>
      </c>
    </row>
    <row r="139" spans="1:4" x14ac:dyDescent="0.2">
      <c r="A139" s="1">
        <v>44045</v>
      </c>
      <c r="B139">
        <v>2630</v>
      </c>
      <c r="C139">
        <v>0</v>
      </c>
      <c r="D139">
        <v>0</v>
      </c>
    </row>
    <row r="140" spans="1:4" x14ac:dyDescent="0.2">
      <c r="A140" s="1">
        <v>44044</v>
      </c>
      <c r="B140">
        <v>3913</v>
      </c>
      <c r="C140">
        <v>0</v>
      </c>
      <c r="D140">
        <v>1</v>
      </c>
    </row>
    <row r="141" spans="1:4" x14ac:dyDescent="0.2">
      <c r="A141" s="1">
        <v>44044</v>
      </c>
      <c r="B141">
        <v>3466</v>
      </c>
      <c r="C141">
        <v>0</v>
      </c>
      <c r="D141">
        <v>0</v>
      </c>
    </row>
    <row r="142" spans="1:4" x14ac:dyDescent="0.2">
      <c r="A142" s="1">
        <v>44043</v>
      </c>
      <c r="B142">
        <v>3506</v>
      </c>
      <c r="C142">
        <v>0</v>
      </c>
      <c r="D142">
        <v>1</v>
      </c>
    </row>
    <row r="143" spans="1:4" x14ac:dyDescent="0.2">
      <c r="A143" s="1">
        <v>44043</v>
      </c>
      <c r="B143">
        <v>3333</v>
      </c>
      <c r="C143">
        <v>0</v>
      </c>
      <c r="D143">
        <v>0</v>
      </c>
    </row>
    <row r="144" spans="1:4" x14ac:dyDescent="0.2">
      <c r="A144" s="1">
        <v>44042</v>
      </c>
      <c r="B144">
        <v>4221</v>
      </c>
      <c r="C144">
        <v>0</v>
      </c>
      <c r="D144">
        <v>1</v>
      </c>
    </row>
    <row r="145" spans="1:4" x14ac:dyDescent="0.2">
      <c r="A145" s="1">
        <v>44042</v>
      </c>
      <c r="B145">
        <v>3199</v>
      </c>
      <c r="C145">
        <v>0</v>
      </c>
      <c r="D145">
        <v>0</v>
      </c>
    </row>
    <row r="146" spans="1:4" x14ac:dyDescent="0.2">
      <c r="A146" s="1">
        <v>44041</v>
      </c>
      <c r="B146">
        <v>2880</v>
      </c>
      <c r="C146">
        <v>0</v>
      </c>
      <c r="D146">
        <v>1</v>
      </c>
    </row>
    <row r="147" spans="1:4" x14ac:dyDescent="0.2">
      <c r="A147" s="1">
        <v>44041</v>
      </c>
      <c r="B147">
        <v>2263</v>
      </c>
      <c r="C147">
        <v>0</v>
      </c>
      <c r="D147">
        <v>0</v>
      </c>
    </row>
    <row r="148" spans="1:4" x14ac:dyDescent="0.2">
      <c r="A148" s="1">
        <v>44040</v>
      </c>
      <c r="B148">
        <v>2917</v>
      </c>
      <c r="C148">
        <v>0</v>
      </c>
      <c r="D148">
        <v>1</v>
      </c>
    </row>
    <row r="149" spans="1:4" x14ac:dyDescent="0.2">
      <c r="A149" s="1">
        <v>44040</v>
      </c>
      <c r="B149">
        <v>1884</v>
      </c>
      <c r="C149">
        <v>0</v>
      </c>
      <c r="D149">
        <v>0</v>
      </c>
    </row>
    <row r="150" spans="1:4" x14ac:dyDescent="0.2">
      <c r="A150" s="1">
        <v>44039</v>
      </c>
      <c r="B150">
        <v>965</v>
      </c>
      <c r="C150">
        <v>0</v>
      </c>
      <c r="D150">
        <v>1</v>
      </c>
    </row>
    <row r="151" spans="1:4" x14ac:dyDescent="0.2">
      <c r="A151" s="1">
        <v>44039</v>
      </c>
      <c r="B151">
        <v>3248</v>
      </c>
      <c r="C151">
        <v>0</v>
      </c>
      <c r="D151">
        <v>0</v>
      </c>
    </row>
    <row r="152" spans="1:4" x14ac:dyDescent="0.2">
      <c r="A152" s="1">
        <v>44038</v>
      </c>
      <c r="B152">
        <v>2713</v>
      </c>
      <c r="C152">
        <v>0</v>
      </c>
      <c r="D152">
        <v>1</v>
      </c>
    </row>
    <row r="153" spans="1:4" x14ac:dyDescent="0.2">
      <c r="A153" s="1">
        <v>44038</v>
      </c>
      <c r="B153">
        <v>3388</v>
      </c>
      <c r="C153">
        <v>0</v>
      </c>
      <c r="D153">
        <v>0</v>
      </c>
    </row>
    <row r="154" spans="1:4" x14ac:dyDescent="0.2">
      <c r="A154" s="1">
        <v>44037</v>
      </c>
      <c r="B154">
        <v>4614</v>
      </c>
      <c r="C154">
        <v>0</v>
      </c>
      <c r="D154">
        <v>1</v>
      </c>
    </row>
    <row r="155" spans="1:4" x14ac:dyDescent="0.2">
      <c r="A155" s="1">
        <v>44037</v>
      </c>
      <c r="B155">
        <v>2994</v>
      </c>
      <c r="C155">
        <v>0</v>
      </c>
      <c r="D155">
        <v>0</v>
      </c>
    </row>
    <row r="156" spans="1:4" x14ac:dyDescent="0.2">
      <c r="A156" s="1">
        <v>44036</v>
      </c>
      <c r="B156">
        <v>3301</v>
      </c>
      <c r="C156">
        <v>0</v>
      </c>
      <c r="D156">
        <v>1</v>
      </c>
    </row>
    <row r="157" spans="1:4" x14ac:dyDescent="0.2">
      <c r="A157" s="1">
        <v>44036</v>
      </c>
      <c r="B157">
        <v>3087</v>
      </c>
      <c r="C157">
        <v>0</v>
      </c>
      <c r="D157">
        <v>0</v>
      </c>
    </row>
    <row r="158" spans="1:4" x14ac:dyDescent="0.2">
      <c r="A158" s="1">
        <v>44035</v>
      </c>
      <c r="B158">
        <v>2693</v>
      </c>
      <c r="C158">
        <v>0</v>
      </c>
      <c r="D158">
        <v>1</v>
      </c>
    </row>
    <row r="159" spans="1:4" x14ac:dyDescent="0.2">
      <c r="A159" s="1">
        <v>44035</v>
      </c>
      <c r="B159">
        <v>2291</v>
      </c>
      <c r="C159">
        <v>0</v>
      </c>
      <c r="D159">
        <v>0</v>
      </c>
    </row>
    <row r="160" spans="1:4" x14ac:dyDescent="0.2">
      <c r="A160" s="1">
        <v>44034</v>
      </c>
      <c r="B160">
        <v>3469</v>
      </c>
      <c r="C160">
        <v>0</v>
      </c>
      <c r="D160">
        <v>1</v>
      </c>
    </row>
    <row r="161" spans="1:4" x14ac:dyDescent="0.2">
      <c r="A161" s="1">
        <v>44034</v>
      </c>
      <c r="B161">
        <v>2317</v>
      </c>
      <c r="C161">
        <v>0</v>
      </c>
      <c r="D161">
        <v>0</v>
      </c>
    </row>
    <row r="162" spans="1:4" x14ac:dyDescent="0.2">
      <c r="A162" s="1">
        <v>44033</v>
      </c>
      <c r="B162">
        <v>2403</v>
      </c>
      <c r="C162">
        <v>0</v>
      </c>
      <c r="D162">
        <v>1</v>
      </c>
    </row>
    <row r="163" spans="1:4" x14ac:dyDescent="0.2">
      <c r="A163" s="1">
        <v>44033</v>
      </c>
      <c r="B163">
        <v>1749</v>
      </c>
      <c r="C163">
        <v>0</v>
      </c>
      <c r="D163">
        <v>0</v>
      </c>
    </row>
    <row r="164" spans="1:4" x14ac:dyDescent="0.2">
      <c r="A164" s="1">
        <v>44032</v>
      </c>
      <c r="B164">
        <v>786</v>
      </c>
      <c r="C164">
        <v>0</v>
      </c>
      <c r="D164">
        <v>1</v>
      </c>
    </row>
    <row r="165" spans="1:4" x14ac:dyDescent="0.2">
      <c r="A165" s="1">
        <v>44032</v>
      </c>
      <c r="B165">
        <v>1977</v>
      </c>
      <c r="C165">
        <v>0</v>
      </c>
      <c r="D165">
        <v>0</v>
      </c>
    </row>
    <row r="166" spans="1:4" x14ac:dyDescent="0.2">
      <c r="A166" s="1">
        <v>44031</v>
      </c>
      <c r="B166">
        <v>2982</v>
      </c>
      <c r="C166">
        <v>0</v>
      </c>
      <c r="D166">
        <v>1</v>
      </c>
    </row>
    <row r="167" spans="1:4" x14ac:dyDescent="0.2">
      <c r="A167" s="1">
        <v>44031</v>
      </c>
      <c r="B167">
        <v>2648</v>
      </c>
      <c r="C167">
        <v>0</v>
      </c>
      <c r="D167">
        <v>0</v>
      </c>
    </row>
    <row r="168" spans="1:4" x14ac:dyDescent="0.2">
      <c r="A168" s="1">
        <v>44030</v>
      </c>
      <c r="B168">
        <v>3822</v>
      </c>
      <c r="C168">
        <v>0</v>
      </c>
      <c r="D168">
        <v>1</v>
      </c>
    </row>
    <row r="169" spans="1:4" x14ac:dyDescent="0.2">
      <c r="A169" s="1">
        <v>44030</v>
      </c>
      <c r="B169">
        <v>2764</v>
      </c>
      <c r="C169">
        <v>0</v>
      </c>
      <c r="D169">
        <v>0</v>
      </c>
    </row>
    <row r="170" spans="1:4" x14ac:dyDescent="0.2">
      <c r="A170" s="1">
        <v>44029</v>
      </c>
      <c r="B170">
        <v>4187</v>
      </c>
      <c r="C170">
        <v>0</v>
      </c>
      <c r="D170">
        <v>1</v>
      </c>
    </row>
    <row r="171" spans="1:4" x14ac:dyDescent="0.2">
      <c r="A171" s="1">
        <v>44029</v>
      </c>
      <c r="B171">
        <v>2957</v>
      </c>
      <c r="C171">
        <v>0</v>
      </c>
      <c r="D171">
        <v>0</v>
      </c>
    </row>
    <row r="172" spans="1:4" x14ac:dyDescent="0.2">
      <c r="A172" s="1">
        <v>44028</v>
      </c>
      <c r="B172">
        <v>3349</v>
      </c>
      <c r="C172">
        <v>0</v>
      </c>
      <c r="D172">
        <v>1</v>
      </c>
    </row>
    <row r="173" spans="1:4" x14ac:dyDescent="0.2">
      <c r="A173" s="1">
        <v>44028</v>
      </c>
      <c r="B173">
        <v>2862</v>
      </c>
      <c r="C173">
        <v>0</v>
      </c>
      <c r="D173">
        <v>0</v>
      </c>
    </row>
    <row r="174" spans="1:4" x14ac:dyDescent="0.2">
      <c r="A174" s="1">
        <v>44027</v>
      </c>
      <c r="B174">
        <v>2991</v>
      </c>
      <c r="C174">
        <v>0</v>
      </c>
      <c r="D174">
        <v>1</v>
      </c>
    </row>
    <row r="175" spans="1:4" x14ac:dyDescent="0.2">
      <c r="A175" s="1">
        <v>44027</v>
      </c>
      <c r="B175">
        <v>2813</v>
      </c>
      <c r="C175">
        <v>0</v>
      </c>
      <c r="D175">
        <v>0</v>
      </c>
    </row>
    <row r="176" spans="1:4" x14ac:dyDescent="0.2">
      <c r="A176" s="1">
        <v>44026</v>
      </c>
      <c r="B176">
        <v>1082</v>
      </c>
      <c r="C176">
        <v>0</v>
      </c>
      <c r="D176">
        <v>1</v>
      </c>
    </row>
    <row r="177" spans="1:4" x14ac:dyDescent="0.2">
      <c r="A177" s="1">
        <v>44026</v>
      </c>
      <c r="B177">
        <v>2228</v>
      </c>
      <c r="C177">
        <v>0</v>
      </c>
      <c r="D177">
        <v>0</v>
      </c>
    </row>
    <row r="178" spans="1:4" x14ac:dyDescent="0.2">
      <c r="A178" s="1">
        <v>44025</v>
      </c>
      <c r="B178">
        <v>453</v>
      </c>
      <c r="C178">
        <v>0</v>
      </c>
      <c r="D178">
        <v>1</v>
      </c>
    </row>
    <row r="179" spans="1:4" x14ac:dyDescent="0.2">
      <c r="A179" s="1">
        <v>44025</v>
      </c>
      <c r="B179">
        <v>3464</v>
      </c>
      <c r="C179">
        <v>0</v>
      </c>
      <c r="D179">
        <v>0</v>
      </c>
    </row>
    <row r="180" spans="1:4" x14ac:dyDescent="0.2">
      <c r="A180" s="1">
        <v>44024</v>
      </c>
      <c r="B180">
        <v>2327</v>
      </c>
      <c r="C180">
        <v>0</v>
      </c>
      <c r="D180">
        <v>1</v>
      </c>
    </row>
    <row r="181" spans="1:4" x14ac:dyDescent="0.2">
      <c r="A181" s="1">
        <v>44024</v>
      </c>
      <c r="B181">
        <v>3242</v>
      </c>
      <c r="C181">
        <v>0</v>
      </c>
      <c r="D181">
        <v>0</v>
      </c>
    </row>
    <row r="182" spans="1:4" x14ac:dyDescent="0.2">
      <c r="A182" s="1">
        <v>44023</v>
      </c>
      <c r="B182">
        <v>4488</v>
      </c>
      <c r="C182">
        <v>0</v>
      </c>
      <c r="D182">
        <v>1</v>
      </c>
    </row>
    <row r="183" spans="1:4" x14ac:dyDescent="0.2">
      <c r="A183" s="1">
        <v>44023</v>
      </c>
      <c r="B183">
        <v>2727</v>
      </c>
      <c r="C183">
        <v>0</v>
      </c>
      <c r="D183">
        <v>0</v>
      </c>
    </row>
    <row r="184" spans="1:4" x14ac:dyDescent="0.2">
      <c r="A184" s="1">
        <v>44022</v>
      </c>
      <c r="B184">
        <v>4457</v>
      </c>
      <c r="C184">
        <v>0</v>
      </c>
      <c r="D184">
        <v>1</v>
      </c>
    </row>
    <row r="185" spans="1:4" x14ac:dyDescent="0.2">
      <c r="A185" s="1">
        <v>44022</v>
      </c>
      <c r="B185">
        <v>2813</v>
      </c>
      <c r="C185">
        <v>0</v>
      </c>
      <c r="D185">
        <v>0</v>
      </c>
    </row>
    <row r="186" spans="1:4" x14ac:dyDescent="0.2">
      <c r="A186" s="1">
        <v>44021</v>
      </c>
      <c r="B186">
        <v>3716</v>
      </c>
      <c r="C186">
        <v>0</v>
      </c>
      <c r="D186">
        <v>1</v>
      </c>
    </row>
    <row r="187" spans="1:4" x14ac:dyDescent="0.2">
      <c r="A187" s="1">
        <v>44021</v>
      </c>
      <c r="B187">
        <v>2456</v>
      </c>
      <c r="C187">
        <v>0</v>
      </c>
      <c r="D187">
        <v>0</v>
      </c>
    </row>
    <row r="188" spans="1:4" x14ac:dyDescent="0.2">
      <c r="A188" s="1">
        <v>44020</v>
      </c>
      <c r="B188">
        <v>1398</v>
      </c>
      <c r="C188">
        <v>0</v>
      </c>
      <c r="D188">
        <v>1</v>
      </c>
    </row>
    <row r="189" spans="1:4" x14ac:dyDescent="0.2">
      <c r="A189" s="1">
        <v>44020</v>
      </c>
      <c r="B189">
        <v>2589</v>
      </c>
      <c r="C189">
        <v>0</v>
      </c>
      <c r="D189">
        <v>0</v>
      </c>
    </row>
    <row r="190" spans="1:4" x14ac:dyDescent="0.2">
      <c r="A190" s="1">
        <v>44019</v>
      </c>
      <c r="B190">
        <v>2538</v>
      </c>
      <c r="C190">
        <v>0</v>
      </c>
      <c r="D190">
        <v>1</v>
      </c>
    </row>
    <row r="191" spans="1:4" x14ac:dyDescent="0.2">
      <c r="A191" s="1">
        <v>44019</v>
      </c>
      <c r="B191">
        <v>2475</v>
      </c>
      <c r="C191">
        <v>0</v>
      </c>
      <c r="D191">
        <v>0</v>
      </c>
    </row>
    <row r="192" spans="1:4" x14ac:dyDescent="0.2">
      <c r="A192" s="1">
        <v>44018</v>
      </c>
      <c r="B192">
        <v>482</v>
      </c>
      <c r="C192">
        <v>0</v>
      </c>
      <c r="D192">
        <v>1</v>
      </c>
    </row>
    <row r="193" spans="1:4" x14ac:dyDescent="0.2">
      <c r="A193" s="1">
        <v>44018</v>
      </c>
      <c r="B193">
        <v>3529</v>
      </c>
      <c r="C193">
        <v>0</v>
      </c>
      <c r="D193">
        <v>0</v>
      </c>
    </row>
    <row r="194" spans="1:4" x14ac:dyDescent="0.2">
      <c r="A194" s="1">
        <v>44017</v>
      </c>
      <c r="B194">
        <v>1817</v>
      </c>
      <c r="C194">
        <v>0</v>
      </c>
      <c r="D194">
        <v>1</v>
      </c>
    </row>
    <row r="195" spans="1:4" x14ac:dyDescent="0.2">
      <c r="A195" s="1">
        <v>44017</v>
      </c>
      <c r="B195">
        <v>3055</v>
      </c>
      <c r="C195">
        <v>0</v>
      </c>
      <c r="D195">
        <v>0</v>
      </c>
    </row>
    <row r="196" spans="1:4" x14ac:dyDescent="0.2">
      <c r="A196" s="1">
        <v>44016</v>
      </c>
      <c r="B196">
        <v>2164</v>
      </c>
      <c r="C196">
        <v>0</v>
      </c>
      <c r="D196">
        <v>1</v>
      </c>
    </row>
    <row r="197" spans="1:4" x14ac:dyDescent="0.2">
      <c r="A197" s="1">
        <v>44016</v>
      </c>
      <c r="B197">
        <v>2990</v>
      </c>
      <c r="C197">
        <v>0</v>
      </c>
      <c r="D197">
        <v>0</v>
      </c>
    </row>
    <row r="198" spans="1:4" x14ac:dyDescent="0.2">
      <c r="A198" s="1">
        <v>44015</v>
      </c>
      <c r="B198">
        <v>3435</v>
      </c>
      <c r="C198">
        <v>0</v>
      </c>
      <c r="D198">
        <v>1</v>
      </c>
    </row>
    <row r="199" spans="1:4" x14ac:dyDescent="0.2">
      <c r="A199" s="1">
        <v>44015</v>
      </c>
      <c r="B199">
        <v>3447</v>
      </c>
      <c r="C199">
        <v>0</v>
      </c>
      <c r="D199">
        <v>0</v>
      </c>
    </row>
    <row r="200" spans="1:4" x14ac:dyDescent="0.2">
      <c r="A200" s="1">
        <v>44014</v>
      </c>
      <c r="B200">
        <v>3359</v>
      </c>
      <c r="C200">
        <v>0</v>
      </c>
      <c r="D200">
        <v>1</v>
      </c>
    </row>
    <row r="201" spans="1:4" x14ac:dyDescent="0.2">
      <c r="A201" s="1">
        <v>44014</v>
      </c>
      <c r="B201">
        <v>3024</v>
      </c>
      <c r="C201">
        <v>0</v>
      </c>
      <c r="D201">
        <v>0</v>
      </c>
    </row>
    <row r="202" spans="1:4" x14ac:dyDescent="0.2">
      <c r="A202" s="1">
        <v>44013</v>
      </c>
      <c r="B202">
        <v>3859</v>
      </c>
      <c r="C202">
        <v>0</v>
      </c>
      <c r="D202">
        <v>1</v>
      </c>
    </row>
    <row r="203" spans="1:4" x14ac:dyDescent="0.2">
      <c r="A203" s="1">
        <v>44013</v>
      </c>
      <c r="B203">
        <v>2140</v>
      </c>
      <c r="C203">
        <v>0</v>
      </c>
      <c r="D203">
        <v>0</v>
      </c>
    </row>
    <row r="204" spans="1:4" x14ac:dyDescent="0.2">
      <c r="A204" s="1">
        <v>44012</v>
      </c>
      <c r="B204">
        <v>2872</v>
      </c>
      <c r="C204">
        <v>0</v>
      </c>
      <c r="D204">
        <v>1</v>
      </c>
    </row>
    <row r="205" spans="1:4" x14ac:dyDescent="0.2">
      <c r="A205" s="1">
        <v>44012</v>
      </c>
      <c r="B205">
        <v>2272</v>
      </c>
      <c r="C205">
        <v>0</v>
      </c>
      <c r="D205">
        <v>0</v>
      </c>
    </row>
    <row r="206" spans="1:4" x14ac:dyDescent="0.2">
      <c r="A206" s="1">
        <v>44011</v>
      </c>
      <c r="B206">
        <v>406</v>
      </c>
      <c r="C206">
        <v>0</v>
      </c>
      <c r="D206">
        <v>1</v>
      </c>
    </row>
    <row r="207" spans="1:4" x14ac:dyDescent="0.2">
      <c r="A207" s="1">
        <v>44011</v>
      </c>
      <c r="B207">
        <v>2711</v>
      </c>
      <c r="C207">
        <v>0</v>
      </c>
      <c r="D207">
        <v>0</v>
      </c>
    </row>
    <row r="208" spans="1:4" x14ac:dyDescent="0.2">
      <c r="A208" s="1">
        <v>44010</v>
      </c>
      <c r="B208">
        <v>886</v>
      </c>
      <c r="C208">
        <v>0</v>
      </c>
      <c r="D208">
        <v>1</v>
      </c>
    </row>
    <row r="209" spans="1:4" x14ac:dyDescent="0.2">
      <c r="A209" s="1">
        <v>44010</v>
      </c>
      <c r="B209">
        <v>3221</v>
      </c>
      <c r="C209">
        <v>0</v>
      </c>
      <c r="D209">
        <v>0</v>
      </c>
    </row>
    <row r="210" spans="1:4" x14ac:dyDescent="0.2">
      <c r="A210" s="1">
        <v>44009</v>
      </c>
      <c r="B210">
        <v>2142</v>
      </c>
      <c r="C210">
        <v>0</v>
      </c>
      <c r="D210">
        <v>1</v>
      </c>
    </row>
    <row r="211" spans="1:4" x14ac:dyDescent="0.2">
      <c r="A211" s="1">
        <v>44009</v>
      </c>
      <c r="B211">
        <v>3810</v>
      </c>
      <c r="C211">
        <v>0</v>
      </c>
      <c r="D211">
        <v>0</v>
      </c>
    </row>
    <row r="212" spans="1:4" x14ac:dyDescent="0.2">
      <c r="A212" s="1">
        <v>44008</v>
      </c>
      <c r="B212">
        <v>2100</v>
      </c>
      <c r="C212">
        <v>0</v>
      </c>
      <c r="D212">
        <v>1</v>
      </c>
    </row>
    <row r="213" spans="1:4" x14ac:dyDescent="0.2">
      <c r="A213" s="1">
        <v>44008</v>
      </c>
      <c r="B213">
        <v>3268</v>
      </c>
      <c r="C213">
        <v>0</v>
      </c>
      <c r="D213">
        <v>0</v>
      </c>
    </row>
    <row r="214" spans="1:4" x14ac:dyDescent="0.2">
      <c r="A214" s="1">
        <v>44007</v>
      </c>
      <c r="B214">
        <v>2200</v>
      </c>
      <c r="C214">
        <v>0</v>
      </c>
      <c r="D214">
        <v>1</v>
      </c>
    </row>
    <row r="215" spans="1:4" x14ac:dyDescent="0.2">
      <c r="A215" s="1">
        <v>44007</v>
      </c>
      <c r="B215">
        <v>3365</v>
      </c>
      <c r="C215">
        <v>0</v>
      </c>
      <c r="D215">
        <v>0</v>
      </c>
    </row>
    <row r="216" spans="1:4" x14ac:dyDescent="0.2">
      <c r="A216" s="1">
        <v>44006</v>
      </c>
      <c r="B216">
        <v>3173</v>
      </c>
      <c r="C216">
        <v>0</v>
      </c>
      <c r="D216">
        <v>1</v>
      </c>
    </row>
    <row r="217" spans="1:4" x14ac:dyDescent="0.2">
      <c r="A217" s="1">
        <v>44006</v>
      </c>
      <c r="B217">
        <v>2952</v>
      </c>
      <c r="C217">
        <v>0</v>
      </c>
      <c r="D217">
        <v>0</v>
      </c>
    </row>
    <row r="218" spans="1:4" x14ac:dyDescent="0.2">
      <c r="A218" s="1">
        <v>44005</v>
      </c>
      <c r="B218">
        <v>1718</v>
      </c>
      <c r="C218">
        <v>0</v>
      </c>
      <c r="D218">
        <v>1</v>
      </c>
    </row>
    <row r="219" spans="1:4" x14ac:dyDescent="0.2">
      <c r="A219" s="1">
        <v>44005</v>
      </c>
      <c r="B219">
        <v>2726</v>
      </c>
      <c r="C219">
        <v>0</v>
      </c>
      <c r="D219">
        <v>0</v>
      </c>
    </row>
    <row r="220" spans="1:4" x14ac:dyDescent="0.2">
      <c r="A220" s="1">
        <v>44004</v>
      </c>
      <c r="B220">
        <v>475</v>
      </c>
      <c r="C220">
        <v>0</v>
      </c>
      <c r="D220">
        <v>1</v>
      </c>
    </row>
    <row r="221" spans="1:4" x14ac:dyDescent="0.2">
      <c r="A221" s="1">
        <v>44004</v>
      </c>
      <c r="B221">
        <v>2823</v>
      </c>
      <c r="C221">
        <v>0</v>
      </c>
      <c r="D221">
        <v>0</v>
      </c>
    </row>
    <row r="222" spans="1:4" x14ac:dyDescent="0.2">
      <c r="A222" s="1">
        <v>44003</v>
      </c>
      <c r="B222">
        <v>446</v>
      </c>
      <c r="C222">
        <v>0</v>
      </c>
      <c r="D222">
        <v>1</v>
      </c>
    </row>
    <row r="223" spans="1:4" x14ac:dyDescent="0.2">
      <c r="A223" s="1">
        <v>44003</v>
      </c>
      <c r="B223">
        <v>3079</v>
      </c>
      <c r="C223">
        <v>0</v>
      </c>
      <c r="D223">
        <v>0</v>
      </c>
    </row>
    <row r="224" spans="1:4" x14ac:dyDescent="0.2">
      <c r="A224" s="1">
        <v>44002</v>
      </c>
      <c r="B224">
        <v>522</v>
      </c>
      <c r="C224">
        <v>0</v>
      </c>
      <c r="D224">
        <v>1</v>
      </c>
    </row>
    <row r="225" spans="1:4" x14ac:dyDescent="0.2">
      <c r="A225" s="1">
        <v>44002</v>
      </c>
      <c r="B225">
        <v>3246</v>
      </c>
      <c r="C225">
        <v>0</v>
      </c>
      <c r="D225">
        <v>0</v>
      </c>
    </row>
    <row r="226" spans="1:4" x14ac:dyDescent="0.2">
      <c r="A226" s="1">
        <v>44001</v>
      </c>
      <c r="B226">
        <v>534</v>
      </c>
      <c r="C226">
        <v>0</v>
      </c>
      <c r="D226">
        <v>1</v>
      </c>
    </row>
    <row r="227" spans="1:4" x14ac:dyDescent="0.2">
      <c r="A227" s="1">
        <v>44001</v>
      </c>
      <c r="B227">
        <v>3292</v>
      </c>
      <c r="C227">
        <v>0</v>
      </c>
      <c r="D227">
        <v>0</v>
      </c>
    </row>
    <row r="228" spans="1:4" x14ac:dyDescent="0.2">
      <c r="A228" s="1">
        <v>44000</v>
      </c>
      <c r="B228">
        <v>543</v>
      </c>
      <c r="C228">
        <v>0</v>
      </c>
      <c r="D228">
        <v>1</v>
      </c>
    </row>
    <row r="229" spans="1:4" x14ac:dyDescent="0.2">
      <c r="A229" s="1">
        <v>44000</v>
      </c>
      <c r="B229">
        <v>3474</v>
      </c>
      <c r="C229">
        <v>0</v>
      </c>
      <c r="D229">
        <v>0</v>
      </c>
    </row>
    <row r="230" spans="1:4" x14ac:dyDescent="0.2">
      <c r="A230" s="1">
        <v>43999</v>
      </c>
      <c r="B230">
        <v>551</v>
      </c>
      <c r="C230">
        <v>0</v>
      </c>
      <c r="D230">
        <v>1</v>
      </c>
    </row>
    <row r="231" spans="1:4" x14ac:dyDescent="0.2">
      <c r="A231" s="1">
        <v>43999</v>
      </c>
      <c r="B231">
        <v>2799</v>
      </c>
      <c r="C231">
        <v>0</v>
      </c>
      <c r="D231">
        <v>0</v>
      </c>
    </row>
    <row r="232" spans="1:4" x14ac:dyDescent="0.2">
      <c r="A232" s="1">
        <v>43998</v>
      </c>
      <c r="B232">
        <v>547</v>
      </c>
      <c r="C232">
        <v>0</v>
      </c>
      <c r="D232">
        <v>1</v>
      </c>
    </row>
    <row r="233" spans="1:4" x14ac:dyDescent="0.2">
      <c r="A233" s="1">
        <v>43998</v>
      </c>
      <c r="B233">
        <v>2152</v>
      </c>
      <c r="C233">
        <v>0</v>
      </c>
      <c r="D233">
        <v>0</v>
      </c>
    </row>
    <row r="234" spans="1:4" x14ac:dyDescent="0.2">
      <c r="A234" s="1">
        <v>43997</v>
      </c>
      <c r="B234">
        <v>531</v>
      </c>
      <c r="C234">
        <v>0</v>
      </c>
      <c r="D234">
        <v>1</v>
      </c>
    </row>
    <row r="235" spans="1:4" x14ac:dyDescent="0.2">
      <c r="A235" s="1">
        <v>43997</v>
      </c>
      <c r="B235">
        <v>2117</v>
      </c>
      <c r="C235">
        <v>0</v>
      </c>
      <c r="D235">
        <v>0</v>
      </c>
    </row>
    <row r="236" spans="1:4" x14ac:dyDescent="0.2">
      <c r="A236" s="1">
        <v>43996</v>
      </c>
      <c r="B236">
        <v>528</v>
      </c>
      <c r="C236">
        <v>0</v>
      </c>
      <c r="D236">
        <v>1</v>
      </c>
    </row>
    <row r="237" spans="1:4" x14ac:dyDescent="0.2">
      <c r="A237" s="1">
        <v>43996</v>
      </c>
      <c r="B237">
        <v>2856</v>
      </c>
      <c r="C237">
        <v>0</v>
      </c>
      <c r="D237">
        <v>0</v>
      </c>
    </row>
    <row r="238" spans="1:4" x14ac:dyDescent="0.2">
      <c r="A238" s="1">
        <v>43995</v>
      </c>
      <c r="B238">
        <v>813</v>
      </c>
      <c r="C238">
        <v>0</v>
      </c>
      <c r="D238">
        <v>1</v>
      </c>
    </row>
    <row r="239" spans="1:4" x14ac:dyDescent="0.2">
      <c r="A239" s="1">
        <v>43995</v>
      </c>
      <c r="B239">
        <v>3173</v>
      </c>
      <c r="C239">
        <v>0</v>
      </c>
      <c r="D239">
        <v>0</v>
      </c>
    </row>
    <row r="240" spans="1:4" x14ac:dyDescent="0.2">
      <c r="A240" s="1">
        <v>43994</v>
      </c>
      <c r="B240">
        <v>784</v>
      </c>
      <c r="C240">
        <v>0</v>
      </c>
      <c r="D240">
        <v>1</v>
      </c>
    </row>
    <row r="241" spans="1:4" x14ac:dyDescent="0.2">
      <c r="A241" s="1">
        <v>43994</v>
      </c>
      <c r="B241">
        <v>3389</v>
      </c>
      <c r="C241">
        <v>0</v>
      </c>
      <c r="D241">
        <v>0</v>
      </c>
    </row>
    <row r="242" spans="1:4" x14ac:dyDescent="0.2">
      <c r="A242" s="1">
        <v>43993</v>
      </c>
      <c r="B242">
        <v>254</v>
      </c>
      <c r="C242">
        <v>0</v>
      </c>
      <c r="D242">
        <v>1</v>
      </c>
    </row>
    <row r="243" spans="1:4" x14ac:dyDescent="0.2">
      <c r="A243" s="1">
        <v>43993</v>
      </c>
      <c r="B243">
        <v>3590</v>
      </c>
      <c r="C243">
        <v>0</v>
      </c>
      <c r="D243">
        <v>0</v>
      </c>
    </row>
    <row r="244" spans="1:4" x14ac:dyDescent="0.2">
      <c r="A244" s="1">
        <v>43992</v>
      </c>
      <c r="B244">
        <v>419</v>
      </c>
      <c r="C244">
        <v>0</v>
      </c>
      <c r="D244">
        <v>1</v>
      </c>
    </row>
    <row r="245" spans="1:4" x14ac:dyDescent="0.2">
      <c r="A245" s="1">
        <v>43992</v>
      </c>
      <c r="B245">
        <v>3824</v>
      </c>
      <c r="C245">
        <v>0</v>
      </c>
      <c r="D245">
        <v>0</v>
      </c>
    </row>
    <row r="246" spans="1:4" x14ac:dyDescent="0.2">
      <c r="A246" s="1">
        <v>43991</v>
      </c>
      <c r="B246">
        <v>386</v>
      </c>
      <c r="C246">
        <v>0</v>
      </c>
      <c r="D246">
        <v>1</v>
      </c>
    </row>
    <row r="247" spans="1:4" x14ac:dyDescent="0.2">
      <c r="A247" s="1">
        <v>43991</v>
      </c>
      <c r="B247">
        <v>3520</v>
      </c>
      <c r="C247">
        <v>0</v>
      </c>
      <c r="D247">
        <v>0</v>
      </c>
    </row>
    <row r="248" spans="1:4" x14ac:dyDescent="0.2">
      <c r="A248" s="1">
        <v>43990</v>
      </c>
      <c r="B248">
        <v>718</v>
      </c>
      <c r="C248">
        <v>0</v>
      </c>
      <c r="D248">
        <v>1</v>
      </c>
    </row>
    <row r="249" spans="1:4" x14ac:dyDescent="0.2">
      <c r="A249" s="1">
        <v>43990</v>
      </c>
      <c r="B249">
        <v>3090</v>
      </c>
      <c r="C249">
        <v>0</v>
      </c>
      <c r="D249">
        <v>0</v>
      </c>
    </row>
    <row r="250" spans="1:4" x14ac:dyDescent="0.2">
      <c r="A250" s="1">
        <v>43989</v>
      </c>
      <c r="B250">
        <v>671</v>
      </c>
      <c r="C250">
        <v>0</v>
      </c>
      <c r="D250">
        <v>1</v>
      </c>
    </row>
    <row r="251" spans="1:4" x14ac:dyDescent="0.2">
      <c r="A251" s="1">
        <v>43989</v>
      </c>
      <c r="B251">
        <v>2910</v>
      </c>
      <c r="C251">
        <v>0</v>
      </c>
      <c r="D251">
        <v>0</v>
      </c>
    </row>
    <row r="252" spans="1:4" x14ac:dyDescent="0.2">
      <c r="A252" s="1">
        <v>43988</v>
      </c>
      <c r="B252">
        <v>446</v>
      </c>
      <c r="C252">
        <v>0</v>
      </c>
      <c r="D252">
        <v>1</v>
      </c>
    </row>
    <row r="253" spans="1:4" x14ac:dyDescent="0.2">
      <c r="A253" s="1">
        <v>43988</v>
      </c>
      <c r="B253">
        <v>3405</v>
      </c>
      <c r="C253">
        <v>0</v>
      </c>
      <c r="D253">
        <v>0</v>
      </c>
    </row>
    <row r="254" spans="1:4" x14ac:dyDescent="0.2">
      <c r="A254" s="1">
        <v>43987</v>
      </c>
      <c r="B254">
        <v>452</v>
      </c>
      <c r="C254">
        <v>0</v>
      </c>
      <c r="D254">
        <v>1</v>
      </c>
    </row>
    <row r="255" spans="1:4" x14ac:dyDescent="0.2">
      <c r="A255" s="1">
        <v>43987</v>
      </c>
      <c r="B255">
        <v>4055</v>
      </c>
      <c r="C255">
        <v>0</v>
      </c>
      <c r="D255">
        <v>0</v>
      </c>
    </row>
    <row r="256" spans="1:4" x14ac:dyDescent="0.2">
      <c r="A256" s="1">
        <v>43986</v>
      </c>
      <c r="B256">
        <v>355</v>
      </c>
      <c r="C256">
        <v>0</v>
      </c>
      <c r="D256">
        <v>1</v>
      </c>
    </row>
    <row r="257" spans="1:4" x14ac:dyDescent="0.2">
      <c r="A257" s="1">
        <v>43986</v>
      </c>
      <c r="B257">
        <v>3025</v>
      </c>
      <c r="C257">
        <v>0</v>
      </c>
      <c r="D257">
        <v>0</v>
      </c>
    </row>
    <row r="258" spans="1:4" x14ac:dyDescent="0.2">
      <c r="A258" s="1">
        <v>43985</v>
      </c>
      <c r="B258">
        <v>644</v>
      </c>
      <c r="C258">
        <v>0</v>
      </c>
      <c r="D258">
        <v>1</v>
      </c>
    </row>
    <row r="259" spans="1:4" x14ac:dyDescent="0.2">
      <c r="A259" s="1">
        <v>43985</v>
      </c>
      <c r="B259">
        <v>2936</v>
      </c>
      <c r="C259">
        <v>0</v>
      </c>
      <c r="D259">
        <v>0</v>
      </c>
    </row>
    <row r="260" spans="1:4" x14ac:dyDescent="0.2">
      <c r="A260" s="1">
        <v>43984</v>
      </c>
      <c r="B260">
        <v>522</v>
      </c>
      <c r="C260">
        <v>0</v>
      </c>
      <c r="D260">
        <v>1</v>
      </c>
    </row>
    <row r="261" spans="1:4" x14ac:dyDescent="0.2">
      <c r="A261" s="1">
        <v>43984</v>
      </c>
      <c r="B261">
        <v>2571</v>
      </c>
      <c r="C261">
        <v>0</v>
      </c>
      <c r="D261">
        <v>0</v>
      </c>
    </row>
    <row r="262" spans="1:4" x14ac:dyDescent="0.2">
      <c r="A262" s="1">
        <v>43983</v>
      </c>
      <c r="B262">
        <v>543</v>
      </c>
      <c r="C262">
        <v>0</v>
      </c>
      <c r="D262">
        <v>1</v>
      </c>
    </row>
    <row r="263" spans="1:4" x14ac:dyDescent="0.2">
      <c r="A263" s="1">
        <v>43983</v>
      </c>
      <c r="B263">
        <v>2343</v>
      </c>
      <c r="C263">
        <v>0</v>
      </c>
      <c r="D263">
        <v>0</v>
      </c>
    </row>
    <row r="264" spans="1:4" x14ac:dyDescent="0.2">
      <c r="A264" s="1">
        <v>43982</v>
      </c>
      <c r="B264">
        <v>181</v>
      </c>
      <c r="C264">
        <v>0</v>
      </c>
      <c r="D264">
        <v>1</v>
      </c>
    </row>
    <row r="265" spans="1:4" x14ac:dyDescent="0.2">
      <c r="A265" s="1">
        <v>43982</v>
      </c>
      <c r="B265">
        <v>2502</v>
      </c>
      <c r="C265">
        <v>0</v>
      </c>
      <c r="D265">
        <v>0</v>
      </c>
    </row>
    <row r="266" spans="1:4" x14ac:dyDescent="0.2">
      <c r="A266" s="1">
        <v>43981</v>
      </c>
      <c r="B266">
        <v>773</v>
      </c>
      <c r="C266">
        <v>0</v>
      </c>
      <c r="D266">
        <v>1</v>
      </c>
    </row>
    <row r="267" spans="1:4" x14ac:dyDescent="0.2">
      <c r="A267" s="1">
        <v>43981</v>
      </c>
      <c r="B267">
        <v>2928</v>
      </c>
      <c r="C267">
        <v>0</v>
      </c>
      <c r="D267">
        <v>0</v>
      </c>
    </row>
    <row r="268" spans="1:4" x14ac:dyDescent="0.2">
      <c r="A268" s="1">
        <v>43980</v>
      </c>
      <c r="B268">
        <v>566</v>
      </c>
      <c r="C268">
        <v>0</v>
      </c>
      <c r="D268">
        <v>1</v>
      </c>
    </row>
    <row r="269" spans="1:4" x14ac:dyDescent="0.2">
      <c r="A269" s="1">
        <v>43980</v>
      </c>
      <c r="B269">
        <v>3303</v>
      </c>
      <c r="C269">
        <v>0</v>
      </c>
      <c r="D269">
        <v>0</v>
      </c>
    </row>
    <row r="270" spans="1:4" x14ac:dyDescent="0.2">
      <c r="A270" s="1">
        <v>43979</v>
      </c>
      <c r="B270">
        <v>571</v>
      </c>
      <c r="C270">
        <v>0</v>
      </c>
      <c r="D270">
        <v>1</v>
      </c>
    </row>
    <row r="271" spans="1:4" x14ac:dyDescent="0.2">
      <c r="A271" s="1">
        <v>43979</v>
      </c>
      <c r="B271">
        <v>2149</v>
      </c>
      <c r="C271">
        <v>0</v>
      </c>
      <c r="D271">
        <v>0</v>
      </c>
    </row>
    <row r="272" spans="1:4" x14ac:dyDescent="0.2">
      <c r="A272" s="1">
        <v>43978</v>
      </c>
      <c r="B272">
        <v>225</v>
      </c>
      <c r="C272">
        <v>0</v>
      </c>
      <c r="D272">
        <v>1</v>
      </c>
    </row>
    <row r="273" spans="1:4" x14ac:dyDescent="0.2">
      <c r="A273" s="1">
        <v>43978</v>
      </c>
      <c r="B273">
        <v>2680</v>
      </c>
      <c r="C273">
        <v>0</v>
      </c>
      <c r="D273">
        <v>0</v>
      </c>
    </row>
    <row r="274" spans="1:4" x14ac:dyDescent="0.2">
      <c r="A274" s="1">
        <v>43977</v>
      </c>
      <c r="B274">
        <v>542</v>
      </c>
      <c r="C274">
        <v>0</v>
      </c>
      <c r="D274">
        <v>1</v>
      </c>
    </row>
    <row r="275" spans="1:4" x14ac:dyDescent="0.2">
      <c r="A275" s="1">
        <v>43977</v>
      </c>
      <c r="B275">
        <v>2005</v>
      </c>
      <c r="C275">
        <v>0</v>
      </c>
      <c r="D275">
        <v>0</v>
      </c>
    </row>
    <row r="276" spans="1:4" x14ac:dyDescent="0.2">
      <c r="A276" s="1">
        <v>43976</v>
      </c>
      <c r="B276">
        <v>627</v>
      </c>
      <c r="C276">
        <v>0</v>
      </c>
      <c r="D276">
        <v>1</v>
      </c>
    </row>
    <row r="277" spans="1:4" x14ac:dyDescent="0.2">
      <c r="A277" s="1">
        <v>43976</v>
      </c>
      <c r="B277">
        <v>1959</v>
      </c>
      <c r="C277">
        <v>0</v>
      </c>
      <c r="D277">
        <v>0</v>
      </c>
    </row>
    <row r="278" spans="1:4" x14ac:dyDescent="0.2">
      <c r="A278" s="1">
        <v>43975</v>
      </c>
      <c r="B278">
        <v>712</v>
      </c>
      <c r="C278">
        <v>0</v>
      </c>
      <c r="D278">
        <v>1</v>
      </c>
    </row>
    <row r="279" spans="1:4" x14ac:dyDescent="0.2">
      <c r="A279" s="1">
        <v>43975</v>
      </c>
      <c r="B279">
        <v>2901</v>
      </c>
      <c r="C279">
        <v>0</v>
      </c>
      <c r="D279">
        <v>0</v>
      </c>
    </row>
    <row r="280" spans="1:4" x14ac:dyDescent="0.2">
      <c r="A280" s="1">
        <v>43974</v>
      </c>
      <c r="B280">
        <v>906</v>
      </c>
      <c r="C280">
        <v>0</v>
      </c>
      <c r="D280">
        <v>1</v>
      </c>
    </row>
    <row r="281" spans="1:4" x14ac:dyDescent="0.2">
      <c r="A281" s="1">
        <v>43974</v>
      </c>
      <c r="B281">
        <v>3018</v>
      </c>
      <c r="C281">
        <v>0</v>
      </c>
      <c r="D281">
        <v>0</v>
      </c>
    </row>
    <row r="282" spans="1:4" x14ac:dyDescent="0.2">
      <c r="A282" s="1">
        <v>43973</v>
      </c>
      <c r="B282">
        <v>112</v>
      </c>
      <c r="C282">
        <v>0</v>
      </c>
      <c r="D282">
        <v>1</v>
      </c>
    </row>
    <row r="283" spans="1:4" x14ac:dyDescent="0.2">
      <c r="A283" s="1">
        <v>43973</v>
      </c>
      <c r="B283">
        <v>2416</v>
      </c>
      <c r="C283">
        <v>0</v>
      </c>
      <c r="D283">
        <v>0</v>
      </c>
    </row>
    <row r="284" spans="1:4" x14ac:dyDescent="0.2">
      <c r="A284" s="1">
        <v>43972</v>
      </c>
      <c r="B284">
        <v>292</v>
      </c>
      <c r="C284">
        <v>0</v>
      </c>
      <c r="D284">
        <v>1</v>
      </c>
    </row>
    <row r="285" spans="1:4" x14ac:dyDescent="0.2">
      <c r="A285" s="1">
        <v>43972</v>
      </c>
      <c r="B285">
        <v>2083</v>
      </c>
      <c r="C285">
        <v>0</v>
      </c>
      <c r="D285">
        <v>0</v>
      </c>
    </row>
    <row r="286" spans="1:4" x14ac:dyDescent="0.2">
      <c r="A286" s="1">
        <v>43971</v>
      </c>
      <c r="B286">
        <v>135</v>
      </c>
      <c r="C286">
        <v>0</v>
      </c>
      <c r="D286">
        <v>1</v>
      </c>
    </row>
    <row r="287" spans="1:4" x14ac:dyDescent="0.2">
      <c r="A287" s="1">
        <v>43971</v>
      </c>
      <c r="B287">
        <v>1898</v>
      </c>
      <c r="C287">
        <v>0</v>
      </c>
      <c r="D287">
        <v>0</v>
      </c>
    </row>
    <row r="288" spans="1:4" x14ac:dyDescent="0.2">
      <c r="A288" s="1">
        <v>43970</v>
      </c>
      <c r="B288">
        <v>181</v>
      </c>
      <c r="C288">
        <v>0</v>
      </c>
      <c r="D288">
        <v>1</v>
      </c>
    </row>
    <row r="289" spans="1:4" x14ac:dyDescent="0.2">
      <c r="A289" s="1">
        <v>43970</v>
      </c>
      <c r="B289">
        <v>1908</v>
      </c>
      <c r="C289">
        <v>0</v>
      </c>
      <c r="D289">
        <v>0</v>
      </c>
    </row>
    <row r="290" spans="1:4" x14ac:dyDescent="0.2">
      <c r="A290" s="1">
        <v>43969</v>
      </c>
      <c r="B290">
        <v>169</v>
      </c>
      <c r="C290">
        <v>0</v>
      </c>
      <c r="D290">
        <v>1</v>
      </c>
    </row>
    <row r="291" spans="1:4" x14ac:dyDescent="0.2">
      <c r="A291" s="1">
        <v>43969</v>
      </c>
      <c r="B291">
        <v>1390</v>
      </c>
      <c r="C291">
        <v>0</v>
      </c>
      <c r="D291">
        <v>0</v>
      </c>
    </row>
    <row r="292" spans="1:4" x14ac:dyDescent="0.2">
      <c r="A292" s="1">
        <v>43968</v>
      </c>
      <c r="B292">
        <v>319</v>
      </c>
      <c r="C292">
        <v>0</v>
      </c>
      <c r="D292">
        <v>1</v>
      </c>
    </row>
    <row r="293" spans="1:4" x14ac:dyDescent="0.2">
      <c r="A293" s="1">
        <v>43968</v>
      </c>
      <c r="B293">
        <v>1899</v>
      </c>
      <c r="C293">
        <v>0</v>
      </c>
      <c r="D293">
        <v>0</v>
      </c>
    </row>
    <row r="294" spans="1:4" x14ac:dyDescent="0.2">
      <c r="A294" s="1">
        <v>43967</v>
      </c>
      <c r="B294">
        <v>228</v>
      </c>
      <c r="C294">
        <v>0</v>
      </c>
      <c r="D294">
        <v>1</v>
      </c>
    </row>
    <row r="295" spans="1:4" x14ac:dyDescent="0.2">
      <c r="A295" s="1">
        <v>43967</v>
      </c>
      <c r="B295">
        <v>1967</v>
      </c>
      <c r="C295">
        <v>0</v>
      </c>
      <c r="D295">
        <v>0</v>
      </c>
    </row>
    <row r="296" spans="1:4" x14ac:dyDescent="0.2">
      <c r="A296" s="1">
        <v>43966</v>
      </c>
      <c r="B296">
        <v>172</v>
      </c>
      <c r="C296">
        <v>0</v>
      </c>
      <c r="D296">
        <v>1</v>
      </c>
    </row>
    <row r="297" spans="1:4" x14ac:dyDescent="0.2">
      <c r="A297" s="1">
        <v>43966</v>
      </c>
      <c r="B297">
        <v>1696</v>
      </c>
      <c r="C297">
        <v>0</v>
      </c>
      <c r="D297">
        <v>0</v>
      </c>
    </row>
    <row r="298" spans="1:4" x14ac:dyDescent="0.2">
      <c r="A298" s="1">
        <v>43965</v>
      </c>
      <c r="B298">
        <v>226</v>
      </c>
      <c r="C298">
        <v>0</v>
      </c>
      <c r="D298">
        <v>1</v>
      </c>
    </row>
    <row r="299" spans="1:4" x14ac:dyDescent="0.2">
      <c r="A299" s="1">
        <v>43965</v>
      </c>
      <c r="B299">
        <v>1585</v>
      </c>
      <c r="C299">
        <v>0</v>
      </c>
      <c r="D299">
        <v>0</v>
      </c>
    </row>
    <row r="300" spans="1:4" x14ac:dyDescent="0.2">
      <c r="A300" s="1">
        <v>43964</v>
      </c>
      <c r="B300">
        <v>218</v>
      </c>
      <c r="C300">
        <v>0</v>
      </c>
      <c r="D300">
        <v>1</v>
      </c>
    </row>
    <row r="301" spans="1:4" x14ac:dyDescent="0.2">
      <c r="A301" s="1">
        <v>43964</v>
      </c>
      <c r="B301">
        <v>1558</v>
      </c>
      <c r="C301">
        <v>0</v>
      </c>
      <c r="D301">
        <v>0</v>
      </c>
    </row>
    <row r="302" spans="1:4" x14ac:dyDescent="0.2">
      <c r="A302" s="1">
        <v>43963</v>
      </c>
      <c r="B302">
        <v>239</v>
      </c>
      <c r="C302">
        <v>0</v>
      </c>
      <c r="D302">
        <v>1</v>
      </c>
    </row>
    <row r="303" spans="1:4" x14ac:dyDescent="0.2">
      <c r="A303" s="1">
        <v>43963</v>
      </c>
      <c r="B303">
        <v>1134</v>
      </c>
      <c r="C303">
        <v>0</v>
      </c>
      <c r="D303">
        <v>0</v>
      </c>
    </row>
    <row r="304" spans="1:4" x14ac:dyDescent="0.2">
      <c r="A304" s="1">
        <v>43962</v>
      </c>
      <c r="B304">
        <v>309</v>
      </c>
      <c r="C304">
        <v>0</v>
      </c>
      <c r="D304">
        <v>1</v>
      </c>
    </row>
    <row r="305" spans="1:4" x14ac:dyDescent="0.2">
      <c r="A305" s="1">
        <v>43962</v>
      </c>
      <c r="B305">
        <v>1096</v>
      </c>
      <c r="C305">
        <v>0</v>
      </c>
      <c r="D305">
        <v>0</v>
      </c>
    </row>
    <row r="306" spans="1:4" x14ac:dyDescent="0.2">
      <c r="A306" s="1">
        <v>43961</v>
      </c>
      <c r="B306">
        <v>290</v>
      </c>
      <c r="C306">
        <v>0</v>
      </c>
      <c r="D306">
        <v>1</v>
      </c>
    </row>
    <row r="307" spans="1:4" x14ac:dyDescent="0.2">
      <c r="A307" s="1">
        <v>43961</v>
      </c>
      <c r="B307">
        <v>1193</v>
      </c>
      <c r="C307">
        <v>0</v>
      </c>
      <c r="D307">
        <v>0</v>
      </c>
    </row>
    <row r="308" spans="1:4" x14ac:dyDescent="0.2">
      <c r="A308" s="1">
        <v>43960</v>
      </c>
      <c r="B308">
        <v>112</v>
      </c>
      <c r="C308">
        <v>0</v>
      </c>
      <c r="D308">
        <v>1</v>
      </c>
    </row>
    <row r="309" spans="1:4" x14ac:dyDescent="0.2">
      <c r="A309" s="1">
        <v>43960</v>
      </c>
      <c r="B309">
        <v>1309</v>
      </c>
      <c r="C309">
        <v>0</v>
      </c>
      <c r="D309">
        <v>0</v>
      </c>
    </row>
    <row r="310" spans="1:4" x14ac:dyDescent="0.2">
      <c r="A310" s="1">
        <v>43959</v>
      </c>
      <c r="B310">
        <v>221</v>
      </c>
      <c r="C310">
        <v>0</v>
      </c>
      <c r="D310">
        <v>1</v>
      </c>
    </row>
    <row r="311" spans="1:4" x14ac:dyDescent="0.2">
      <c r="A311" s="1">
        <v>43959</v>
      </c>
      <c r="B311">
        <v>2309</v>
      </c>
      <c r="C311">
        <v>0</v>
      </c>
      <c r="D311">
        <v>0</v>
      </c>
    </row>
    <row r="312" spans="1:4" x14ac:dyDescent="0.2">
      <c r="A312" s="1">
        <v>43958</v>
      </c>
      <c r="B312">
        <v>195</v>
      </c>
      <c r="C312">
        <v>0</v>
      </c>
      <c r="D312">
        <v>1</v>
      </c>
    </row>
    <row r="313" spans="1:4" x14ac:dyDescent="0.2">
      <c r="A313" s="1">
        <v>43958</v>
      </c>
      <c r="B313">
        <v>1023</v>
      </c>
      <c r="C313">
        <v>0</v>
      </c>
      <c r="D313">
        <v>0</v>
      </c>
    </row>
    <row r="314" spans="1:4" x14ac:dyDescent="0.2">
      <c r="A314" s="1">
        <v>43957</v>
      </c>
      <c r="B314">
        <v>116</v>
      </c>
      <c r="C314">
        <v>0</v>
      </c>
      <c r="D314">
        <v>1</v>
      </c>
    </row>
    <row r="315" spans="1:4" x14ac:dyDescent="0.2">
      <c r="A315" s="1">
        <v>43957</v>
      </c>
      <c r="B315">
        <v>949</v>
      </c>
      <c r="C315">
        <v>0</v>
      </c>
      <c r="D315">
        <v>0</v>
      </c>
    </row>
    <row r="316" spans="1:4" x14ac:dyDescent="0.2">
      <c r="A316" s="1">
        <v>43956</v>
      </c>
      <c r="B316">
        <v>203</v>
      </c>
      <c r="C316">
        <v>0</v>
      </c>
      <c r="D316">
        <v>1</v>
      </c>
    </row>
    <row r="317" spans="1:4" x14ac:dyDescent="0.2">
      <c r="A317" s="1">
        <v>43956</v>
      </c>
      <c r="B317">
        <v>937</v>
      </c>
      <c r="C317">
        <v>0</v>
      </c>
      <c r="D317">
        <v>0</v>
      </c>
    </row>
    <row r="318" spans="1:4" x14ac:dyDescent="0.2">
      <c r="A318" s="1">
        <v>43955</v>
      </c>
      <c r="B318">
        <v>435</v>
      </c>
      <c r="C318">
        <v>0</v>
      </c>
      <c r="D318">
        <v>1</v>
      </c>
    </row>
    <row r="319" spans="1:4" x14ac:dyDescent="0.2">
      <c r="A319" s="1">
        <v>43955</v>
      </c>
      <c r="B319">
        <v>742</v>
      </c>
      <c r="C319">
        <v>0</v>
      </c>
      <c r="D319">
        <v>0</v>
      </c>
    </row>
    <row r="320" spans="1:4" x14ac:dyDescent="0.2">
      <c r="A320" s="1">
        <v>43954</v>
      </c>
      <c r="B320">
        <v>201</v>
      </c>
      <c r="C320">
        <v>0</v>
      </c>
      <c r="D320">
        <v>1</v>
      </c>
    </row>
    <row r="321" spans="1:4" x14ac:dyDescent="0.2">
      <c r="A321" s="1">
        <v>43954</v>
      </c>
      <c r="B321">
        <v>894</v>
      </c>
      <c r="C321">
        <v>0</v>
      </c>
      <c r="D321">
        <v>0</v>
      </c>
    </row>
    <row r="322" spans="1:4" x14ac:dyDescent="0.2">
      <c r="A322" s="1">
        <v>43953</v>
      </c>
      <c r="B322">
        <v>132</v>
      </c>
      <c r="C322">
        <v>0</v>
      </c>
      <c r="D322">
        <v>1</v>
      </c>
    </row>
    <row r="323" spans="1:4" x14ac:dyDescent="0.2">
      <c r="A323" s="1">
        <v>43953</v>
      </c>
      <c r="B323">
        <v>1538</v>
      </c>
      <c r="C323">
        <v>0</v>
      </c>
      <c r="D323">
        <v>0</v>
      </c>
    </row>
    <row r="324" spans="1:4" x14ac:dyDescent="0.2">
      <c r="A324" s="1">
        <v>43952</v>
      </c>
      <c r="B324">
        <v>146</v>
      </c>
      <c r="C324">
        <v>0</v>
      </c>
      <c r="D324">
        <v>1</v>
      </c>
    </row>
    <row r="325" spans="1:4" x14ac:dyDescent="0.2">
      <c r="A325" s="1">
        <v>43952</v>
      </c>
      <c r="B325">
        <v>1186</v>
      </c>
      <c r="C325">
        <v>0</v>
      </c>
      <c r="D325">
        <v>0</v>
      </c>
    </row>
    <row r="326" spans="1:4" x14ac:dyDescent="0.2">
      <c r="A326" s="1">
        <v>43951</v>
      </c>
      <c r="B326">
        <v>64</v>
      </c>
      <c r="C326">
        <v>0</v>
      </c>
      <c r="D326">
        <v>1</v>
      </c>
    </row>
    <row r="327" spans="1:4" x14ac:dyDescent="0.2">
      <c r="A327" s="1">
        <v>43951</v>
      </c>
      <c r="B327">
        <v>1471</v>
      </c>
      <c r="C327">
        <v>0</v>
      </c>
      <c r="D327">
        <v>0</v>
      </c>
    </row>
    <row r="328" spans="1:4" x14ac:dyDescent="0.2">
      <c r="A328" s="1">
        <v>43950</v>
      </c>
      <c r="B328">
        <v>132</v>
      </c>
      <c r="C328">
        <v>0</v>
      </c>
      <c r="D328">
        <v>1</v>
      </c>
    </row>
    <row r="329" spans="1:4" x14ac:dyDescent="0.2">
      <c r="A329" s="1">
        <v>43950</v>
      </c>
      <c r="B329">
        <v>1069</v>
      </c>
      <c r="C329">
        <v>0</v>
      </c>
      <c r="D329">
        <v>0</v>
      </c>
    </row>
    <row r="330" spans="1:4" x14ac:dyDescent="0.2">
      <c r="A330" s="1">
        <v>43949</v>
      </c>
      <c r="B330">
        <v>40</v>
      </c>
      <c r="C330">
        <v>0</v>
      </c>
      <c r="D330">
        <v>1</v>
      </c>
    </row>
    <row r="331" spans="1:4" x14ac:dyDescent="0.2">
      <c r="A331" s="1">
        <v>43949</v>
      </c>
      <c r="B331">
        <v>1058</v>
      </c>
      <c r="C331">
        <v>0</v>
      </c>
      <c r="D331">
        <v>0</v>
      </c>
    </row>
    <row r="332" spans="1:4" x14ac:dyDescent="0.2">
      <c r="A332" s="1">
        <v>43948</v>
      </c>
      <c r="B332">
        <v>726</v>
      </c>
      <c r="C332">
        <v>0</v>
      </c>
      <c r="D332">
        <v>0</v>
      </c>
    </row>
    <row r="333" spans="1:4" x14ac:dyDescent="0.2">
      <c r="A333" s="1">
        <v>43947</v>
      </c>
      <c r="B333">
        <v>1259</v>
      </c>
      <c r="C333">
        <v>0</v>
      </c>
      <c r="D333">
        <v>0</v>
      </c>
    </row>
    <row r="334" spans="1:4" x14ac:dyDescent="0.2">
      <c r="A334" s="1">
        <v>43946</v>
      </c>
      <c r="B334">
        <v>1126</v>
      </c>
      <c r="C334">
        <v>0</v>
      </c>
      <c r="D334">
        <v>0</v>
      </c>
    </row>
    <row r="335" spans="1:4" x14ac:dyDescent="0.2">
      <c r="A335" s="1">
        <v>43945</v>
      </c>
      <c r="B335">
        <v>1</v>
      </c>
      <c r="C335">
        <v>0</v>
      </c>
      <c r="D335">
        <v>1</v>
      </c>
    </row>
    <row r="336" spans="1:4" x14ac:dyDescent="0.2">
      <c r="A336" s="1">
        <v>43945</v>
      </c>
      <c r="B336">
        <v>864</v>
      </c>
      <c r="C336">
        <v>0</v>
      </c>
      <c r="D336">
        <v>0</v>
      </c>
    </row>
    <row r="337" spans="1:4" x14ac:dyDescent="0.2">
      <c r="A337" s="1">
        <v>43944</v>
      </c>
      <c r="B337">
        <v>1275</v>
      </c>
      <c r="C337">
        <v>0</v>
      </c>
      <c r="D337">
        <v>0</v>
      </c>
    </row>
    <row r="338" spans="1:4" x14ac:dyDescent="0.2">
      <c r="A338" s="1">
        <v>43943</v>
      </c>
      <c r="B338">
        <v>1049</v>
      </c>
      <c r="C338">
        <v>0</v>
      </c>
      <c r="D338">
        <v>0</v>
      </c>
    </row>
    <row r="339" spans="1:4" x14ac:dyDescent="0.2">
      <c r="A339" s="1">
        <v>43942</v>
      </c>
      <c r="B339">
        <v>816</v>
      </c>
      <c r="C339">
        <v>0</v>
      </c>
      <c r="D339">
        <v>0</v>
      </c>
    </row>
    <row r="340" spans="1:4" x14ac:dyDescent="0.2">
      <c r="A340" s="1">
        <v>43941</v>
      </c>
      <c r="B340">
        <v>1107</v>
      </c>
      <c r="C340">
        <v>0</v>
      </c>
      <c r="D340">
        <v>0</v>
      </c>
    </row>
    <row r="341" spans="1:4" x14ac:dyDescent="0.2">
      <c r="A341" s="1">
        <v>43940</v>
      </c>
      <c r="B341">
        <v>975</v>
      </c>
      <c r="C341">
        <v>0</v>
      </c>
      <c r="D341">
        <v>0</v>
      </c>
    </row>
    <row r="342" spans="1:4" x14ac:dyDescent="0.2">
      <c r="A342" s="1">
        <v>43939</v>
      </c>
      <c r="B342">
        <v>942</v>
      </c>
      <c r="C342">
        <v>0</v>
      </c>
      <c r="D342">
        <v>0</v>
      </c>
    </row>
    <row r="343" spans="1:4" x14ac:dyDescent="0.2">
      <c r="A343" s="1">
        <v>43938</v>
      </c>
      <c r="B343">
        <v>1070</v>
      </c>
      <c r="C343">
        <v>0</v>
      </c>
      <c r="D343">
        <v>0</v>
      </c>
    </row>
    <row r="344" spans="1:4" x14ac:dyDescent="0.2">
      <c r="A344" s="1">
        <v>43937</v>
      </c>
      <c r="B344">
        <v>1121</v>
      </c>
      <c r="C344">
        <v>0</v>
      </c>
      <c r="D344">
        <v>0</v>
      </c>
    </row>
    <row r="345" spans="1:4" x14ac:dyDescent="0.2">
      <c r="A345" s="1">
        <v>43936</v>
      </c>
      <c r="B345">
        <v>400</v>
      </c>
      <c r="C345">
        <v>0</v>
      </c>
      <c r="D345">
        <v>0</v>
      </c>
    </row>
    <row r="346" spans="1:4" x14ac:dyDescent="0.2">
      <c r="A346" s="1">
        <v>43935</v>
      </c>
      <c r="B346">
        <v>691</v>
      </c>
      <c r="C346">
        <v>0</v>
      </c>
      <c r="D346">
        <v>0</v>
      </c>
    </row>
    <row r="347" spans="1:4" x14ac:dyDescent="0.2">
      <c r="A347" s="1">
        <v>43934</v>
      </c>
      <c r="B347">
        <v>715</v>
      </c>
      <c r="C347">
        <v>0</v>
      </c>
      <c r="D347">
        <v>0</v>
      </c>
    </row>
    <row r="348" spans="1:4" x14ac:dyDescent="0.2">
      <c r="A348" s="1">
        <v>43933</v>
      </c>
      <c r="B348">
        <v>666</v>
      </c>
      <c r="C348">
        <v>0</v>
      </c>
      <c r="D348">
        <v>0</v>
      </c>
    </row>
    <row r="349" spans="1:4" x14ac:dyDescent="0.2">
      <c r="A349" s="1">
        <v>43932</v>
      </c>
      <c r="B349">
        <v>891</v>
      </c>
      <c r="C349">
        <v>0</v>
      </c>
      <c r="D349">
        <v>0</v>
      </c>
    </row>
    <row r="350" spans="1:4" x14ac:dyDescent="0.2">
      <c r="A350" s="1">
        <v>43931</v>
      </c>
      <c r="B350">
        <v>967</v>
      </c>
      <c r="C350">
        <v>0</v>
      </c>
      <c r="D350">
        <v>0</v>
      </c>
    </row>
    <row r="351" spans="1:4" x14ac:dyDescent="0.2">
      <c r="A351" s="1">
        <v>43930</v>
      </c>
      <c r="B351">
        <v>1107</v>
      </c>
      <c r="C351">
        <v>0</v>
      </c>
      <c r="D351">
        <v>0</v>
      </c>
    </row>
    <row r="352" spans="1:4" x14ac:dyDescent="0.2">
      <c r="A352" s="1">
        <v>43929</v>
      </c>
      <c r="B352">
        <v>1032</v>
      </c>
      <c r="C352">
        <v>0</v>
      </c>
      <c r="D352">
        <v>0</v>
      </c>
    </row>
    <row r="353" spans="1:4" x14ac:dyDescent="0.2">
      <c r="A353" s="1">
        <v>43928</v>
      </c>
      <c r="B353">
        <v>791</v>
      </c>
      <c r="C353">
        <v>0</v>
      </c>
      <c r="D353">
        <v>0</v>
      </c>
    </row>
    <row r="354" spans="1:4" x14ac:dyDescent="0.2">
      <c r="A354" s="1">
        <v>43927</v>
      </c>
      <c r="B354">
        <v>695</v>
      </c>
      <c r="C354">
        <v>0</v>
      </c>
      <c r="D354">
        <v>0</v>
      </c>
    </row>
    <row r="355" spans="1:4" x14ac:dyDescent="0.2">
      <c r="A355" s="1">
        <v>43926</v>
      </c>
      <c r="B355">
        <v>909</v>
      </c>
      <c r="C355">
        <v>0</v>
      </c>
      <c r="D355">
        <v>0</v>
      </c>
    </row>
    <row r="356" spans="1:4" x14ac:dyDescent="0.2">
      <c r="A356" s="1">
        <v>43925</v>
      </c>
      <c r="B356">
        <v>954</v>
      </c>
      <c r="C356">
        <v>0</v>
      </c>
      <c r="D356">
        <v>0</v>
      </c>
    </row>
    <row r="357" spans="1:4" x14ac:dyDescent="0.2">
      <c r="A357" s="1">
        <v>43924</v>
      </c>
      <c r="B357">
        <v>1106</v>
      </c>
      <c r="C357">
        <v>0</v>
      </c>
      <c r="D357">
        <v>0</v>
      </c>
    </row>
    <row r="358" spans="1:4" x14ac:dyDescent="0.2">
      <c r="A358" s="1">
        <v>43923</v>
      </c>
      <c r="B358">
        <v>1008</v>
      </c>
      <c r="C358">
        <v>0</v>
      </c>
      <c r="D358">
        <v>0</v>
      </c>
    </row>
    <row r="359" spans="1:4" x14ac:dyDescent="0.2">
      <c r="A359" s="1">
        <v>43922</v>
      </c>
      <c r="B359">
        <v>934</v>
      </c>
      <c r="C359">
        <v>0</v>
      </c>
      <c r="D359">
        <v>0</v>
      </c>
    </row>
    <row r="360" spans="1:4" x14ac:dyDescent="0.2">
      <c r="A360" s="1">
        <v>43921</v>
      </c>
      <c r="B360">
        <v>745</v>
      </c>
      <c r="C360">
        <v>0</v>
      </c>
      <c r="D360">
        <v>0</v>
      </c>
    </row>
    <row r="361" spans="1:4" x14ac:dyDescent="0.2">
      <c r="A361" s="1">
        <v>43920</v>
      </c>
      <c r="B361">
        <v>327</v>
      </c>
      <c r="C361">
        <v>0</v>
      </c>
      <c r="D361">
        <v>0</v>
      </c>
    </row>
    <row r="362" spans="1:4" x14ac:dyDescent="0.2">
      <c r="A362" s="1">
        <v>43919</v>
      </c>
      <c r="B362">
        <v>780</v>
      </c>
      <c r="C362">
        <v>0</v>
      </c>
      <c r="D362">
        <v>0</v>
      </c>
    </row>
    <row r="363" spans="1:4" x14ac:dyDescent="0.2">
      <c r="A363" s="1">
        <v>43918</v>
      </c>
      <c r="B363">
        <v>607</v>
      </c>
      <c r="C363">
        <v>0</v>
      </c>
      <c r="D363">
        <v>0</v>
      </c>
    </row>
    <row r="364" spans="1:4" x14ac:dyDescent="0.2">
      <c r="A364" s="1">
        <v>43917</v>
      </c>
      <c r="B364">
        <v>793</v>
      </c>
      <c r="C364">
        <v>0</v>
      </c>
      <c r="D364">
        <v>0</v>
      </c>
    </row>
    <row r="365" spans="1:4" x14ac:dyDescent="0.2">
      <c r="A365" s="1">
        <v>43916</v>
      </c>
      <c r="B365">
        <v>657</v>
      </c>
      <c r="C365">
        <v>0</v>
      </c>
      <c r="D365">
        <v>0</v>
      </c>
    </row>
    <row r="366" spans="1:4" x14ac:dyDescent="0.2">
      <c r="A366" s="1">
        <v>43915</v>
      </c>
      <c r="B366">
        <v>809</v>
      </c>
      <c r="C366">
        <v>0</v>
      </c>
      <c r="D366">
        <v>0</v>
      </c>
    </row>
    <row r="367" spans="1:4" x14ac:dyDescent="0.2">
      <c r="A367" s="1">
        <v>43914</v>
      </c>
      <c r="B367">
        <v>380</v>
      </c>
      <c r="C367">
        <v>0</v>
      </c>
      <c r="D367">
        <v>0</v>
      </c>
    </row>
    <row r="368" spans="1:4" x14ac:dyDescent="0.2">
      <c r="A368" s="1">
        <v>43913</v>
      </c>
      <c r="B368">
        <v>339</v>
      </c>
      <c r="C368">
        <v>0</v>
      </c>
      <c r="D368">
        <v>0</v>
      </c>
    </row>
    <row r="369" spans="1:4" x14ac:dyDescent="0.2">
      <c r="A369" s="1">
        <v>43912</v>
      </c>
      <c r="B369">
        <v>455</v>
      </c>
      <c r="C369">
        <v>0</v>
      </c>
      <c r="D369">
        <v>0</v>
      </c>
    </row>
    <row r="370" spans="1:4" x14ac:dyDescent="0.2">
      <c r="A370" s="1">
        <v>43911</v>
      </c>
      <c r="B370">
        <v>497</v>
      </c>
      <c r="C370">
        <v>0</v>
      </c>
      <c r="D370">
        <v>0</v>
      </c>
    </row>
    <row r="371" spans="1:4" x14ac:dyDescent="0.2">
      <c r="A371" s="1">
        <v>43910</v>
      </c>
      <c r="B371">
        <v>536</v>
      </c>
      <c r="C371">
        <v>0</v>
      </c>
      <c r="D371">
        <v>0</v>
      </c>
    </row>
    <row r="372" spans="1:4" x14ac:dyDescent="0.2">
      <c r="A372" s="1">
        <v>43909</v>
      </c>
      <c r="B372">
        <v>256</v>
      </c>
      <c r="C372">
        <v>0</v>
      </c>
      <c r="D372">
        <v>0</v>
      </c>
    </row>
    <row r="373" spans="1:4" x14ac:dyDescent="0.2">
      <c r="A373" s="1">
        <v>43908</v>
      </c>
      <c r="B373">
        <v>335</v>
      </c>
      <c r="C373">
        <v>0</v>
      </c>
      <c r="D373">
        <v>0</v>
      </c>
    </row>
    <row r="374" spans="1:4" x14ac:dyDescent="0.2">
      <c r="A374" s="1">
        <v>43907</v>
      </c>
      <c r="B374">
        <v>162</v>
      </c>
      <c r="C374">
        <v>0</v>
      </c>
      <c r="D374">
        <v>0</v>
      </c>
    </row>
    <row r="375" spans="1:4" x14ac:dyDescent="0.2">
      <c r="A375" s="1">
        <v>43906</v>
      </c>
      <c r="B375">
        <v>223</v>
      </c>
      <c r="C375">
        <v>0</v>
      </c>
      <c r="D375">
        <v>0</v>
      </c>
    </row>
    <row r="376" spans="1:4" x14ac:dyDescent="0.2">
      <c r="A376" s="1">
        <v>43905</v>
      </c>
      <c r="B376">
        <v>357</v>
      </c>
      <c r="C376">
        <v>0</v>
      </c>
      <c r="D376">
        <v>0</v>
      </c>
    </row>
    <row r="377" spans="1:4" x14ac:dyDescent="0.2">
      <c r="A377" s="1">
        <v>43904</v>
      </c>
      <c r="B377">
        <v>503</v>
      </c>
      <c r="C377">
        <v>0</v>
      </c>
      <c r="D377">
        <v>0</v>
      </c>
    </row>
    <row r="378" spans="1:4" x14ac:dyDescent="0.2">
      <c r="A378" s="1">
        <v>43903</v>
      </c>
      <c r="B378">
        <v>203</v>
      </c>
      <c r="C378">
        <v>0</v>
      </c>
      <c r="D378">
        <v>0</v>
      </c>
    </row>
    <row r="379" spans="1:4" x14ac:dyDescent="0.2">
      <c r="A379" s="1">
        <v>43902</v>
      </c>
      <c r="B379">
        <v>106</v>
      </c>
      <c r="C379">
        <v>0</v>
      </c>
      <c r="D379">
        <v>0</v>
      </c>
    </row>
    <row r="380" spans="1:4" x14ac:dyDescent="0.2">
      <c r="A380" s="1">
        <v>43901</v>
      </c>
      <c r="B380">
        <v>52</v>
      </c>
      <c r="C380">
        <v>0</v>
      </c>
      <c r="D380">
        <v>0</v>
      </c>
    </row>
    <row r="381" spans="1:4" x14ac:dyDescent="0.2">
      <c r="A381" s="1">
        <v>43897</v>
      </c>
      <c r="B381">
        <v>1</v>
      </c>
      <c r="C381">
        <v>0</v>
      </c>
      <c r="D381">
        <v>0</v>
      </c>
    </row>
    <row r="382" spans="1:4" x14ac:dyDescent="0.2">
      <c r="A382" s="1">
        <v>43896</v>
      </c>
      <c r="B382">
        <v>14</v>
      </c>
      <c r="C382">
        <v>0</v>
      </c>
      <c r="D382">
        <v>0</v>
      </c>
    </row>
    <row r="383" spans="1:4" x14ac:dyDescent="0.2">
      <c r="A383" s="1">
        <v>43888</v>
      </c>
      <c r="B383">
        <v>1</v>
      </c>
      <c r="C383">
        <v>0</v>
      </c>
      <c r="D383">
        <v>0</v>
      </c>
    </row>
    <row r="384" spans="1:4" x14ac:dyDescent="0.2">
      <c r="A384" s="1">
        <v>43873</v>
      </c>
      <c r="B384">
        <v>1</v>
      </c>
      <c r="C384">
        <v>0</v>
      </c>
      <c r="D384">
        <v>0</v>
      </c>
    </row>
    <row r="385" spans="1:4" x14ac:dyDescent="0.2">
      <c r="A385" s="1">
        <v>43868</v>
      </c>
      <c r="B385">
        <v>4</v>
      </c>
      <c r="C385">
        <v>0</v>
      </c>
      <c r="D385">
        <v>0</v>
      </c>
    </row>
    <row r="386" spans="1:4" x14ac:dyDescent="0.2">
      <c r="A386" s="1">
        <v>43866</v>
      </c>
      <c r="B386">
        <v>5</v>
      </c>
      <c r="C386">
        <v>0</v>
      </c>
      <c r="D3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Data for Flourish</vt:lpstr>
      <vt:lpstr>Pivot table</vt:lpstr>
      <vt:lpstr>Sheet6</vt:lpstr>
      <vt:lpstr>Contents</vt:lpstr>
      <vt:lpstr>Headline summary</vt:lpstr>
      <vt:lpstr>Population</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Waters</cp:lastModifiedBy>
  <dcterms:created xsi:type="dcterms:W3CDTF">2020-10-10T21:59:54Z</dcterms:created>
  <dcterms:modified xsi:type="dcterms:W3CDTF">2020-10-11T11:29:48Z</dcterms:modified>
</cp:coreProperties>
</file>