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heat_chamber_code\python_src\Jan2021_Results\"/>
    </mc:Choice>
  </mc:AlternateContent>
  <xr:revisionPtr revIDLastSave="0" documentId="13_ncr:1_{69DE8391-666F-4099-9C2B-0ECFEF58BFFC}" xr6:coauthVersionLast="47" xr6:coauthVersionMax="47" xr10:uidLastSave="{00000000-0000-0000-0000-000000000000}"/>
  <bookViews>
    <workbookView xWindow="-25200" yWindow="2865" windowWidth="21600" windowHeight="11295" xr2:uid="{E315056A-CC10-46BB-A2A5-376AA02F17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1" i="1" l="1"/>
  <c r="F52" i="1" s="1"/>
  <c r="H52" i="1"/>
  <c r="M52" i="1"/>
  <c r="M29" i="1"/>
  <c r="L29" i="1"/>
  <c r="M30" i="1" s="1"/>
  <c r="K29" i="1"/>
  <c r="J29" i="1"/>
  <c r="J30" i="1" s="1"/>
  <c r="I29" i="1"/>
  <c r="H29" i="1"/>
  <c r="H30" i="1" s="1"/>
  <c r="G29" i="1"/>
  <c r="F29" i="1"/>
  <c r="F30" i="1" s="1"/>
  <c r="E29" i="1"/>
  <c r="D29" i="1"/>
  <c r="C29" i="1"/>
  <c r="B29" i="1"/>
  <c r="K52" i="1"/>
  <c r="J52" i="1"/>
  <c r="E52" i="1"/>
  <c r="D52" i="1"/>
  <c r="B51" i="1"/>
  <c r="D41" i="1"/>
  <c r="E41" i="1"/>
  <c r="F41" i="1"/>
  <c r="G41" i="1"/>
  <c r="C41" i="1"/>
  <c r="B41" i="1"/>
  <c r="M18" i="1"/>
  <c r="L18" i="1"/>
  <c r="K18" i="1"/>
  <c r="J18" i="1"/>
  <c r="I18" i="1"/>
  <c r="H18" i="1"/>
  <c r="G18" i="1"/>
  <c r="F18" i="1"/>
  <c r="E18" i="1"/>
  <c r="D18" i="1"/>
  <c r="C18" i="1"/>
  <c r="B18" i="1"/>
  <c r="L8" i="1"/>
  <c r="L9" i="1" s="1"/>
  <c r="M8" i="1"/>
  <c r="M9" i="1" s="1"/>
  <c r="I8" i="1"/>
  <c r="I9" i="1" s="1"/>
  <c r="G8" i="1"/>
  <c r="G9" i="1" s="1"/>
  <c r="H8" i="1"/>
  <c r="H9" i="1" s="1"/>
  <c r="C8" i="1"/>
  <c r="C9" i="1" s="1"/>
  <c r="D8" i="1"/>
  <c r="D9" i="1" s="1"/>
  <c r="E8" i="1"/>
  <c r="E9" i="1" s="1"/>
  <c r="F8" i="1"/>
  <c r="F9" i="1" s="1"/>
  <c r="J8" i="1"/>
  <c r="J9" i="1" s="1"/>
  <c r="K8" i="1"/>
  <c r="K9" i="1" s="1"/>
  <c r="B8" i="1"/>
  <c r="B9" i="1" s="1"/>
  <c r="D30" i="1" l="1"/>
  <c r="B30" i="1"/>
  <c r="I52" i="1"/>
  <c r="L52" i="1"/>
  <c r="E30" i="1"/>
  <c r="C30" i="1"/>
  <c r="G30" i="1"/>
  <c r="L30" i="1"/>
  <c r="I30" i="1"/>
  <c r="K30" i="1"/>
  <c r="G52" i="1"/>
  <c r="B52" i="1"/>
  <c r="C52" i="1"/>
  <c r="D19" i="1"/>
  <c r="J19" i="1"/>
  <c r="L19" i="1"/>
  <c r="M19" i="1"/>
  <c r="K19" i="1"/>
  <c r="H19" i="1"/>
  <c r="I19" i="1"/>
  <c r="F19" i="1"/>
  <c r="G19" i="1"/>
  <c r="E19" i="1"/>
  <c r="C19" i="1"/>
  <c r="B19" i="1"/>
</calcChain>
</file>

<file path=xl/sharedStrings.xml><?xml version="1.0" encoding="utf-8"?>
<sst xmlns="http://schemas.openxmlformats.org/spreadsheetml/2006/main" count="120" uniqueCount="16">
  <si>
    <t>Run1 Al Thin</t>
  </si>
  <si>
    <t>Run2 Al Thick</t>
  </si>
  <si>
    <t>Run2 Steel Thin</t>
  </si>
  <si>
    <t>Run3 Steel Thick</t>
  </si>
  <si>
    <t>Standard</t>
  </si>
  <si>
    <t>Cyclical</t>
  </si>
  <si>
    <t>LSTM</t>
  </si>
  <si>
    <t>% Improvement</t>
  </si>
  <si>
    <t>TL</t>
  </si>
  <si>
    <t>Cross Validation Average</t>
  </si>
  <si>
    <t>Source Dataset Size</t>
  </si>
  <si>
    <t>Learning Rate Setting</t>
  </si>
  <si>
    <t>ML Method</t>
  </si>
  <si>
    <t>RF</t>
  </si>
  <si>
    <t>Window=50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</si>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</sst>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62">
    <dxf>
      <font>
        <b/>
        <i val="0"/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8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014D-9FF7-4DC7-8A14-E8C60063D373}">
  <dimension ref="A1:X52"/>
  <sheetViews>
    <sheetView tabSelected="1" topLeftCell="A10" zoomScaleNormal="100" workbookViewId="0">
      <selection activeCell="N18" sqref="N18"/>
    </sheetView>
  </sheetViews>
  <sheetFormatPr defaultRowHeight="15" x14ac:dyDescent="0.25"/>
  <cols>
    <col min="1" max="1" width="24.85546875" customWidth="1"/>
  </cols>
  <sheetData>
    <row r="1" spans="1:24" x14ac:dyDescent="0.25">
      <c r="A1" t="s">
        <v>10</v>
      </c>
      <c r="B1" s="3">
        <v>50</v>
      </c>
      <c r="C1" s="3"/>
      <c r="D1" s="3"/>
      <c r="E1" s="3"/>
      <c r="F1" s="2">
        <v>100</v>
      </c>
      <c r="G1" s="2"/>
      <c r="H1" s="2"/>
      <c r="I1" s="2"/>
      <c r="J1" s="2">
        <v>1011</v>
      </c>
      <c r="K1" s="2"/>
      <c r="L1" s="2"/>
      <c r="M1" s="2"/>
      <c r="O1" s="3"/>
      <c r="P1" s="3"/>
      <c r="Q1" s="3"/>
      <c r="R1" s="3"/>
      <c r="S1" s="2"/>
      <c r="T1" s="2"/>
      <c r="U1" s="2"/>
      <c r="V1" s="2"/>
      <c r="W1" s="2"/>
      <c r="X1" s="2"/>
    </row>
    <row r="2" spans="1:24" x14ac:dyDescent="0.25">
      <c r="A2" t="s">
        <v>11</v>
      </c>
      <c r="B2" s="2" t="s">
        <v>5</v>
      </c>
      <c r="C2" s="2"/>
      <c r="D2" s="2" t="s">
        <v>4</v>
      </c>
      <c r="E2" s="2"/>
      <c r="F2" s="2" t="s">
        <v>5</v>
      </c>
      <c r="G2" s="2"/>
      <c r="H2" s="2" t="s">
        <v>4</v>
      </c>
      <c r="I2" s="2"/>
      <c r="J2" s="2" t="s">
        <v>5</v>
      </c>
      <c r="K2" s="2"/>
      <c r="L2" s="2" t="s">
        <v>4</v>
      </c>
      <c r="M2" s="2"/>
      <c r="O2" s="2"/>
      <c r="P2" s="2"/>
      <c r="Q2" s="2"/>
      <c r="R2" s="2"/>
      <c r="S2" s="2"/>
      <c r="T2" s="2"/>
      <c r="U2" s="2"/>
      <c r="V2" s="2"/>
    </row>
    <row r="3" spans="1:24" x14ac:dyDescent="0.25">
      <c r="A3" t="s">
        <v>12</v>
      </c>
      <c r="B3" t="s">
        <v>8</v>
      </c>
      <c r="C3" t="s">
        <v>6</v>
      </c>
      <c r="D3" t="s">
        <v>8</v>
      </c>
      <c r="E3" t="s">
        <v>6</v>
      </c>
      <c r="F3" t="s">
        <v>8</v>
      </c>
      <c r="G3" t="s">
        <v>6</v>
      </c>
      <c r="H3" t="s">
        <v>8</v>
      </c>
      <c r="I3" t="s">
        <v>6</v>
      </c>
      <c r="J3" t="s">
        <v>8</v>
      </c>
      <c r="K3" t="s">
        <v>6</v>
      </c>
      <c r="L3" t="s">
        <v>8</v>
      </c>
      <c r="M3" t="s">
        <v>6</v>
      </c>
    </row>
    <row r="4" spans="1:24" x14ac:dyDescent="0.25">
      <c r="A4" t="s">
        <v>0</v>
      </c>
      <c r="B4">
        <v>9.8320000000000007</v>
      </c>
      <c r="C4">
        <v>20.62</v>
      </c>
      <c r="D4">
        <v>23.323</v>
      </c>
      <c r="E4">
        <v>51.54</v>
      </c>
      <c r="F4">
        <v>5.4939999999999998</v>
      </c>
      <c r="G4">
        <v>57.072000000000003</v>
      </c>
      <c r="H4">
        <v>42.627000000000002</v>
      </c>
      <c r="I4">
        <v>31.05</v>
      </c>
      <c r="J4">
        <v>4.4320000000000004</v>
      </c>
      <c r="K4">
        <v>5.343</v>
      </c>
      <c r="L4">
        <v>12.526</v>
      </c>
      <c r="M4">
        <v>167.37299999999999</v>
      </c>
    </row>
    <row r="5" spans="1:24" x14ac:dyDescent="0.25">
      <c r="A5" t="s">
        <v>1</v>
      </c>
      <c r="B5">
        <v>10.23</v>
      </c>
      <c r="C5">
        <v>12.688000000000001</v>
      </c>
      <c r="D5">
        <v>11.875</v>
      </c>
      <c r="E5">
        <v>13.065</v>
      </c>
      <c r="F5">
        <v>7.9340000000000002</v>
      </c>
      <c r="G5">
        <v>11.609</v>
      </c>
      <c r="H5">
        <v>10.428000000000001</v>
      </c>
      <c r="I5">
        <v>11.452</v>
      </c>
      <c r="J5">
        <v>8.2249999999999996</v>
      </c>
      <c r="K5">
        <v>15.196</v>
      </c>
      <c r="L5">
        <v>5.8540000000000001</v>
      </c>
      <c r="M5">
        <v>9.5920000000000005</v>
      </c>
    </row>
    <row r="6" spans="1:24" x14ac:dyDescent="0.25">
      <c r="A6" t="s">
        <v>2</v>
      </c>
      <c r="B6">
        <v>15.57</v>
      </c>
      <c r="C6">
        <v>14.117000000000001</v>
      </c>
      <c r="D6">
        <v>11.962999999999999</v>
      </c>
      <c r="E6">
        <v>12.993</v>
      </c>
      <c r="F6">
        <v>9.7590000000000003</v>
      </c>
      <c r="G6">
        <v>5.6440000000000001</v>
      </c>
      <c r="H6">
        <v>5.0149999999999997</v>
      </c>
      <c r="I6">
        <v>3.125</v>
      </c>
      <c r="J6">
        <v>2.2759999999999998</v>
      </c>
      <c r="K6">
        <v>2.081</v>
      </c>
      <c r="L6">
        <v>1.83</v>
      </c>
      <c r="M6">
        <v>4.4850000000000003</v>
      </c>
    </row>
    <row r="7" spans="1:24" x14ac:dyDescent="0.25">
      <c r="A7" t="s">
        <v>3</v>
      </c>
      <c r="B7">
        <v>1.133</v>
      </c>
      <c r="C7">
        <v>9.0310000000000006</v>
      </c>
      <c r="D7">
        <v>2.9</v>
      </c>
      <c r="E7">
        <v>7.7720000000000002</v>
      </c>
      <c r="F7">
        <v>3.048</v>
      </c>
      <c r="G7">
        <v>8.1280000000000001</v>
      </c>
      <c r="H7">
        <v>2.0249999999999999</v>
      </c>
      <c r="I7">
        <v>2.069</v>
      </c>
      <c r="J7">
        <v>5.7</v>
      </c>
      <c r="K7">
        <v>1.2190000000000001</v>
      </c>
      <c r="L7">
        <v>3.7040000000000002</v>
      </c>
      <c r="M7">
        <v>8.2539999999999996</v>
      </c>
    </row>
    <row r="8" spans="1:24" x14ac:dyDescent="0.25">
      <c r="A8" t="s">
        <v>9</v>
      </c>
      <c r="B8">
        <f>AVERAGE(B4:B7)</f>
        <v>9.1912500000000019</v>
      </c>
      <c r="C8">
        <f>AVERAGE(C4:C7)</f>
        <v>14.113999999999999</v>
      </c>
      <c r="D8">
        <f>AVERAGE(D4:D7)</f>
        <v>12.51525</v>
      </c>
      <c r="E8">
        <f t="shared" ref="E8:K8" si="0">AVERAGE(E4:E7)</f>
        <v>21.342500000000001</v>
      </c>
      <c r="F8">
        <f t="shared" si="0"/>
        <v>6.5587499999999999</v>
      </c>
      <c r="G8">
        <f>AVERAGE(G4:G7)</f>
        <v>20.613250000000001</v>
      </c>
      <c r="H8">
        <f>AVERAGE(H4:H7)</f>
        <v>15.023750000000001</v>
      </c>
      <c r="I8">
        <f t="shared" si="0"/>
        <v>11.924000000000001</v>
      </c>
      <c r="J8">
        <f t="shared" si="0"/>
        <v>5.1582499999999998</v>
      </c>
      <c r="K8">
        <f t="shared" si="0"/>
        <v>5.9597500000000005</v>
      </c>
      <c r="L8">
        <f t="shared" ref="L8" si="1">AVERAGE(L4:L7)</f>
        <v>5.9785000000000004</v>
      </c>
      <c r="M8">
        <f t="shared" ref="M8" si="2">AVERAGE(M4:M7)</f>
        <v>47.426000000000002</v>
      </c>
    </row>
    <row r="9" spans="1:24" x14ac:dyDescent="0.25">
      <c r="A9" t="s">
        <v>7</v>
      </c>
      <c r="B9">
        <f>100*(1-(B8/C8))</f>
        <v>34.878489443106119</v>
      </c>
      <c r="C9">
        <f>100*(1-(C8/B8))</f>
        <v>-53.559091527267746</v>
      </c>
      <c r="D9">
        <f t="shared" ref="D9" si="3">100*(1-(D8/E8))</f>
        <v>41.359962516106364</v>
      </c>
      <c r="E9">
        <f t="shared" ref="E9" si="4">100*(1-(E8/D8))</f>
        <v>-70.531951019755908</v>
      </c>
      <c r="F9">
        <f t="shared" ref="F9" si="5">100*(1-(F8/G8))</f>
        <v>68.181873309643066</v>
      </c>
      <c r="G9">
        <f t="shared" ref="G9" si="6">100*(1-(G8/F8))</f>
        <v>-214.28625881456074</v>
      </c>
      <c r="H9">
        <f t="shared" ref="H9" si="7">100*(1-(H8/I8))</f>
        <v>-25.995890640724582</v>
      </c>
      <c r="I9">
        <f t="shared" ref="I9" si="8">100*(1-(I8/H8))</f>
        <v>20.632332140777098</v>
      </c>
      <c r="J9">
        <f t="shared" ref="J9" si="9">100*(1-(J8/K8))</f>
        <v>13.448550694240547</v>
      </c>
      <c r="K9">
        <f t="shared" ref="K9" si="10">100*(1-(K8/J8))</f>
        <v>-15.538215480056227</v>
      </c>
      <c r="L9">
        <f t="shared" ref="L9" si="11">100*(1-(L8/M8))</f>
        <v>87.394045460296041</v>
      </c>
      <c r="M9">
        <f t="shared" ref="M9" si="12">100*(1-(M8/L8))</f>
        <v>-693.27590532742329</v>
      </c>
    </row>
    <row r="11" spans="1:24" x14ac:dyDescent="0.25">
      <c r="A11" t="s">
        <v>10</v>
      </c>
      <c r="B11" s="3">
        <v>50</v>
      </c>
      <c r="C11" s="3"/>
      <c r="D11" s="3"/>
      <c r="E11" s="3"/>
      <c r="F11" s="2">
        <v>100</v>
      </c>
      <c r="G11" s="2"/>
      <c r="H11" s="2"/>
      <c r="I11" s="2"/>
      <c r="J11" s="2">
        <v>1011</v>
      </c>
      <c r="K11" s="2"/>
      <c r="L11" s="2"/>
      <c r="M11" s="2"/>
    </row>
    <row r="12" spans="1:24" x14ac:dyDescent="0.25">
      <c r="A12" t="s">
        <v>11</v>
      </c>
      <c r="B12" s="2" t="s">
        <v>5</v>
      </c>
      <c r="C12" s="2"/>
      <c r="D12" s="2" t="s">
        <v>4</v>
      </c>
      <c r="E12" s="2"/>
      <c r="F12" s="2" t="s">
        <v>5</v>
      </c>
      <c r="G12" s="2"/>
      <c r="H12" s="2" t="s">
        <v>4</v>
      </c>
      <c r="I12" s="2"/>
      <c r="J12" s="2" t="s">
        <v>5</v>
      </c>
      <c r="K12" s="2"/>
      <c r="L12" s="2" t="s">
        <v>4</v>
      </c>
      <c r="M12" s="2"/>
    </row>
    <row r="13" spans="1:24" x14ac:dyDescent="0.25">
      <c r="A13" t="s">
        <v>12</v>
      </c>
      <c r="B13" t="s">
        <v>8</v>
      </c>
      <c r="C13" t="s">
        <v>6</v>
      </c>
      <c r="D13" t="s">
        <v>8</v>
      </c>
      <c r="E13" t="s">
        <v>6</v>
      </c>
      <c r="F13" t="s">
        <v>8</v>
      </c>
      <c r="G13" t="s">
        <v>6</v>
      </c>
      <c r="H13" t="s">
        <v>8</v>
      </c>
      <c r="I13" t="s">
        <v>6</v>
      </c>
      <c r="J13" t="s">
        <v>8</v>
      </c>
      <c r="K13" t="s">
        <v>6</v>
      </c>
      <c r="L13" t="s">
        <v>8</v>
      </c>
      <c r="M13" t="s">
        <v>6</v>
      </c>
    </row>
    <row r="14" spans="1:24" x14ac:dyDescent="0.25">
      <c r="A14" t="s">
        <v>0</v>
      </c>
      <c r="B14">
        <v>6.391</v>
      </c>
      <c r="C14">
        <v>37.573</v>
      </c>
      <c r="D14">
        <v>10.654999999999999</v>
      </c>
      <c r="E14">
        <v>9.7690000000000001</v>
      </c>
      <c r="F14">
        <v>25.358000000000001</v>
      </c>
      <c r="G14">
        <v>185.04599999999999</v>
      </c>
      <c r="H14">
        <v>71.906000000000006</v>
      </c>
      <c r="I14">
        <v>83.893000000000001</v>
      </c>
      <c r="J14">
        <v>72.632000000000005</v>
      </c>
      <c r="K14">
        <v>95.795000000000002</v>
      </c>
      <c r="L14">
        <v>957.16099999999994</v>
      </c>
      <c r="M14">
        <v>575.452</v>
      </c>
    </row>
    <row r="15" spans="1:24" x14ac:dyDescent="0.25">
      <c r="A15" t="s">
        <v>1</v>
      </c>
      <c r="B15">
        <v>9.4220000000000006</v>
      </c>
      <c r="C15">
        <v>12.907</v>
      </c>
      <c r="D15">
        <v>9.8759999999999994</v>
      </c>
      <c r="E15">
        <v>12.188000000000001</v>
      </c>
      <c r="F15">
        <v>12.769</v>
      </c>
      <c r="G15">
        <v>11.281000000000001</v>
      </c>
      <c r="H15">
        <v>10.263999999999999</v>
      </c>
      <c r="I15">
        <v>10.593999999999999</v>
      </c>
      <c r="J15">
        <v>3.8559999999999999</v>
      </c>
      <c r="K15">
        <v>10.999000000000001</v>
      </c>
      <c r="L15">
        <v>7.6890000000000001</v>
      </c>
      <c r="M15">
        <v>10.324</v>
      </c>
    </row>
    <row r="16" spans="1:24" x14ac:dyDescent="0.25">
      <c r="A16" t="s">
        <v>2</v>
      </c>
      <c r="B16">
        <v>15.348000000000001</v>
      </c>
      <c r="C16">
        <v>17.681000000000001</v>
      </c>
      <c r="D16">
        <v>12.709</v>
      </c>
      <c r="E16">
        <v>11.765000000000001</v>
      </c>
      <c r="F16">
        <v>9.1219999999999999</v>
      </c>
      <c r="G16">
        <v>2.266</v>
      </c>
      <c r="H16">
        <v>8.7330000000000005</v>
      </c>
      <c r="I16">
        <v>3.63</v>
      </c>
      <c r="J16">
        <v>1.7250000000000001</v>
      </c>
      <c r="K16">
        <v>2.431</v>
      </c>
      <c r="L16">
        <v>3.649</v>
      </c>
      <c r="M16">
        <v>2.9249999999999998</v>
      </c>
    </row>
    <row r="17" spans="1:13" x14ac:dyDescent="0.25">
      <c r="A17" t="s">
        <v>3</v>
      </c>
      <c r="B17">
        <v>2.2850000000000001</v>
      </c>
      <c r="C17">
        <v>11.452999999999999</v>
      </c>
      <c r="D17">
        <v>3.2050000000000001</v>
      </c>
      <c r="E17">
        <v>6.4720000000000004</v>
      </c>
      <c r="F17">
        <v>1.821</v>
      </c>
      <c r="G17">
        <v>8.3689999999999998</v>
      </c>
      <c r="H17">
        <v>1.512</v>
      </c>
      <c r="I17">
        <v>3.5990000000000002</v>
      </c>
      <c r="J17">
        <v>4.0609999999999999</v>
      </c>
      <c r="K17">
        <v>1.99</v>
      </c>
      <c r="L17">
        <v>4.0880000000000001</v>
      </c>
      <c r="M17">
        <v>3.1989999999999998</v>
      </c>
    </row>
    <row r="18" spans="1:13" x14ac:dyDescent="0.25">
      <c r="A18" t="s">
        <v>9</v>
      </c>
      <c r="B18">
        <f>AVERAGE(B14:B17)</f>
        <v>8.3614999999999995</v>
      </c>
      <c r="C18">
        <f>AVERAGE(C14:C17)</f>
        <v>19.903500000000001</v>
      </c>
      <c r="D18">
        <f>AVERAGE(D14:D17)</f>
        <v>9.1112499999999983</v>
      </c>
      <c r="E18">
        <f t="shared" ref="E18" si="13">AVERAGE(E14:E17)</f>
        <v>10.048500000000001</v>
      </c>
      <c r="F18">
        <f t="shared" ref="F18" si="14">AVERAGE(F14:F17)</f>
        <v>12.2675</v>
      </c>
      <c r="G18">
        <f>AVERAGE(G14:G17)</f>
        <v>51.740499999999997</v>
      </c>
      <c r="H18">
        <f>AVERAGE(H14:H17)</f>
        <v>23.103750000000002</v>
      </c>
      <c r="I18">
        <f t="shared" ref="I18" si="15">AVERAGE(I14:I17)</f>
        <v>25.428999999999998</v>
      </c>
      <c r="J18">
        <f t="shared" ref="J18" si="16">AVERAGE(J14:J17)</f>
        <v>20.5685</v>
      </c>
      <c r="K18">
        <f t="shared" ref="K18" si="17">AVERAGE(K14:K17)</f>
        <v>27.803749999999997</v>
      </c>
      <c r="L18">
        <f>AVERAGE(L14:L17)</f>
        <v>243.14674999999997</v>
      </c>
      <c r="M18">
        <f>AVERAGE(M14:M17)</f>
        <v>147.97499999999997</v>
      </c>
    </row>
    <row r="19" spans="1:13" x14ac:dyDescent="0.25">
      <c r="A19" t="s">
        <v>7</v>
      </c>
      <c r="B19">
        <f>100*(1-(B18/C18))</f>
        <v>57.989800788806001</v>
      </c>
      <c r="C19">
        <f>100*(1-(C18/B18))</f>
        <v>-138.03743347485499</v>
      </c>
      <c r="D19">
        <f t="shared" ref="D19" si="18">100*(1-(D18/E18))</f>
        <v>9.3272627755386583</v>
      </c>
      <c r="E19">
        <f t="shared" ref="E19" si="19">100*(1-(E18/D18))</f>
        <v>-10.286733433941574</v>
      </c>
      <c r="F19">
        <f t="shared" ref="F19" si="20">100*(1-(F18/G18))</f>
        <v>76.290333491172291</v>
      </c>
      <c r="G19">
        <f t="shared" ref="G19" si="21">100*(1-(G18/F18))</f>
        <v>-321.76890156918682</v>
      </c>
      <c r="H19">
        <f t="shared" ref="H19" si="22">100*(1-(H18/I18))</f>
        <v>9.1440874592001116</v>
      </c>
      <c r="I19">
        <f t="shared" ref="I19" si="23">100*(1-(I18/H18))</f>
        <v>-10.064383487529071</v>
      </c>
      <c r="J19">
        <f t="shared" ref="J19" si="24">100*(1-(J18/K18))</f>
        <v>26.022568898080291</v>
      </c>
      <c r="K19">
        <f t="shared" ref="K19" si="25">100*(1-(K18/J18))</f>
        <v>-35.176361912633382</v>
      </c>
      <c r="L19">
        <f t="shared" ref="L19" si="26">100*(1-(L18/M18))</f>
        <v>-64.316100692684586</v>
      </c>
      <c r="M19">
        <f t="shared" ref="M19" si="27">100*(1-(M18/L18))</f>
        <v>39.141691180326291</v>
      </c>
    </row>
    <row r="21" spans="1:13" x14ac:dyDescent="0.25">
      <c r="A21" t="s">
        <v>15</v>
      </c>
    </row>
    <row r="22" spans="1:13" x14ac:dyDescent="0.25">
      <c r="A22" t="s">
        <v>10</v>
      </c>
      <c r="B22" s="3">
        <v>50</v>
      </c>
      <c r="C22" s="3"/>
      <c r="D22" s="3"/>
      <c r="E22" s="3"/>
      <c r="F22" s="2">
        <v>100</v>
      </c>
      <c r="G22" s="2"/>
      <c r="H22" s="2"/>
      <c r="I22" s="2"/>
      <c r="J22" s="2">
        <v>1011</v>
      </c>
      <c r="K22" s="2"/>
      <c r="L22" s="2"/>
      <c r="M22" s="2"/>
    </row>
    <row r="23" spans="1:13" x14ac:dyDescent="0.25">
      <c r="A23" t="s">
        <v>11</v>
      </c>
      <c r="B23" s="2" t="s">
        <v>5</v>
      </c>
      <c r="C23" s="2"/>
      <c r="D23" s="2" t="s">
        <v>4</v>
      </c>
      <c r="E23" s="2"/>
      <c r="F23" s="2" t="s">
        <v>5</v>
      </c>
      <c r="G23" s="2"/>
      <c r="H23" s="2" t="s">
        <v>4</v>
      </c>
      <c r="I23" s="2"/>
      <c r="J23" s="2" t="s">
        <v>5</v>
      </c>
      <c r="K23" s="2"/>
      <c r="L23" s="2" t="s">
        <v>4</v>
      </c>
      <c r="M23" s="2"/>
    </row>
    <row r="24" spans="1:13" x14ac:dyDescent="0.25">
      <c r="A24" t="s">
        <v>12</v>
      </c>
      <c r="B24" t="s">
        <v>8</v>
      </c>
      <c r="C24" t="s">
        <v>6</v>
      </c>
      <c r="D24" t="s">
        <v>8</v>
      </c>
      <c r="E24" t="s">
        <v>6</v>
      </c>
      <c r="F24" t="s">
        <v>8</v>
      </c>
      <c r="G24" t="s">
        <v>6</v>
      </c>
      <c r="H24" t="s">
        <v>8</v>
      </c>
      <c r="I24" t="s">
        <v>6</v>
      </c>
      <c r="J24" t="s">
        <v>8</v>
      </c>
      <c r="K24" t="s">
        <v>6</v>
      </c>
      <c r="L24" t="s">
        <v>8</v>
      </c>
      <c r="M24" t="s">
        <v>6</v>
      </c>
    </row>
    <row r="25" spans="1:13" x14ac:dyDescent="0.25">
      <c r="A25" t="s">
        <v>0</v>
      </c>
      <c r="B25">
        <v>7.71</v>
      </c>
      <c r="C25">
        <v>2.31</v>
      </c>
      <c r="D25">
        <v>87.903000000000006</v>
      </c>
      <c r="E25">
        <v>45.52</v>
      </c>
      <c r="F25">
        <v>15.821</v>
      </c>
      <c r="H25">
        <v>234.03200000000001</v>
      </c>
      <c r="J25">
        <v>6.9560000000000004</v>
      </c>
      <c r="L25">
        <v>5489.5410000000002</v>
      </c>
    </row>
    <row r="26" spans="1:13" x14ac:dyDescent="0.25">
      <c r="A26" t="s">
        <v>1</v>
      </c>
      <c r="B26">
        <v>13.722</v>
      </c>
      <c r="C26">
        <v>10.563000000000001</v>
      </c>
      <c r="D26">
        <v>8.9640000000000004</v>
      </c>
      <c r="E26">
        <v>5.5149999999999997</v>
      </c>
      <c r="F26">
        <v>9.7110000000000003</v>
      </c>
      <c r="H26">
        <v>10.742000000000001</v>
      </c>
      <c r="J26">
        <v>14.378</v>
      </c>
      <c r="L26">
        <v>14.1463</v>
      </c>
    </row>
    <row r="27" spans="1:13" x14ac:dyDescent="0.25">
      <c r="A27" t="s">
        <v>2</v>
      </c>
      <c r="B27">
        <v>11.896000000000001</v>
      </c>
      <c r="C27">
        <v>5.8120000000000003</v>
      </c>
      <c r="D27">
        <v>12.494</v>
      </c>
      <c r="E27">
        <v>11.047000000000001</v>
      </c>
      <c r="F27">
        <v>2.9039999999999999</v>
      </c>
      <c r="H27">
        <v>3.419</v>
      </c>
      <c r="J27">
        <v>3.5489999999999999</v>
      </c>
      <c r="L27">
        <v>2.4540000000000002</v>
      </c>
    </row>
    <row r="28" spans="1:13" x14ac:dyDescent="0.25">
      <c r="A28" t="s">
        <v>3</v>
      </c>
      <c r="B28">
        <v>2.7120000000000002</v>
      </c>
      <c r="C28">
        <v>10.346</v>
      </c>
      <c r="D28">
        <v>2.2789999999999999</v>
      </c>
      <c r="E28">
        <v>2.3380000000000001</v>
      </c>
      <c r="F28">
        <v>2.427</v>
      </c>
      <c r="H28">
        <v>2.2189999999999999</v>
      </c>
      <c r="J28">
        <v>14.481</v>
      </c>
      <c r="L28">
        <v>2.206</v>
      </c>
    </row>
    <row r="29" spans="1:13" x14ac:dyDescent="0.25">
      <c r="A29" t="s">
        <v>9</v>
      </c>
      <c r="B29">
        <f>AVERAGE(B25:B28)</f>
        <v>9.0100000000000016</v>
      </c>
      <c r="C29">
        <f>AVERAGE(C25:C28)</f>
        <v>7.2577500000000006</v>
      </c>
      <c r="D29">
        <f>AVERAGE(D25:D28)</f>
        <v>27.91</v>
      </c>
      <c r="E29">
        <f t="shared" ref="E29:F29" si="28">AVERAGE(E25:E28)</f>
        <v>16.105</v>
      </c>
      <c r="F29">
        <f t="shared" si="28"/>
        <v>7.7157499999999999</v>
      </c>
      <c r="G29" t="e">
        <f>AVERAGE(G25:G28)</f>
        <v>#DIV/0!</v>
      </c>
      <c r="H29">
        <f>AVERAGE(H25:H28)</f>
        <v>62.603000000000002</v>
      </c>
      <c r="I29" t="e">
        <f t="shared" ref="I29:K29" si="29">AVERAGE(I25:I28)</f>
        <v>#DIV/0!</v>
      </c>
      <c r="J29">
        <f t="shared" si="29"/>
        <v>9.8409999999999993</v>
      </c>
      <c r="K29" t="e">
        <f t="shared" si="29"/>
        <v>#DIV/0!</v>
      </c>
      <c r="L29">
        <f>AVERAGE(L25:L28)</f>
        <v>1377.0868250000001</v>
      </c>
      <c r="M29" t="e">
        <f>AVERAGE(M25:M28)</f>
        <v>#DIV/0!</v>
      </c>
    </row>
    <row r="30" spans="1:13" x14ac:dyDescent="0.25">
      <c r="A30" t="s">
        <v>7</v>
      </c>
      <c r="B30">
        <f>100*(1-(B29/C29))</f>
        <v>-24.143157314594752</v>
      </c>
      <c r="C30">
        <f>100*(1-(C29/B29))</f>
        <v>19.447835738068818</v>
      </c>
      <c r="D30">
        <f t="shared" ref="D30" si="30">100*(1-(D29/E29))</f>
        <v>-73.300217323812461</v>
      </c>
      <c r="E30">
        <f t="shared" ref="E30" si="31">100*(1-(E29/D29))</f>
        <v>42.296667860981728</v>
      </c>
      <c r="F30" t="e">
        <f t="shared" ref="F30" si="32">100*(1-(F29/G29))</f>
        <v>#DIV/0!</v>
      </c>
      <c r="G30" t="e">
        <f t="shared" ref="G30" si="33">100*(1-(G29/F29))</f>
        <v>#DIV/0!</v>
      </c>
      <c r="H30" t="e">
        <f t="shared" ref="H30" si="34">100*(1-(H29/I29))</f>
        <v>#DIV/0!</v>
      </c>
      <c r="I30" t="e">
        <f t="shared" ref="I30" si="35">100*(1-(I29/H29))</f>
        <v>#DIV/0!</v>
      </c>
      <c r="J30" t="e">
        <f t="shared" ref="J30" si="36">100*(1-(J29/K29))</f>
        <v>#DIV/0!</v>
      </c>
      <c r="K30" t="e">
        <f t="shared" ref="K30" si="37">100*(1-(K29/J29))</f>
        <v>#DIV/0!</v>
      </c>
      <c r="L30" t="e">
        <f t="shared" ref="L30" si="38">100*(1-(L29/M29))</f>
        <v>#DIV/0!</v>
      </c>
      <c r="M30" t="e">
        <f t="shared" ref="M30" si="39">100*(1-(M29/L29))</f>
        <v>#DIV/0!</v>
      </c>
    </row>
    <row r="38" spans="1:13" x14ac:dyDescent="0.25">
      <c r="A38" t="s">
        <v>10</v>
      </c>
      <c r="B38" s="2">
        <v>50</v>
      </c>
      <c r="C38" s="2"/>
      <c r="D38" s="2">
        <v>100</v>
      </c>
      <c r="E38" s="2"/>
      <c r="F38" s="2">
        <v>1001</v>
      </c>
      <c r="G38" s="2"/>
    </row>
    <row r="39" spans="1:13" x14ac:dyDescent="0.25">
      <c r="A39" t="s">
        <v>12</v>
      </c>
      <c r="B39" t="s">
        <v>8</v>
      </c>
      <c r="C39" t="s">
        <v>13</v>
      </c>
      <c r="D39" t="s">
        <v>8</v>
      </c>
      <c r="E39" t="s">
        <v>13</v>
      </c>
      <c r="F39" t="s">
        <v>8</v>
      </c>
      <c r="G39" t="s">
        <v>13</v>
      </c>
    </row>
    <row r="40" spans="1:13" x14ac:dyDescent="0.25">
      <c r="A40" t="s">
        <v>9</v>
      </c>
      <c r="B40">
        <v>4.0209999999999999</v>
      </c>
      <c r="C40">
        <v>6.8819999999999997</v>
      </c>
      <c r="D40">
        <v>5.2649999999999997</v>
      </c>
      <c r="E40">
        <v>7.4370000000000003</v>
      </c>
      <c r="F40" s="1">
        <v>3.669</v>
      </c>
      <c r="G40">
        <v>5.5647000000000002</v>
      </c>
    </row>
    <row r="41" spans="1:13" x14ac:dyDescent="0.25">
      <c r="A41" t="s">
        <v>7</v>
      </c>
      <c r="B41">
        <f>100*(1-B40/C40)</f>
        <v>41.572217378668988</v>
      </c>
      <c r="C41">
        <f>100*(1-C40/B40)</f>
        <v>-71.151454861974628</v>
      </c>
      <c r="D41">
        <f t="shared" ref="D41" si="40">100*(1-D40/E40)</f>
        <v>29.205324727712789</v>
      </c>
      <c r="E41">
        <f t="shared" ref="E41" si="41">100*(1-E40/D40)</f>
        <v>-41.25356125356128</v>
      </c>
      <c r="F41">
        <f t="shared" ref="F41" si="42">100*(1-F40/G40)</f>
        <v>34.066526497385311</v>
      </c>
      <c r="G41">
        <f t="shared" ref="G41" si="43">100*(1-G40/F40)</f>
        <v>-51.668029435813565</v>
      </c>
    </row>
    <row r="43" spans="1:13" x14ac:dyDescent="0.25">
      <c r="A43" t="s">
        <v>14</v>
      </c>
    </row>
    <row r="44" spans="1:13" x14ac:dyDescent="0.25">
      <c r="A44" t="s">
        <v>10</v>
      </c>
      <c r="B44" s="3">
        <v>50</v>
      </c>
      <c r="C44" s="3"/>
      <c r="D44" s="3"/>
      <c r="E44" s="3"/>
      <c r="F44" s="2">
        <v>100</v>
      </c>
      <c r="G44" s="2"/>
      <c r="H44" s="2"/>
      <c r="I44" s="2"/>
      <c r="J44" s="2">
        <v>1011</v>
      </c>
      <c r="K44" s="2"/>
      <c r="L44" s="2"/>
      <c r="M44" s="2"/>
    </row>
    <row r="45" spans="1:13" x14ac:dyDescent="0.25">
      <c r="A45" t="s">
        <v>11</v>
      </c>
      <c r="B45" s="2" t="s">
        <v>5</v>
      </c>
      <c r="C45" s="2"/>
      <c r="D45" s="2" t="s">
        <v>4</v>
      </c>
      <c r="E45" s="2"/>
      <c r="F45" s="2" t="s">
        <v>5</v>
      </c>
      <c r="G45" s="2"/>
      <c r="H45" s="2" t="s">
        <v>4</v>
      </c>
      <c r="I45" s="2"/>
      <c r="J45" s="2" t="s">
        <v>5</v>
      </c>
      <c r="K45" s="2"/>
      <c r="L45" s="2" t="s">
        <v>4</v>
      </c>
      <c r="M45" s="2"/>
    </row>
    <row r="46" spans="1:13" x14ac:dyDescent="0.25">
      <c r="A46" t="s">
        <v>12</v>
      </c>
      <c r="B46" t="s">
        <v>8</v>
      </c>
      <c r="C46" t="s">
        <v>6</v>
      </c>
      <c r="D46" t="s">
        <v>8</v>
      </c>
      <c r="E46" t="s">
        <v>6</v>
      </c>
      <c r="F46" t="s">
        <v>8</v>
      </c>
      <c r="G46" t="s">
        <v>6</v>
      </c>
      <c r="H46" t="s">
        <v>8</v>
      </c>
      <c r="I46" t="s">
        <v>6</v>
      </c>
      <c r="J46" t="s">
        <v>8</v>
      </c>
      <c r="K46" t="s">
        <v>6</v>
      </c>
      <c r="L46" t="s">
        <v>8</v>
      </c>
      <c r="M46" t="s">
        <v>6</v>
      </c>
    </row>
    <row r="47" spans="1:13" x14ac:dyDescent="0.25">
      <c r="A47" t="s">
        <v>0</v>
      </c>
      <c r="B47">
        <v>5.12</v>
      </c>
      <c r="F47">
        <v>4.7759999999999998</v>
      </c>
    </row>
    <row r="48" spans="1:13" x14ac:dyDescent="0.25">
      <c r="A48" t="s">
        <v>1</v>
      </c>
      <c r="B48">
        <v>7.0170000000000003</v>
      </c>
      <c r="F48">
        <v>10.959</v>
      </c>
    </row>
    <row r="49" spans="1:13" x14ac:dyDescent="0.25">
      <c r="A49" t="s">
        <v>2</v>
      </c>
      <c r="B49">
        <v>4.0759999999999996</v>
      </c>
      <c r="F49">
        <v>4.6239999999999997</v>
      </c>
    </row>
    <row r="50" spans="1:13" x14ac:dyDescent="0.25">
      <c r="A50" t="s">
        <v>3</v>
      </c>
      <c r="B50">
        <v>2.0179999999999998</v>
      </c>
      <c r="F50">
        <v>5.89</v>
      </c>
    </row>
    <row r="51" spans="1:13" x14ac:dyDescent="0.25">
      <c r="A51" t="s">
        <v>9</v>
      </c>
      <c r="B51">
        <f>AVERAGE(B47:B50)</f>
        <v>4.5577500000000004</v>
      </c>
      <c r="F51">
        <f>AVERAGE(F47:F50)</f>
        <v>6.5622499999999997</v>
      </c>
    </row>
    <row r="52" spans="1:13" x14ac:dyDescent="0.25">
      <c r="A52" t="s">
        <v>7</v>
      </c>
      <c r="B52" t="e">
        <f>100*(1-(B51/C51))</f>
        <v>#DIV/0!</v>
      </c>
      <c r="C52">
        <f>100*(1-(C51/B51))</f>
        <v>100</v>
      </c>
      <c r="D52" t="e">
        <f t="shared" ref="D52" si="44">100*(1-(D51/E51))</f>
        <v>#DIV/0!</v>
      </c>
      <c r="E52" t="e">
        <f t="shared" ref="E52" si="45">100*(1-(E51/D51))</f>
        <v>#DIV/0!</v>
      </c>
      <c r="F52" t="e">
        <f t="shared" ref="F52" si="46">100*(1-(F51/G51))</f>
        <v>#DIV/0!</v>
      </c>
      <c r="G52">
        <f t="shared" ref="G52" si="47">100*(1-(G51/F51))</f>
        <v>100</v>
      </c>
      <c r="H52" t="e">
        <f t="shared" ref="H52" si="48">100*(1-(H51/I51))</f>
        <v>#DIV/0!</v>
      </c>
      <c r="I52" t="e">
        <f t="shared" ref="I52" si="49">100*(1-(I51/H51))</f>
        <v>#DIV/0!</v>
      </c>
      <c r="J52" t="e">
        <f t="shared" ref="J52" si="50">100*(1-(J51/K51))</f>
        <v>#DIV/0!</v>
      </c>
      <c r="K52" t="e">
        <f t="shared" ref="K52" si="51">100*(1-(K51/J51))</f>
        <v>#DIV/0!</v>
      </c>
      <c r="L52" t="e">
        <f t="shared" ref="L52" si="52">100*(1-(L51/M51))</f>
        <v>#DIV/0!</v>
      </c>
      <c r="M52" t="e">
        <f t="shared" ref="M52" si="53">100*(1-(M51/L51))</f>
        <v>#DIV/0!</v>
      </c>
    </row>
  </sheetData>
  <mergeCells count="46">
    <mergeCell ref="S1:V1"/>
    <mergeCell ref="W1:X1"/>
    <mergeCell ref="O2:P2"/>
    <mergeCell ref="Q2:R2"/>
    <mergeCell ref="S2:T2"/>
    <mergeCell ref="U2:V2"/>
    <mergeCell ref="O1:R1"/>
    <mergeCell ref="J11:M11"/>
    <mergeCell ref="B1:E1"/>
    <mergeCell ref="B2:C2"/>
    <mergeCell ref="D2:E2"/>
    <mergeCell ref="F1:I1"/>
    <mergeCell ref="F2:G2"/>
    <mergeCell ref="H2:I2"/>
    <mergeCell ref="J2:K2"/>
    <mergeCell ref="J1:M1"/>
    <mergeCell ref="L2:M2"/>
    <mergeCell ref="B11:E11"/>
    <mergeCell ref="F11:I11"/>
    <mergeCell ref="L45:M45"/>
    <mergeCell ref="B12:C12"/>
    <mergeCell ref="D12:E12"/>
    <mergeCell ref="F12:G12"/>
    <mergeCell ref="H12:I12"/>
    <mergeCell ref="J12:K12"/>
    <mergeCell ref="B38:C38"/>
    <mergeCell ref="D38:E38"/>
    <mergeCell ref="F38:G38"/>
    <mergeCell ref="L12:M12"/>
    <mergeCell ref="B45:C45"/>
    <mergeCell ref="D45:E45"/>
    <mergeCell ref="F45:G45"/>
    <mergeCell ref="H45:I45"/>
    <mergeCell ref="J45:K45"/>
    <mergeCell ref="B22:E22"/>
    <mergeCell ref="F22:I22"/>
    <mergeCell ref="J22:M22"/>
    <mergeCell ref="B44:E44"/>
    <mergeCell ref="F44:I44"/>
    <mergeCell ref="J44:M44"/>
    <mergeCell ref="L23:M23"/>
    <mergeCell ref="B23:C23"/>
    <mergeCell ref="D23:E23"/>
    <mergeCell ref="F23:G23"/>
    <mergeCell ref="H23:I23"/>
    <mergeCell ref="J23:K23"/>
  </mergeCells>
  <conditionalFormatting sqref="B9:M9">
    <cfRule type="cellIs" dxfId="61" priority="66" operator="lessThan">
      <formula>0</formula>
    </cfRule>
    <cfRule type="cellIs" dxfId="60" priority="67" operator="greaterThan">
      <formula>0</formula>
    </cfRule>
  </conditionalFormatting>
  <conditionalFormatting sqref="B8:M8">
    <cfRule type="top10" dxfId="59" priority="65" percent="1" bottom="1" rank="1"/>
  </conditionalFormatting>
  <conditionalFormatting sqref="M4:M7">
    <cfRule type="top10" dxfId="58" priority="64" rank="1"/>
  </conditionalFormatting>
  <conditionalFormatting sqref="O12">
    <cfRule type="top10" dxfId="57" priority="63" rank="1"/>
  </conditionalFormatting>
  <conditionalFormatting sqref="K4:K7">
    <cfRule type="top10" dxfId="56" priority="62" rank="1"/>
  </conditionalFormatting>
  <conditionalFormatting sqref="J4:J7">
    <cfRule type="top10" dxfId="55" priority="61" rank="1"/>
  </conditionalFormatting>
  <conditionalFormatting sqref="I4:I7">
    <cfRule type="top10" dxfId="54" priority="60" rank="1"/>
  </conditionalFormatting>
  <conditionalFormatting sqref="H4:H7">
    <cfRule type="top10" dxfId="53" priority="59" rank="1"/>
  </conditionalFormatting>
  <conditionalFormatting sqref="G4:G7">
    <cfRule type="top10" dxfId="52" priority="58" rank="1"/>
  </conditionalFormatting>
  <conditionalFormatting sqref="F4:F7">
    <cfRule type="top10" dxfId="51" priority="57" rank="1"/>
  </conditionalFormatting>
  <conditionalFormatting sqref="E4:E7">
    <cfRule type="top10" dxfId="50" priority="56" rank="1"/>
  </conditionalFormatting>
  <conditionalFormatting sqref="D4:D7">
    <cfRule type="top10" dxfId="49" priority="55" rank="1"/>
  </conditionalFormatting>
  <conditionalFormatting sqref="C4:C7">
    <cfRule type="top10" dxfId="48" priority="54" rank="1"/>
  </conditionalFormatting>
  <conditionalFormatting sqref="B4:B7">
    <cfRule type="top10" dxfId="47" priority="53" rank="1"/>
  </conditionalFormatting>
  <conditionalFormatting sqref="L4:L7">
    <cfRule type="top10" dxfId="46" priority="52" rank="1"/>
  </conditionalFormatting>
  <conditionalFormatting sqref="B19:M19">
    <cfRule type="cellIs" dxfId="45" priority="50" operator="lessThan">
      <formula>0</formula>
    </cfRule>
    <cfRule type="cellIs" dxfId="44" priority="51" operator="greaterThan">
      <formula>0</formula>
    </cfRule>
  </conditionalFormatting>
  <conditionalFormatting sqref="B18:M18">
    <cfRule type="top10" dxfId="43" priority="49" percent="1" bottom="1" rank="1"/>
  </conditionalFormatting>
  <conditionalFormatting sqref="M14:M17">
    <cfRule type="top10" dxfId="42" priority="48" rank="1"/>
  </conditionalFormatting>
  <conditionalFormatting sqref="K14:K17">
    <cfRule type="top10" dxfId="41" priority="47" rank="1"/>
  </conditionalFormatting>
  <conditionalFormatting sqref="J14:J17">
    <cfRule type="top10" dxfId="40" priority="46" rank="1"/>
  </conditionalFormatting>
  <conditionalFormatting sqref="I14:I17">
    <cfRule type="top10" dxfId="39" priority="45" rank="1"/>
  </conditionalFormatting>
  <conditionalFormatting sqref="H14:H17">
    <cfRule type="top10" dxfId="38" priority="44" rank="1"/>
  </conditionalFormatting>
  <conditionalFormatting sqref="G14:G17">
    <cfRule type="top10" dxfId="37" priority="43" rank="1"/>
  </conditionalFormatting>
  <conditionalFormatting sqref="F14:F17">
    <cfRule type="top10" dxfId="36" priority="42" rank="1"/>
  </conditionalFormatting>
  <conditionalFormatting sqref="E14:E17">
    <cfRule type="top10" dxfId="35" priority="41" rank="1"/>
  </conditionalFormatting>
  <conditionalFormatting sqref="D14:D17">
    <cfRule type="top10" dxfId="34" priority="40" rank="1"/>
  </conditionalFormatting>
  <conditionalFormatting sqref="C14:C17">
    <cfRule type="top10" dxfId="33" priority="39" rank="1"/>
  </conditionalFormatting>
  <conditionalFormatting sqref="B14:B17">
    <cfRule type="top10" dxfId="32" priority="38" rank="1"/>
  </conditionalFormatting>
  <conditionalFormatting sqref="L14:L17">
    <cfRule type="top10" dxfId="31" priority="36" rank="1"/>
  </conditionalFormatting>
  <conditionalFormatting sqref="B41:G41">
    <cfRule type="cellIs" dxfId="30" priority="34" operator="lessThan">
      <formula>0</formula>
    </cfRule>
    <cfRule type="cellIs" dxfId="29" priority="35" operator="greaterThan">
      <formula>0</formula>
    </cfRule>
  </conditionalFormatting>
  <conditionalFormatting sqref="B52:M52">
    <cfRule type="cellIs" dxfId="28" priority="32" operator="lessThan">
      <formula>0</formula>
    </cfRule>
    <cfRule type="cellIs" dxfId="27" priority="33" operator="greaterThan">
      <formula>0</formula>
    </cfRule>
  </conditionalFormatting>
  <conditionalFormatting sqref="B51:M51">
    <cfRule type="top10" dxfId="26" priority="31" percent="1" bottom="1" rank="1"/>
  </conditionalFormatting>
  <conditionalFormatting sqref="M47:M50">
    <cfRule type="top10" dxfId="25" priority="30" rank="1"/>
  </conditionalFormatting>
  <conditionalFormatting sqref="K47:K50">
    <cfRule type="top10" dxfId="24" priority="29" rank="1"/>
  </conditionalFormatting>
  <conditionalFormatting sqref="J47:J50">
    <cfRule type="top10" dxfId="23" priority="28" rank="1"/>
  </conditionalFormatting>
  <conditionalFormatting sqref="I47:I50">
    <cfRule type="top10" dxfId="22" priority="27" rank="1"/>
  </conditionalFormatting>
  <conditionalFormatting sqref="H47:H50">
    <cfRule type="top10" dxfId="21" priority="26" rank="1"/>
  </conditionalFormatting>
  <conditionalFormatting sqref="G47:G50">
    <cfRule type="top10" dxfId="20" priority="25" rank="1"/>
  </conditionalFormatting>
  <conditionalFormatting sqref="F47:F50">
    <cfRule type="top10" dxfId="19" priority="24" rank="1"/>
  </conditionalFormatting>
  <conditionalFormatting sqref="E47:E50">
    <cfRule type="top10" dxfId="18" priority="23" rank="1"/>
  </conditionalFormatting>
  <conditionalFormatting sqref="D47:D50">
    <cfRule type="top10" dxfId="17" priority="22" rank="1"/>
  </conditionalFormatting>
  <conditionalFormatting sqref="C47:C50">
    <cfRule type="top10" dxfId="16" priority="21" rank="1"/>
  </conditionalFormatting>
  <conditionalFormatting sqref="B47:B50">
    <cfRule type="top10" dxfId="15" priority="20" rank="1"/>
  </conditionalFormatting>
  <conditionalFormatting sqref="L47:L50">
    <cfRule type="top10" dxfId="14" priority="19" rank="1"/>
  </conditionalFormatting>
  <conditionalFormatting sqref="M25:M28">
    <cfRule type="top10" dxfId="13" priority="15" rank="1"/>
  </conditionalFormatting>
  <conditionalFormatting sqref="J25:J28">
    <cfRule type="top10" dxfId="12" priority="14" rank="1"/>
  </conditionalFormatting>
  <conditionalFormatting sqref="I25:I28">
    <cfRule type="top10" dxfId="11" priority="12" rank="1"/>
  </conditionalFormatting>
  <conditionalFormatting sqref="H25:H28">
    <cfRule type="top10" dxfId="10" priority="11" rank="1"/>
  </conditionalFormatting>
  <conditionalFormatting sqref="G25:G28">
    <cfRule type="top10" dxfId="9" priority="10" rank="1"/>
  </conditionalFormatting>
  <conditionalFormatting sqref="F25:F28">
    <cfRule type="top10" dxfId="8" priority="9" rank="1"/>
  </conditionalFormatting>
  <conditionalFormatting sqref="E25:E28">
    <cfRule type="top10" dxfId="7" priority="8" rank="1"/>
  </conditionalFormatting>
  <conditionalFormatting sqref="D25:D28">
    <cfRule type="top10" dxfId="6" priority="7" rank="1"/>
  </conditionalFormatting>
  <conditionalFormatting sqref="C25:C28">
    <cfRule type="top10" dxfId="5" priority="6" rank="1"/>
  </conditionalFormatting>
  <conditionalFormatting sqref="B25:B28">
    <cfRule type="top10" dxfId="4" priority="5" rank="1"/>
  </conditionalFormatting>
  <conditionalFormatting sqref="L25:L28">
    <cfRule type="top10" dxfId="3" priority="4" rank="1"/>
  </conditionalFormatting>
  <conditionalFormatting sqref="B30:M30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B29:M29">
    <cfRule type="top10" dxfId="0" priority="1" percent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Darryl Lam</dc:creator>
  <cp:lastModifiedBy>Darryl Lam</cp:lastModifiedBy>
  <dcterms:created xsi:type="dcterms:W3CDTF">2021-03-03T17:08:05Z</dcterms:created>
  <dcterms:modified xsi:type="dcterms:W3CDTF">2021-10-07T18:38:27Z</dcterms:modified>
</cp:coreProperties>
</file>