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FDD instancias" sheetId="1" r:id="rId1"/>
    <sheet name="FDD resultados" sheetId="2" r:id="rId2"/>
    <sheet name="DJD resultados" sheetId="3" r:id="rId3"/>
    <sheet name="DJD res HH" sheetId="4" r:id="rId4"/>
  </sheets>
  <calcPr calcId="145621"/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4" i="3"/>
  <c r="Y49" i="3"/>
  <c r="Y48" i="3"/>
  <c r="Y40" i="3"/>
  <c r="Y32" i="3"/>
</calcChain>
</file>

<file path=xl/sharedStrings.xml><?xml version="1.0" encoding="utf-8"?>
<sst xmlns="http://schemas.openxmlformats.org/spreadsheetml/2006/main" count="264" uniqueCount="123">
  <si>
    <t>Instancia 1</t>
  </si>
  <si>
    <t>Cantidad de Piezas: 33</t>
  </si>
  <si>
    <t>Capacidad Contenedor: 524</t>
  </si>
  <si>
    <t>Instancia 2</t>
  </si>
  <si>
    <t>Capacidad Contenedor: 1,000</t>
  </si>
  <si>
    <t>Cantidad de Piezas: 60</t>
  </si>
  <si>
    <t>Instancia 3</t>
  </si>
  <si>
    <t>Capacidad Contenedor: 10,000</t>
  </si>
  <si>
    <t>Cantidad de Piezas: 57</t>
  </si>
  <si>
    <t>Instancia 4</t>
  </si>
  <si>
    <t>Capacidad Contenedor: 1300</t>
  </si>
  <si>
    <t>Cantidad de Piezas: 43</t>
  </si>
  <si>
    <t>Resultados Instancia 1</t>
  </si>
  <si>
    <t>Cantidad de Contenedores utilizados: 7</t>
  </si>
  <si>
    <t>Contenedor</t>
  </si>
  <si>
    <t>Piezas</t>
  </si>
  <si>
    <t>Espacio no utilizado</t>
  </si>
  <si>
    <t>442, 46, 12, 12, 12</t>
  </si>
  <si>
    <t>252, 252, 10, 10</t>
  </si>
  <si>
    <t>252, 127, 127, 9, 9</t>
  </si>
  <si>
    <t>127, 127, 127, 106, 37</t>
  </si>
  <si>
    <t>106, 106, 106, 85, 84, 37</t>
  </si>
  <si>
    <t>Resultados Instancia 2</t>
  </si>
  <si>
    <t>Cantidad de Contenedores utilizados: 23</t>
  </si>
  <si>
    <t>495, 474</t>
  </si>
  <si>
    <t>473, 472</t>
  </si>
  <si>
    <t>466, 450</t>
  </si>
  <si>
    <t>445, 444</t>
  </si>
  <si>
    <t>439, 430</t>
  </si>
  <si>
    <t>419, 414</t>
  </si>
  <si>
    <t>410, 395</t>
  </si>
  <si>
    <t>372, 370, 258</t>
  </si>
  <si>
    <t>366, 366, 268</t>
  </si>
  <si>
    <t>366, 363, 271</t>
  </si>
  <si>
    <t>361, 357, 275</t>
  </si>
  <si>
    <t>355, 351, 292</t>
  </si>
  <si>
    <t>350, 350, 299</t>
  </si>
  <si>
    <t>347, 320, 315</t>
  </si>
  <si>
    <t>307, 303, 298</t>
  </si>
  <si>
    <t>298, 288, 287</t>
  </si>
  <si>
    <t>283, 275, 274</t>
  </si>
  <si>
    <t>273, 273, 272</t>
  </si>
  <si>
    <t>272, 269, 269</t>
  </si>
  <si>
    <t>263, 262, 261</t>
  </si>
  <si>
    <t>259, 255, 254</t>
  </si>
  <si>
    <t>252, 252, 252</t>
  </si>
  <si>
    <t>Resultados Instancia 3</t>
  </si>
  <si>
    <t>4812, 4812, 246, 117</t>
  </si>
  <si>
    <t>4812, 4783, 246, 117, 26</t>
  </si>
  <si>
    <t>4778, 4769, 63, 63, 55</t>
  </si>
  <si>
    <t>4769, 4738, 468</t>
  </si>
  <si>
    <t>4199, 4199, 1594</t>
  </si>
  <si>
    <t>4122, 4122, 1574</t>
  </si>
  <si>
    <t>3959, 3787, 2156</t>
  </si>
  <si>
    <t>3534, 3534, 2649</t>
  </si>
  <si>
    <t>3534, 3412, 2317, 724</t>
  </si>
  <si>
    <t>3412, 3412, 3168</t>
  </si>
  <si>
    <t>3326, 3326, 3168</t>
  </si>
  <si>
    <t>3168, 3168, 2317, 1308</t>
  </si>
  <si>
    <t>2067, 2067, 1912, 1897, 1762</t>
  </si>
  <si>
    <t>1762, 1762, 1492, 1492, 1308, 1274, 511</t>
  </si>
  <si>
    <t>1274, 511</t>
  </si>
  <si>
    <t>Cantidad de Contenedores utilizados: 15</t>
  </si>
  <si>
    <t>Resultados Instancia 1 (Removiendo pieza 46)</t>
  </si>
  <si>
    <t>442, 37, 37</t>
  </si>
  <si>
    <t>252, 252, 12</t>
  </si>
  <si>
    <t>252, 127, 127, 10</t>
  </si>
  <si>
    <t>127, 127, 127, 106, 10, 10, 10</t>
  </si>
  <si>
    <t>106, 106, 106, 85, 84, 10, 10, 9</t>
  </si>
  <si>
    <t>Resultados Instancia 4</t>
  </si>
  <si>
    <t>665, 561, 38, 12, 12, 12</t>
  </si>
  <si>
    <t>500, 500, 280, 10, 10</t>
  </si>
  <si>
    <t>500, 280, 280, 222, 9, 9</t>
  </si>
  <si>
    <t>243, 212, 211, 200, 200, 197, 37</t>
  </si>
  <si>
    <t>189, 162, 158, 154, 150, 150, 150, 150, 37</t>
  </si>
  <si>
    <t>Cantidad de Contenedores utilizados: 8</t>
  </si>
  <si>
    <t>Resultados Instancia 4 (Removiendo pieza 38)</t>
  </si>
  <si>
    <t>665, 561, 37, 37</t>
  </si>
  <si>
    <t>500, 500, 280, 12</t>
  </si>
  <si>
    <t>500, 280, 280, 222, 10</t>
  </si>
  <si>
    <t>243, 212, 211, 200, 200, 197, 10, 10, 10</t>
  </si>
  <si>
    <t>189, 162, 158, 154, 150, 150, 150, 150, 10, 10, 9</t>
  </si>
  <si>
    <t>Instancia</t>
  </si>
  <si>
    <t>DJD 1/4</t>
  </si>
  <si>
    <t>DJD 1/3</t>
  </si>
  <si>
    <t>PF01</t>
  </si>
  <si>
    <t>PF02</t>
  </si>
  <si>
    <t>PF03</t>
  </si>
  <si>
    <t>PF04</t>
  </si>
  <si>
    <t>PF05</t>
  </si>
  <si>
    <t>PF06</t>
  </si>
  <si>
    <t>PF07</t>
  </si>
  <si>
    <t>PF08</t>
  </si>
  <si>
    <t>PF09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</si>
  <si>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</si>
  <si>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</si>
  <si>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</si>
  <si>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</si>
  <si>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</si>
  <si>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</si>
  <si>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</si>
  <si>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</si>
  <si>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</si>
  <si>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</si>
  <si>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</si>
  <si>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Cant. de Piezas</t>
  </si>
  <si>
    <t>Cant. Cont.</t>
  </si>
  <si>
    <t>Número teórico de cont.</t>
  </si>
  <si>
    <t xml:space="preserve">Ocupación promedio por pieza en cont.  </t>
  </si>
  <si>
    <t>Cant. Piezas más anchas que C. I.</t>
  </si>
  <si>
    <t>Mejores resultados obtenidos con Capacidad Inicial:</t>
  </si>
  <si>
    <t>Inst.</t>
  </si>
  <si>
    <t xml:space="preserve">OPC  </t>
  </si>
  <si>
    <t>NTC</t>
  </si>
  <si>
    <t>Conts.</t>
  </si>
  <si>
    <t>CPA</t>
  </si>
  <si>
    <t>Igual</t>
  </si>
  <si>
    <t>Igual Count</t>
  </si>
  <si>
    <t>0.33 Count</t>
  </si>
  <si>
    <t>0.25 Count</t>
  </si>
  <si>
    <t>Grand Count</t>
  </si>
  <si>
    <t>Mejores resultados obtenidos con Heurística:</t>
  </si>
  <si>
    <t>Heurística seleccionada por HH: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</si>
</sst>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>
      <selection activeCell="H20" sqref="H20"/>
    </sheetView>
  </sheetViews>
  <sheetFormatPr defaultRowHeight="12.75" x14ac:dyDescent="0.2"/>
  <cols>
    <col min="1" max="6" width="5.42578125" style="2" customWidth="1"/>
    <col min="7" max="16384" width="9.140625" style="1"/>
  </cols>
  <sheetData>
    <row r="1" spans="1:6" x14ac:dyDescent="0.2">
      <c r="A1" s="44" t="s">
        <v>0</v>
      </c>
      <c r="B1" s="44"/>
      <c r="C1" s="44"/>
      <c r="D1" s="44"/>
      <c r="E1" s="44"/>
      <c r="F1" s="44"/>
    </row>
    <row r="2" spans="1:6" x14ac:dyDescent="0.2">
      <c r="A2" s="43" t="s">
        <v>2</v>
      </c>
      <c r="B2" s="43"/>
      <c r="C2" s="43"/>
      <c r="D2" s="43"/>
      <c r="E2" s="43"/>
      <c r="F2" s="43"/>
    </row>
    <row r="3" spans="1:6" x14ac:dyDescent="0.2">
      <c r="A3" s="43" t="s">
        <v>1</v>
      </c>
      <c r="B3" s="43"/>
      <c r="C3" s="43"/>
      <c r="D3" s="43"/>
      <c r="E3" s="43"/>
      <c r="F3" s="43"/>
    </row>
    <row r="4" spans="1:6" x14ac:dyDescent="0.2">
      <c r="A4" s="3">
        <v>37</v>
      </c>
      <c r="B4" s="4">
        <v>10</v>
      </c>
      <c r="C4" s="4">
        <v>106</v>
      </c>
      <c r="D4" s="4">
        <v>85</v>
      </c>
      <c r="E4" s="4">
        <v>252</v>
      </c>
      <c r="F4" s="5">
        <v>252</v>
      </c>
    </row>
    <row r="5" spans="1:6" x14ac:dyDescent="0.2">
      <c r="A5" s="6">
        <v>252</v>
      </c>
      <c r="B5" s="7">
        <v>10</v>
      </c>
      <c r="C5" s="7">
        <v>37</v>
      </c>
      <c r="D5" s="7">
        <v>10</v>
      </c>
      <c r="E5" s="7">
        <v>46</v>
      </c>
      <c r="F5" s="8">
        <v>127</v>
      </c>
    </row>
    <row r="6" spans="1:6" x14ac:dyDescent="0.2">
      <c r="A6" s="6">
        <v>127</v>
      </c>
      <c r="B6" s="7">
        <v>252</v>
      </c>
      <c r="C6" s="7">
        <v>252</v>
      </c>
      <c r="D6" s="7">
        <v>10</v>
      </c>
      <c r="E6" s="7">
        <v>12</v>
      </c>
      <c r="F6" s="8">
        <v>12</v>
      </c>
    </row>
    <row r="7" spans="1:6" x14ac:dyDescent="0.2">
      <c r="A7" s="6">
        <v>442</v>
      </c>
      <c r="B7" s="7">
        <v>9</v>
      </c>
      <c r="C7" s="7">
        <v>252</v>
      </c>
      <c r="D7" s="7">
        <v>106</v>
      </c>
      <c r="E7" s="7">
        <v>10</v>
      </c>
      <c r="F7" s="8">
        <v>106</v>
      </c>
    </row>
    <row r="8" spans="1:6" x14ac:dyDescent="0.2">
      <c r="A8" s="6">
        <v>252</v>
      </c>
      <c r="B8" s="7">
        <v>127</v>
      </c>
      <c r="C8" s="7">
        <v>106</v>
      </c>
      <c r="D8" s="7">
        <v>84</v>
      </c>
      <c r="E8" s="7">
        <v>127</v>
      </c>
      <c r="F8" s="8">
        <v>9</v>
      </c>
    </row>
    <row r="9" spans="1:6" x14ac:dyDescent="0.2">
      <c r="A9" s="9">
        <v>12</v>
      </c>
      <c r="B9" s="10">
        <v>10</v>
      </c>
      <c r="C9" s="10">
        <v>127</v>
      </c>
      <c r="D9" s="10"/>
      <c r="E9" s="10"/>
      <c r="F9" s="11"/>
    </row>
    <row r="11" spans="1:6" x14ac:dyDescent="0.2">
      <c r="A11" s="44" t="s">
        <v>3</v>
      </c>
      <c r="B11" s="44"/>
      <c r="C11" s="44"/>
      <c r="D11" s="44"/>
      <c r="E11" s="44"/>
      <c r="F11" s="44"/>
    </row>
    <row r="12" spans="1:6" x14ac:dyDescent="0.2">
      <c r="A12" s="43" t="s">
        <v>4</v>
      </c>
      <c r="B12" s="43"/>
      <c r="C12" s="43"/>
      <c r="D12" s="43"/>
      <c r="E12" s="43"/>
      <c r="F12" s="43"/>
    </row>
    <row r="13" spans="1:6" x14ac:dyDescent="0.2">
      <c r="A13" s="43" t="s">
        <v>5</v>
      </c>
      <c r="B13" s="43"/>
      <c r="C13" s="43"/>
      <c r="D13" s="43"/>
      <c r="E13" s="43"/>
      <c r="F13" s="43"/>
    </row>
    <row r="14" spans="1:6" x14ac:dyDescent="0.2">
      <c r="A14" s="3">
        <v>351</v>
      </c>
      <c r="B14" s="4">
        <v>357</v>
      </c>
      <c r="C14" s="4">
        <v>269</v>
      </c>
      <c r="D14" s="4">
        <v>252</v>
      </c>
      <c r="E14" s="4">
        <v>261</v>
      </c>
      <c r="F14" s="5">
        <v>350</v>
      </c>
    </row>
    <row r="15" spans="1:6" x14ac:dyDescent="0.2">
      <c r="A15" s="6">
        <v>303</v>
      </c>
      <c r="B15" s="7">
        <v>473</v>
      </c>
      <c r="C15" s="7">
        <v>347</v>
      </c>
      <c r="D15" s="7">
        <v>262</v>
      </c>
      <c r="E15" s="7">
        <v>287</v>
      </c>
      <c r="F15" s="8">
        <v>252</v>
      </c>
    </row>
    <row r="16" spans="1:6" x14ac:dyDescent="0.2">
      <c r="A16" s="6">
        <v>474</v>
      </c>
      <c r="B16" s="7">
        <v>258</v>
      </c>
      <c r="C16" s="7">
        <v>366</v>
      </c>
      <c r="D16" s="7">
        <v>410</v>
      </c>
      <c r="E16" s="7">
        <v>271</v>
      </c>
      <c r="F16" s="8">
        <v>275</v>
      </c>
    </row>
    <row r="17" spans="1:6" x14ac:dyDescent="0.2">
      <c r="A17" s="6">
        <v>370</v>
      </c>
      <c r="B17" s="7">
        <v>298</v>
      </c>
      <c r="C17" s="7">
        <v>273</v>
      </c>
      <c r="D17" s="7">
        <v>366</v>
      </c>
      <c r="E17" s="7">
        <v>419</v>
      </c>
      <c r="F17" s="8">
        <v>444</v>
      </c>
    </row>
    <row r="18" spans="1:6" x14ac:dyDescent="0.2">
      <c r="A18" s="6">
        <v>372</v>
      </c>
      <c r="B18" s="7">
        <v>299</v>
      </c>
      <c r="C18" s="7">
        <v>445</v>
      </c>
      <c r="D18" s="7">
        <v>439</v>
      </c>
      <c r="E18" s="7">
        <v>259</v>
      </c>
      <c r="F18" s="8">
        <v>272</v>
      </c>
    </row>
    <row r="19" spans="1:6" x14ac:dyDescent="0.2">
      <c r="A19" s="6">
        <v>315</v>
      </c>
      <c r="B19" s="7">
        <v>251</v>
      </c>
      <c r="C19" s="7">
        <v>430</v>
      </c>
      <c r="D19" s="7">
        <v>320</v>
      </c>
      <c r="E19" s="7">
        <v>450</v>
      </c>
      <c r="F19" s="8">
        <v>273</v>
      </c>
    </row>
    <row r="20" spans="1:6" x14ac:dyDescent="0.2">
      <c r="A20" s="6">
        <v>472</v>
      </c>
      <c r="B20" s="7">
        <v>395</v>
      </c>
      <c r="C20" s="7">
        <v>275</v>
      </c>
      <c r="D20" s="7">
        <v>288</v>
      </c>
      <c r="E20" s="7">
        <v>292</v>
      </c>
      <c r="F20" s="8">
        <v>269</v>
      </c>
    </row>
    <row r="21" spans="1:6" x14ac:dyDescent="0.2">
      <c r="A21" s="6">
        <v>298</v>
      </c>
      <c r="B21" s="7">
        <v>495</v>
      </c>
      <c r="C21" s="7">
        <v>274</v>
      </c>
      <c r="D21" s="7">
        <v>252</v>
      </c>
      <c r="E21" s="7">
        <v>355</v>
      </c>
      <c r="F21" s="8">
        <v>307</v>
      </c>
    </row>
    <row r="22" spans="1:6" x14ac:dyDescent="0.2">
      <c r="A22" s="6">
        <v>350</v>
      </c>
      <c r="B22" s="7">
        <v>366</v>
      </c>
      <c r="C22" s="7">
        <v>283</v>
      </c>
      <c r="D22" s="7">
        <v>466</v>
      </c>
      <c r="E22" s="7">
        <v>414</v>
      </c>
      <c r="F22" s="8">
        <v>361</v>
      </c>
    </row>
    <row r="23" spans="1:6" x14ac:dyDescent="0.2">
      <c r="A23" s="9">
        <v>363</v>
      </c>
      <c r="B23" s="10">
        <v>255</v>
      </c>
      <c r="C23" s="10">
        <v>272</v>
      </c>
      <c r="D23" s="10">
        <v>254</v>
      </c>
      <c r="E23" s="10">
        <v>263</v>
      </c>
      <c r="F23" s="11">
        <v>268</v>
      </c>
    </row>
    <row r="25" spans="1:6" x14ac:dyDescent="0.2">
      <c r="A25" s="44" t="s">
        <v>6</v>
      </c>
      <c r="B25" s="44"/>
      <c r="C25" s="44"/>
      <c r="D25" s="44"/>
      <c r="E25" s="44"/>
      <c r="F25" s="44"/>
    </row>
    <row r="26" spans="1:6" x14ac:dyDescent="0.2">
      <c r="A26" s="43" t="s">
        <v>7</v>
      </c>
      <c r="B26" s="43"/>
      <c r="C26" s="43"/>
      <c r="D26" s="43"/>
      <c r="E26" s="43"/>
      <c r="F26" s="43"/>
    </row>
    <row r="27" spans="1:6" x14ac:dyDescent="0.2">
      <c r="A27" s="43" t="s">
        <v>8</v>
      </c>
      <c r="B27" s="43"/>
      <c r="C27" s="43"/>
      <c r="D27" s="43"/>
      <c r="E27" s="43"/>
      <c r="F27" s="43"/>
    </row>
    <row r="28" spans="1:6" x14ac:dyDescent="0.2">
      <c r="A28" s="3">
        <v>4812</v>
      </c>
      <c r="B28" s="4">
        <v>4122</v>
      </c>
      <c r="C28" s="4">
        <v>3326</v>
      </c>
      <c r="D28" s="4">
        <v>2067</v>
      </c>
      <c r="E28" s="4">
        <v>1492</v>
      </c>
      <c r="F28" s="5">
        <v>468</v>
      </c>
    </row>
    <row r="29" spans="1:6" x14ac:dyDescent="0.2">
      <c r="A29" s="6">
        <v>4812</v>
      </c>
      <c r="B29" s="7">
        <v>4122</v>
      </c>
      <c r="C29" s="7">
        <v>3326</v>
      </c>
      <c r="D29" s="7">
        <v>2067</v>
      </c>
      <c r="E29" s="7">
        <v>1492</v>
      </c>
      <c r="F29" s="8">
        <v>246</v>
      </c>
    </row>
    <row r="30" spans="1:6" x14ac:dyDescent="0.2">
      <c r="A30" s="6">
        <v>4812</v>
      </c>
      <c r="B30" s="7">
        <v>3959</v>
      </c>
      <c r="C30" s="7">
        <v>3168</v>
      </c>
      <c r="D30" s="7">
        <v>1912</v>
      </c>
      <c r="E30" s="7">
        <v>1308</v>
      </c>
      <c r="F30" s="8">
        <v>246</v>
      </c>
    </row>
    <row r="31" spans="1:6" x14ac:dyDescent="0.2">
      <c r="A31" s="6">
        <v>4783</v>
      </c>
      <c r="B31" s="7">
        <v>3787</v>
      </c>
      <c r="C31" s="7">
        <v>3168</v>
      </c>
      <c r="D31" s="7">
        <v>1897</v>
      </c>
      <c r="E31" s="7">
        <v>1308</v>
      </c>
      <c r="F31" s="8">
        <v>117</v>
      </c>
    </row>
    <row r="32" spans="1:6" x14ac:dyDescent="0.2">
      <c r="A32" s="6">
        <v>4778</v>
      </c>
      <c r="B32" s="7">
        <v>3534</v>
      </c>
      <c r="C32" s="7">
        <v>3168</v>
      </c>
      <c r="D32" s="7">
        <v>1762</v>
      </c>
      <c r="E32" s="7">
        <v>1274</v>
      </c>
      <c r="F32" s="8">
        <v>117</v>
      </c>
    </row>
    <row r="33" spans="1:6" x14ac:dyDescent="0.2">
      <c r="A33" s="6">
        <v>4769</v>
      </c>
      <c r="B33" s="7">
        <v>3534</v>
      </c>
      <c r="C33" s="7">
        <v>3168</v>
      </c>
      <c r="D33" s="7">
        <v>1762</v>
      </c>
      <c r="E33" s="7">
        <v>1274</v>
      </c>
      <c r="F33" s="8">
        <v>63</v>
      </c>
    </row>
    <row r="34" spans="1:6" x14ac:dyDescent="0.2">
      <c r="A34" s="6">
        <v>4769</v>
      </c>
      <c r="B34" s="7">
        <v>3534</v>
      </c>
      <c r="C34" s="7">
        <v>2649</v>
      </c>
      <c r="D34" s="7">
        <v>1762</v>
      </c>
      <c r="E34" s="7">
        <v>724</v>
      </c>
      <c r="F34" s="8">
        <v>63</v>
      </c>
    </row>
    <row r="35" spans="1:6" x14ac:dyDescent="0.2">
      <c r="A35" s="6">
        <v>4738</v>
      </c>
      <c r="B35" s="7">
        <v>3412</v>
      </c>
      <c r="C35" s="7">
        <v>2317</v>
      </c>
      <c r="D35" s="7">
        <v>1594</v>
      </c>
      <c r="E35" s="7">
        <v>511</v>
      </c>
      <c r="F35" s="8">
        <v>55</v>
      </c>
    </row>
    <row r="36" spans="1:6" x14ac:dyDescent="0.2">
      <c r="A36" s="6">
        <v>4199</v>
      </c>
      <c r="B36" s="7">
        <v>3412</v>
      </c>
      <c r="C36" s="7">
        <v>2317</v>
      </c>
      <c r="D36" s="7">
        <v>1574</v>
      </c>
      <c r="E36" s="7">
        <v>511</v>
      </c>
      <c r="F36" s="8">
        <v>26</v>
      </c>
    </row>
    <row r="37" spans="1:6" x14ac:dyDescent="0.2">
      <c r="A37" s="9">
        <v>4199</v>
      </c>
      <c r="B37" s="10">
        <v>3412</v>
      </c>
      <c r="C37" s="10">
        <v>2156</v>
      </c>
      <c r="D37" s="10"/>
      <c r="E37" s="10"/>
      <c r="F37" s="11"/>
    </row>
    <row r="39" spans="1:6" x14ac:dyDescent="0.2">
      <c r="A39" s="44" t="s">
        <v>9</v>
      </c>
      <c r="B39" s="44"/>
      <c r="C39" s="44"/>
      <c r="D39" s="44"/>
      <c r="E39" s="44"/>
      <c r="F39" s="44"/>
    </row>
    <row r="40" spans="1:6" x14ac:dyDescent="0.2">
      <c r="A40" s="43" t="s">
        <v>10</v>
      </c>
      <c r="B40" s="43"/>
      <c r="C40" s="43"/>
      <c r="D40" s="43"/>
      <c r="E40" s="43"/>
      <c r="F40" s="43"/>
    </row>
    <row r="41" spans="1:6" x14ac:dyDescent="0.2">
      <c r="A41" s="43" t="s">
        <v>11</v>
      </c>
      <c r="B41" s="43"/>
      <c r="C41" s="43"/>
      <c r="D41" s="43"/>
      <c r="E41" s="43"/>
      <c r="F41" s="43"/>
    </row>
    <row r="42" spans="1:6" x14ac:dyDescent="0.2">
      <c r="A42" s="3">
        <v>665</v>
      </c>
      <c r="B42" s="4">
        <v>561</v>
      </c>
      <c r="C42" s="4">
        <v>12</v>
      </c>
      <c r="D42" s="4">
        <v>12</v>
      </c>
      <c r="E42" s="4">
        <v>12</v>
      </c>
      <c r="F42" s="5">
        <v>150</v>
      </c>
    </row>
    <row r="43" spans="1:6" x14ac:dyDescent="0.2">
      <c r="A43" s="6">
        <v>500</v>
      </c>
      <c r="B43" s="7">
        <v>500</v>
      </c>
      <c r="C43" s="7">
        <v>280</v>
      </c>
      <c r="D43" s="7">
        <v>10</v>
      </c>
      <c r="E43" s="7">
        <v>10</v>
      </c>
      <c r="F43" s="8">
        <v>212</v>
      </c>
    </row>
    <row r="44" spans="1:6" x14ac:dyDescent="0.2">
      <c r="A44" s="6">
        <v>500</v>
      </c>
      <c r="B44" s="7">
        <v>500</v>
      </c>
      <c r="C44" s="7">
        <v>280</v>
      </c>
      <c r="D44" s="7">
        <v>10</v>
      </c>
      <c r="E44" s="7">
        <v>10</v>
      </c>
      <c r="F44" s="12">
        <v>9</v>
      </c>
    </row>
    <row r="45" spans="1:6" x14ac:dyDescent="0.2">
      <c r="A45" s="6">
        <v>500</v>
      </c>
      <c r="B45" s="7">
        <v>500</v>
      </c>
      <c r="C45" s="7">
        <v>280</v>
      </c>
      <c r="D45" s="7">
        <v>10</v>
      </c>
      <c r="E45" s="7">
        <v>10</v>
      </c>
      <c r="F45" s="12">
        <v>37</v>
      </c>
    </row>
    <row r="46" spans="1:6" x14ac:dyDescent="0.2">
      <c r="A46" s="6">
        <v>500</v>
      </c>
      <c r="B46" s="7">
        <v>280</v>
      </c>
      <c r="C46" s="7">
        <v>280</v>
      </c>
      <c r="D46" s="7">
        <v>222</v>
      </c>
      <c r="E46" s="7">
        <v>9</v>
      </c>
      <c r="F46" s="12">
        <v>38</v>
      </c>
    </row>
    <row r="47" spans="1:6" x14ac:dyDescent="0.2">
      <c r="A47" s="6">
        <v>243</v>
      </c>
      <c r="B47" s="7">
        <v>211</v>
      </c>
      <c r="C47" s="7">
        <v>200</v>
      </c>
      <c r="D47" s="7">
        <v>200</v>
      </c>
      <c r="E47" s="13">
        <v>37</v>
      </c>
      <c r="F47" s="12">
        <v>158</v>
      </c>
    </row>
    <row r="48" spans="1:6" x14ac:dyDescent="0.2">
      <c r="A48" s="6">
        <v>189</v>
      </c>
      <c r="B48" s="7">
        <v>162</v>
      </c>
      <c r="C48" s="7">
        <v>150</v>
      </c>
      <c r="D48" s="7">
        <v>150</v>
      </c>
      <c r="E48" s="13">
        <v>150</v>
      </c>
      <c r="F48" s="12">
        <v>154</v>
      </c>
    </row>
    <row r="49" spans="1:6" x14ac:dyDescent="0.2">
      <c r="A49" s="14">
        <v>197</v>
      </c>
      <c r="B49" s="10"/>
      <c r="C49" s="10"/>
      <c r="D49" s="15"/>
      <c r="E49" s="10"/>
      <c r="F49" s="11"/>
    </row>
  </sheetData>
  <mergeCells count="12">
    <mergeCell ref="A41:F41"/>
    <mergeCell ref="A1:F1"/>
    <mergeCell ref="A2:F2"/>
    <mergeCell ref="A3:F3"/>
    <mergeCell ref="A11:F11"/>
    <mergeCell ref="A12:F12"/>
    <mergeCell ref="A13:F13"/>
    <mergeCell ref="A25:F25"/>
    <mergeCell ref="A26:F26"/>
    <mergeCell ref="A27:F27"/>
    <mergeCell ref="A39:F39"/>
    <mergeCell ref="A40:F4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1" workbookViewId="0">
      <selection activeCell="F71" sqref="F71"/>
    </sheetView>
  </sheetViews>
  <sheetFormatPr defaultRowHeight="12" x14ac:dyDescent="0.2"/>
  <cols>
    <col min="1" max="1" width="10.42578125" style="16" bestFit="1" customWidth="1"/>
    <col min="2" max="2" width="38.140625" style="17" bestFit="1" customWidth="1"/>
    <col min="3" max="3" width="9.7109375" style="16" customWidth="1"/>
    <col min="4" max="4" width="9.140625" style="17"/>
    <col min="5" max="5" width="8.28515625" style="17" bestFit="1" customWidth="1"/>
    <col min="6" max="6" width="11.7109375" style="17" customWidth="1"/>
    <col min="7" max="7" width="10.140625" style="17" customWidth="1"/>
    <col min="8" max="16384" width="9.140625" style="17"/>
  </cols>
  <sheetData>
    <row r="1" spans="1:7" x14ac:dyDescent="0.2">
      <c r="A1" s="47" t="s">
        <v>12</v>
      </c>
      <c r="B1" s="47"/>
      <c r="C1" s="47"/>
      <c r="E1" s="45"/>
      <c r="F1" s="45"/>
      <c r="G1" s="45"/>
    </row>
    <row r="2" spans="1:7" x14ac:dyDescent="0.2">
      <c r="A2" s="48" t="s">
        <v>13</v>
      </c>
      <c r="B2" s="48"/>
      <c r="C2" s="48"/>
      <c r="E2" s="46"/>
      <c r="F2" s="46"/>
      <c r="G2" s="46"/>
    </row>
    <row r="3" spans="1:7" s="21" customFormat="1" ht="24" x14ac:dyDescent="0.25">
      <c r="A3" s="20" t="s">
        <v>14</v>
      </c>
      <c r="B3" s="20" t="s">
        <v>15</v>
      </c>
      <c r="C3" s="20" t="s">
        <v>16</v>
      </c>
      <c r="E3" s="25"/>
      <c r="F3" s="25"/>
      <c r="G3" s="25"/>
    </row>
    <row r="4" spans="1:7" x14ac:dyDescent="0.2">
      <c r="A4" s="18">
        <v>1</v>
      </c>
      <c r="B4" s="19" t="s">
        <v>17</v>
      </c>
      <c r="C4" s="18">
        <v>0</v>
      </c>
      <c r="E4" s="26"/>
      <c r="F4" s="27"/>
      <c r="G4" s="26"/>
    </row>
    <row r="5" spans="1:7" x14ac:dyDescent="0.2">
      <c r="A5" s="18">
        <v>2</v>
      </c>
      <c r="B5" s="19" t="s">
        <v>18</v>
      </c>
      <c r="C5" s="18">
        <v>0</v>
      </c>
      <c r="E5" s="26"/>
      <c r="F5" s="27"/>
      <c r="G5" s="26"/>
    </row>
    <row r="6" spans="1:7" x14ac:dyDescent="0.2">
      <c r="A6" s="18">
        <v>3</v>
      </c>
      <c r="B6" s="19" t="s">
        <v>18</v>
      </c>
      <c r="C6" s="18">
        <v>0</v>
      </c>
      <c r="E6" s="26"/>
      <c r="F6" s="27"/>
      <c r="G6" s="26"/>
    </row>
    <row r="7" spans="1:7" x14ac:dyDescent="0.2">
      <c r="A7" s="18">
        <v>4</v>
      </c>
      <c r="B7" s="19" t="s">
        <v>18</v>
      </c>
      <c r="C7" s="18">
        <v>0</v>
      </c>
      <c r="E7" s="26"/>
      <c r="F7" s="27"/>
      <c r="G7" s="26"/>
    </row>
    <row r="8" spans="1:7" x14ac:dyDescent="0.2">
      <c r="A8" s="18">
        <v>5</v>
      </c>
      <c r="B8" s="19" t="s">
        <v>19</v>
      </c>
      <c r="C8" s="18">
        <v>0</v>
      </c>
      <c r="E8" s="26"/>
      <c r="F8" s="27"/>
      <c r="G8" s="26"/>
    </row>
    <row r="9" spans="1:7" x14ac:dyDescent="0.2">
      <c r="A9" s="18">
        <v>6</v>
      </c>
      <c r="B9" s="19" t="s">
        <v>20</v>
      </c>
      <c r="C9" s="18">
        <v>0</v>
      </c>
      <c r="E9" s="26"/>
      <c r="F9" s="27"/>
      <c r="G9" s="26"/>
    </row>
    <row r="10" spans="1:7" x14ac:dyDescent="0.2">
      <c r="A10" s="18">
        <v>7</v>
      </c>
      <c r="B10" s="19" t="s">
        <v>21</v>
      </c>
      <c r="C10" s="18">
        <v>0</v>
      </c>
      <c r="E10" s="26"/>
      <c r="F10" s="27"/>
      <c r="G10" s="26"/>
    </row>
    <row r="11" spans="1:7" x14ac:dyDescent="0.2">
      <c r="E11" s="27"/>
      <c r="F11" s="27"/>
      <c r="G11" s="27"/>
    </row>
    <row r="12" spans="1:7" x14ac:dyDescent="0.2">
      <c r="A12" s="47" t="s">
        <v>63</v>
      </c>
      <c r="B12" s="47"/>
      <c r="C12" s="47"/>
      <c r="E12" s="27"/>
      <c r="F12" s="27"/>
      <c r="G12" s="27"/>
    </row>
    <row r="13" spans="1:7" x14ac:dyDescent="0.2">
      <c r="A13" s="48" t="s">
        <v>75</v>
      </c>
      <c r="B13" s="48"/>
      <c r="C13" s="48"/>
      <c r="E13" s="27"/>
      <c r="F13" s="27"/>
      <c r="G13" s="27"/>
    </row>
    <row r="14" spans="1:7" ht="24" x14ac:dyDescent="0.2">
      <c r="A14" s="20" t="s">
        <v>14</v>
      </c>
      <c r="B14" s="20" t="s">
        <v>15</v>
      </c>
      <c r="C14" s="20" t="s">
        <v>16</v>
      </c>
      <c r="E14" s="27"/>
      <c r="F14" s="27"/>
      <c r="G14" s="27"/>
    </row>
    <row r="15" spans="1:7" x14ac:dyDescent="0.2">
      <c r="A15" s="18">
        <v>1</v>
      </c>
      <c r="B15" s="19" t="s">
        <v>64</v>
      </c>
      <c r="C15" s="18">
        <v>8</v>
      </c>
    </row>
    <row r="16" spans="1:7" x14ac:dyDescent="0.2">
      <c r="A16" s="18">
        <v>2</v>
      </c>
      <c r="B16" s="19" t="s">
        <v>65</v>
      </c>
      <c r="C16" s="18">
        <v>8</v>
      </c>
    </row>
    <row r="17" spans="1:3" x14ac:dyDescent="0.2">
      <c r="A17" s="18">
        <v>3</v>
      </c>
      <c r="B17" s="19" t="s">
        <v>65</v>
      </c>
      <c r="C17" s="18">
        <v>8</v>
      </c>
    </row>
    <row r="18" spans="1:3" x14ac:dyDescent="0.2">
      <c r="A18" s="18">
        <v>4</v>
      </c>
      <c r="B18" s="19" t="s">
        <v>65</v>
      </c>
      <c r="C18" s="18">
        <v>8</v>
      </c>
    </row>
    <row r="19" spans="1:3" x14ac:dyDescent="0.2">
      <c r="A19" s="18">
        <v>5</v>
      </c>
      <c r="B19" s="19" t="s">
        <v>66</v>
      </c>
      <c r="C19" s="18">
        <v>8</v>
      </c>
    </row>
    <row r="20" spans="1:3" x14ac:dyDescent="0.2">
      <c r="A20" s="18">
        <v>6</v>
      </c>
      <c r="B20" s="19" t="s">
        <v>67</v>
      </c>
      <c r="C20" s="18">
        <v>7</v>
      </c>
    </row>
    <row r="21" spans="1:3" x14ac:dyDescent="0.2">
      <c r="A21" s="18">
        <v>7</v>
      </c>
      <c r="B21" s="19" t="s">
        <v>68</v>
      </c>
      <c r="C21" s="18">
        <v>8</v>
      </c>
    </row>
    <row r="22" spans="1:3" x14ac:dyDescent="0.2">
      <c r="A22" s="23">
        <v>8</v>
      </c>
      <c r="B22" s="24">
        <v>9</v>
      </c>
      <c r="C22" s="23">
        <v>515</v>
      </c>
    </row>
    <row r="24" spans="1:3" x14ac:dyDescent="0.2">
      <c r="A24" s="47" t="s">
        <v>22</v>
      </c>
      <c r="B24" s="47"/>
      <c r="C24" s="47"/>
    </row>
    <row r="25" spans="1:3" x14ac:dyDescent="0.2">
      <c r="A25" s="48" t="s">
        <v>23</v>
      </c>
      <c r="B25" s="48"/>
      <c r="C25" s="48"/>
    </row>
    <row r="26" spans="1:3" ht="24" x14ac:dyDescent="0.2">
      <c r="A26" s="20" t="s">
        <v>14</v>
      </c>
      <c r="B26" s="20" t="s">
        <v>15</v>
      </c>
      <c r="C26" s="20" t="s">
        <v>16</v>
      </c>
    </row>
    <row r="27" spans="1:3" x14ac:dyDescent="0.2">
      <c r="A27" s="18">
        <v>1</v>
      </c>
      <c r="B27" s="22" t="s">
        <v>24</v>
      </c>
      <c r="C27" s="18">
        <v>31</v>
      </c>
    </row>
    <row r="28" spans="1:3" x14ac:dyDescent="0.2">
      <c r="A28" s="18">
        <v>2</v>
      </c>
      <c r="B28" s="22" t="s">
        <v>25</v>
      </c>
      <c r="C28" s="18">
        <v>55</v>
      </c>
    </row>
    <row r="29" spans="1:3" x14ac:dyDescent="0.2">
      <c r="A29" s="18">
        <v>3</v>
      </c>
      <c r="B29" s="22" t="s">
        <v>26</v>
      </c>
      <c r="C29" s="18">
        <v>84</v>
      </c>
    </row>
    <row r="30" spans="1:3" x14ac:dyDescent="0.2">
      <c r="A30" s="18">
        <v>4</v>
      </c>
      <c r="B30" s="22" t="s">
        <v>27</v>
      </c>
      <c r="C30" s="18">
        <v>111</v>
      </c>
    </row>
    <row r="31" spans="1:3" x14ac:dyDescent="0.2">
      <c r="A31" s="18">
        <v>5</v>
      </c>
      <c r="B31" s="22" t="s">
        <v>28</v>
      </c>
      <c r="C31" s="18">
        <v>131</v>
      </c>
    </row>
    <row r="32" spans="1:3" x14ac:dyDescent="0.2">
      <c r="A32" s="18">
        <v>6</v>
      </c>
      <c r="B32" s="22" t="s">
        <v>29</v>
      </c>
      <c r="C32" s="18">
        <v>167</v>
      </c>
    </row>
    <row r="33" spans="1:3" x14ac:dyDescent="0.2">
      <c r="A33" s="18">
        <v>7</v>
      </c>
      <c r="B33" s="22" t="s">
        <v>30</v>
      </c>
      <c r="C33" s="18">
        <v>195</v>
      </c>
    </row>
    <row r="34" spans="1:3" x14ac:dyDescent="0.2">
      <c r="A34" s="18">
        <v>8</v>
      </c>
      <c r="B34" s="22" t="s">
        <v>31</v>
      </c>
      <c r="C34" s="18">
        <v>0</v>
      </c>
    </row>
    <row r="35" spans="1:3" x14ac:dyDescent="0.2">
      <c r="A35" s="18">
        <v>9</v>
      </c>
      <c r="B35" s="22" t="s">
        <v>32</v>
      </c>
      <c r="C35" s="18">
        <v>0</v>
      </c>
    </row>
    <row r="36" spans="1:3" x14ac:dyDescent="0.2">
      <c r="A36" s="18">
        <v>10</v>
      </c>
      <c r="B36" s="22" t="s">
        <v>33</v>
      </c>
      <c r="C36" s="18">
        <v>0</v>
      </c>
    </row>
    <row r="37" spans="1:3" x14ac:dyDescent="0.2">
      <c r="A37" s="18">
        <v>11</v>
      </c>
      <c r="B37" s="22" t="s">
        <v>34</v>
      </c>
      <c r="C37" s="18">
        <v>7</v>
      </c>
    </row>
    <row r="38" spans="1:3" x14ac:dyDescent="0.2">
      <c r="A38" s="18">
        <v>12</v>
      </c>
      <c r="B38" s="22" t="s">
        <v>35</v>
      </c>
      <c r="C38" s="18">
        <v>2</v>
      </c>
    </row>
    <row r="39" spans="1:3" x14ac:dyDescent="0.2">
      <c r="A39" s="18">
        <v>13</v>
      </c>
      <c r="B39" s="22" t="s">
        <v>36</v>
      </c>
      <c r="C39" s="18">
        <v>1</v>
      </c>
    </row>
    <row r="40" spans="1:3" x14ac:dyDescent="0.2">
      <c r="A40" s="18">
        <v>14</v>
      </c>
      <c r="B40" s="22" t="s">
        <v>37</v>
      </c>
      <c r="C40" s="18">
        <v>18</v>
      </c>
    </row>
    <row r="41" spans="1:3" x14ac:dyDescent="0.2">
      <c r="A41" s="18">
        <v>15</v>
      </c>
      <c r="B41" s="22" t="s">
        <v>38</v>
      </c>
      <c r="C41" s="18">
        <v>92</v>
      </c>
    </row>
    <row r="42" spans="1:3" x14ac:dyDescent="0.2">
      <c r="A42" s="18">
        <v>16</v>
      </c>
      <c r="B42" s="22" t="s">
        <v>39</v>
      </c>
      <c r="C42" s="18">
        <v>127</v>
      </c>
    </row>
    <row r="43" spans="1:3" x14ac:dyDescent="0.2">
      <c r="A43" s="18">
        <v>17</v>
      </c>
      <c r="B43" s="22" t="s">
        <v>40</v>
      </c>
      <c r="C43" s="18">
        <v>168</v>
      </c>
    </row>
    <row r="44" spans="1:3" x14ac:dyDescent="0.2">
      <c r="A44" s="18">
        <v>18</v>
      </c>
      <c r="B44" s="22" t="s">
        <v>41</v>
      </c>
      <c r="C44" s="18">
        <v>182</v>
      </c>
    </row>
    <row r="45" spans="1:3" x14ac:dyDescent="0.2">
      <c r="A45" s="18">
        <v>19</v>
      </c>
      <c r="B45" s="22" t="s">
        <v>42</v>
      </c>
      <c r="C45" s="18">
        <v>190</v>
      </c>
    </row>
    <row r="46" spans="1:3" x14ac:dyDescent="0.2">
      <c r="A46" s="18">
        <v>20</v>
      </c>
      <c r="B46" s="22" t="s">
        <v>43</v>
      </c>
      <c r="C46" s="18">
        <v>214</v>
      </c>
    </row>
    <row r="47" spans="1:3" x14ac:dyDescent="0.2">
      <c r="A47" s="18">
        <v>21</v>
      </c>
      <c r="B47" s="22" t="s">
        <v>44</v>
      </c>
      <c r="C47" s="18">
        <v>232</v>
      </c>
    </row>
    <row r="48" spans="1:3" x14ac:dyDescent="0.2">
      <c r="A48" s="18">
        <v>22</v>
      </c>
      <c r="B48" s="22" t="s">
        <v>45</v>
      </c>
      <c r="C48" s="18">
        <v>244</v>
      </c>
    </row>
    <row r="49" spans="1:3" x14ac:dyDescent="0.2">
      <c r="A49" s="18">
        <v>23</v>
      </c>
      <c r="B49" s="22">
        <v>251</v>
      </c>
      <c r="C49" s="18">
        <v>749</v>
      </c>
    </row>
    <row r="51" spans="1:3" x14ac:dyDescent="0.2">
      <c r="A51" s="47" t="s">
        <v>46</v>
      </c>
      <c r="B51" s="47"/>
      <c r="C51" s="47"/>
    </row>
    <row r="52" spans="1:3" x14ac:dyDescent="0.2">
      <c r="A52" s="48" t="s">
        <v>62</v>
      </c>
      <c r="B52" s="48"/>
      <c r="C52" s="48"/>
    </row>
    <row r="53" spans="1:3" ht="24" x14ac:dyDescent="0.2">
      <c r="A53" s="20" t="s">
        <v>14</v>
      </c>
      <c r="B53" s="20" t="s">
        <v>15</v>
      </c>
      <c r="C53" s="20" t="s">
        <v>16</v>
      </c>
    </row>
    <row r="54" spans="1:3" x14ac:dyDescent="0.2">
      <c r="A54" s="18">
        <v>1</v>
      </c>
      <c r="B54" s="19" t="s">
        <v>47</v>
      </c>
      <c r="C54" s="18">
        <v>13</v>
      </c>
    </row>
    <row r="55" spans="1:3" x14ac:dyDescent="0.2">
      <c r="A55" s="18">
        <v>2</v>
      </c>
      <c r="B55" s="19" t="s">
        <v>48</v>
      </c>
      <c r="C55" s="18">
        <v>16</v>
      </c>
    </row>
    <row r="56" spans="1:3" x14ac:dyDescent="0.2">
      <c r="A56" s="18">
        <v>3</v>
      </c>
      <c r="B56" s="19" t="s">
        <v>49</v>
      </c>
      <c r="C56" s="18">
        <v>272</v>
      </c>
    </row>
    <row r="57" spans="1:3" x14ac:dyDescent="0.2">
      <c r="A57" s="18">
        <v>4</v>
      </c>
      <c r="B57" s="19" t="s">
        <v>50</v>
      </c>
      <c r="C57" s="18">
        <v>25</v>
      </c>
    </row>
    <row r="58" spans="1:3" x14ac:dyDescent="0.2">
      <c r="A58" s="18">
        <v>5</v>
      </c>
      <c r="B58" s="19" t="s">
        <v>51</v>
      </c>
      <c r="C58" s="18">
        <v>8</v>
      </c>
    </row>
    <row r="59" spans="1:3" x14ac:dyDescent="0.2">
      <c r="A59" s="18">
        <v>6</v>
      </c>
      <c r="B59" s="19" t="s">
        <v>52</v>
      </c>
      <c r="C59" s="18">
        <v>182</v>
      </c>
    </row>
    <row r="60" spans="1:3" x14ac:dyDescent="0.2">
      <c r="A60" s="18">
        <v>7</v>
      </c>
      <c r="B60" s="19" t="s">
        <v>53</v>
      </c>
      <c r="C60" s="18">
        <v>98</v>
      </c>
    </row>
    <row r="61" spans="1:3" x14ac:dyDescent="0.2">
      <c r="A61" s="18">
        <v>8</v>
      </c>
      <c r="B61" s="19" t="s">
        <v>54</v>
      </c>
      <c r="C61" s="18">
        <v>283</v>
      </c>
    </row>
    <row r="62" spans="1:3" x14ac:dyDescent="0.2">
      <c r="A62" s="18">
        <v>9</v>
      </c>
      <c r="B62" s="19" t="s">
        <v>55</v>
      </c>
      <c r="C62" s="18">
        <v>13</v>
      </c>
    </row>
    <row r="63" spans="1:3" x14ac:dyDescent="0.2">
      <c r="A63" s="18">
        <v>10</v>
      </c>
      <c r="B63" s="19" t="s">
        <v>56</v>
      </c>
      <c r="C63" s="18">
        <v>8</v>
      </c>
    </row>
    <row r="64" spans="1:3" x14ac:dyDescent="0.2">
      <c r="A64" s="18">
        <v>11</v>
      </c>
      <c r="B64" s="19" t="s">
        <v>57</v>
      </c>
      <c r="C64" s="18">
        <v>180</v>
      </c>
    </row>
    <row r="65" spans="1:3" x14ac:dyDescent="0.2">
      <c r="A65" s="18">
        <v>12</v>
      </c>
      <c r="B65" s="19" t="s">
        <v>58</v>
      </c>
      <c r="C65" s="18">
        <v>39</v>
      </c>
    </row>
    <row r="66" spans="1:3" x14ac:dyDescent="0.2">
      <c r="A66" s="18">
        <v>13</v>
      </c>
      <c r="B66" s="19" t="s">
        <v>59</v>
      </c>
      <c r="C66" s="18">
        <v>295</v>
      </c>
    </row>
    <row r="67" spans="1:3" x14ac:dyDescent="0.2">
      <c r="A67" s="18">
        <v>14</v>
      </c>
      <c r="B67" s="19" t="s">
        <v>60</v>
      </c>
      <c r="C67" s="18">
        <v>399</v>
      </c>
    </row>
    <row r="68" spans="1:3" x14ac:dyDescent="0.2">
      <c r="A68" s="18">
        <v>15</v>
      </c>
      <c r="B68" s="19" t="s">
        <v>61</v>
      </c>
      <c r="C68" s="18">
        <v>8215</v>
      </c>
    </row>
    <row r="69" spans="1:3" x14ac:dyDescent="0.2">
      <c r="C69" s="17"/>
    </row>
    <row r="70" spans="1:3" x14ac:dyDescent="0.2">
      <c r="A70" s="47" t="s">
        <v>69</v>
      </c>
      <c r="B70" s="47"/>
      <c r="C70" s="47"/>
    </row>
    <row r="71" spans="1:3" x14ac:dyDescent="0.2">
      <c r="A71" s="48" t="s">
        <v>13</v>
      </c>
      <c r="B71" s="48"/>
      <c r="C71" s="48"/>
    </row>
    <row r="72" spans="1:3" ht="24" x14ac:dyDescent="0.2">
      <c r="A72" s="20" t="s">
        <v>14</v>
      </c>
      <c r="B72" s="20" t="s">
        <v>15</v>
      </c>
      <c r="C72" s="20" t="s">
        <v>16</v>
      </c>
    </row>
    <row r="73" spans="1:3" x14ac:dyDescent="0.2">
      <c r="A73" s="18">
        <v>1</v>
      </c>
      <c r="B73" s="19" t="s">
        <v>70</v>
      </c>
      <c r="C73" s="18">
        <v>0</v>
      </c>
    </row>
    <row r="74" spans="1:3" x14ac:dyDescent="0.2">
      <c r="A74" s="18">
        <v>2</v>
      </c>
      <c r="B74" s="19" t="s">
        <v>71</v>
      </c>
      <c r="C74" s="18">
        <v>0</v>
      </c>
    </row>
    <row r="75" spans="1:3" x14ac:dyDescent="0.2">
      <c r="A75" s="18">
        <v>3</v>
      </c>
      <c r="B75" s="19" t="s">
        <v>71</v>
      </c>
      <c r="C75" s="18">
        <v>0</v>
      </c>
    </row>
    <row r="76" spans="1:3" x14ac:dyDescent="0.2">
      <c r="A76" s="18">
        <v>4</v>
      </c>
      <c r="B76" s="19" t="s">
        <v>71</v>
      </c>
      <c r="C76" s="18">
        <v>0</v>
      </c>
    </row>
    <row r="77" spans="1:3" x14ac:dyDescent="0.2">
      <c r="A77" s="18">
        <v>5</v>
      </c>
      <c r="B77" s="19" t="s">
        <v>72</v>
      </c>
      <c r="C77" s="18">
        <v>0</v>
      </c>
    </row>
    <row r="78" spans="1:3" x14ac:dyDescent="0.2">
      <c r="A78" s="18">
        <v>6</v>
      </c>
      <c r="B78" s="19" t="s">
        <v>73</v>
      </c>
      <c r="C78" s="18">
        <v>0</v>
      </c>
    </row>
    <row r="79" spans="1:3" x14ac:dyDescent="0.2">
      <c r="A79" s="18">
        <v>7</v>
      </c>
      <c r="B79" s="19" t="s">
        <v>74</v>
      </c>
      <c r="C79" s="18">
        <v>0</v>
      </c>
    </row>
    <row r="81" spans="1:3" x14ac:dyDescent="0.2">
      <c r="A81" s="47" t="s">
        <v>76</v>
      </c>
      <c r="B81" s="47"/>
      <c r="C81" s="47"/>
    </row>
    <row r="82" spans="1:3" x14ac:dyDescent="0.2">
      <c r="A82" s="48" t="s">
        <v>75</v>
      </c>
      <c r="B82" s="48"/>
      <c r="C82" s="48"/>
    </row>
    <row r="83" spans="1:3" ht="24" x14ac:dyDescent="0.2">
      <c r="A83" s="20" t="s">
        <v>14</v>
      </c>
      <c r="B83" s="20" t="s">
        <v>15</v>
      </c>
      <c r="C83" s="20" t="s">
        <v>16</v>
      </c>
    </row>
    <row r="84" spans="1:3" x14ac:dyDescent="0.2">
      <c r="A84" s="18">
        <v>1</v>
      </c>
      <c r="B84" s="19" t="s">
        <v>77</v>
      </c>
      <c r="C84" s="18">
        <v>0</v>
      </c>
    </row>
    <row r="85" spans="1:3" x14ac:dyDescent="0.2">
      <c r="A85" s="18">
        <v>2</v>
      </c>
      <c r="B85" s="19" t="s">
        <v>78</v>
      </c>
      <c r="C85" s="18">
        <v>8</v>
      </c>
    </row>
    <row r="86" spans="1:3" x14ac:dyDescent="0.2">
      <c r="A86" s="18">
        <v>3</v>
      </c>
      <c r="B86" s="19" t="s">
        <v>78</v>
      </c>
      <c r="C86" s="18">
        <v>8</v>
      </c>
    </row>
    <row r="87" spans="1:3" x14ac:dyDescent="0.2">
      <c r="A87" s="18">
        <v>4</v>
      </c>
      <c r="B87" s="19" t="s">
        <v>78</v>
      </c>
      <c r="C87" s="18">
        <v>8</v>
      </c>
    </row>
    <row r="88" spans="1:3" x14ac:dyDescent="0.2">
      <c r="A88" s="18">
        <v>5</v>
      </c>
      <c r="B88" s="19" t="s">
        <v>79</v>
      </c>
      <c r="C88" s="18">
        <v>8</v>
      </c>
    </row>
    <row r="89" spans="1:3" x14ac:dyDescent="0.2">
      <c r="A89" s="18">
        <v>6</v>
      </c>
      <c r="B89" s="19" t="s">
        <v>80</v>
      </c>
      <c r="C89" s="18">
        <v>7</v>
      </c>
    </row>
    <row r="90" spans="1:3" x14ac:dyDescent="0.2">
      <c r="A90" s="18">
        <v>7</v>
      </c>
      <c r="B90" s="19" t="s">
        <v>81</v>
      </c>
      <c r="C90" s="18">
        <v>8</v>
      </c>
    </row>
    <row r="91" spans="1:3" x14ac:dyDescent="0.2">
      <c r="A91" s="23">
        <v>8</v>
      </c>
      <c r="B91" s="24">
        <v>9</v>
      </c>
      <c r="C91" s="23">
        <v>1291</v>
      </c>
    </row>
  </sheetData>
  <mergeCells count="14">
    <mergeCell ref="E1:G1"/>
    <mergeCell ref="E2:G2"/>
    <mergeCell ref="A81:C81"/>
    <mergeCell ref="A82:C82"/>
    <mergeCell ref="A1:C1"/>
    <mergeCell ref="A2:C2"/>
    <mergeCell ref="A24:C24"/>
    <mergeCell ref="A25:C25"/>
    <mergeCell ref="A51:C51"/>
    <mergeCell ref="A52:C52"/>
    <mergeCell ref="A12:C12"/>
    <mergeCell ref="A13:C13"/>
    <mergeCell ref="A70:C70"/>
    <mergeCell ref="A71:C7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topLeftCell="E1" zoomScale="115" zoomScaleNormal="115" workbookViewId="0">
      <selection activeCell="L3" sqref="L3"/>
    </sheetView>
  </sheetViews>
  <sheetFormatPr defaultRowHeight="10.5" outlineLevelRow="2" x14ac:dyDescent="0.15"/>
  <cols>
    <col min="1" max="1" width="9.140625" style="30"/>
    <col min="2" max="2" width="7.140625" style="31" bestFit="1" customWidth="1"/>
    <col min="3" max="3" width="6" style="31" customWidth="1"/>
    <col min="4" max="4" width="11.28515625" style="31" customWidth="1"/>
    <col min="5" max="5" width="9.28515625" style="31" customWidth="1"/>
    <col min="6" max="6" width="6.28515625" style="31" bestFit="1" customWidth="1"/>
    <col min="7" max="7" width="8.7109375" style="31" bestFit="1" customWidth="1"/>
    <col min="8" max="8" width="6.28515625" style="31" bestFit="1" customWidth="1"/>
    <col min="9" max="9" width="8.7109375" style="31" bestFit="1" customWidth="1"/>
    <col min="10" max="11" width="9.140625" style="30"/>
    <col min="12" max="12" width="13" style="31" customWidth="1"/>
    <col min="13" max="13" width="9.140625" style="30"/>
    <col min="14" max="14" width="4.42578125" style="30" bestFit="1" customWidth="1"/>
    <col min="15" max="15" width="5.140625" style="30" bestFit="1" customWidth="1"/>
    <col min="16" max="16" width="6.140625" style="30" bestFit="1" customWidth="1"/>
    <col min="17" max="17" width="3.85546875" style="30" bestFit="1" customWidth="1"/>
    <col min="18" max="18" width="5.140625" style="30" bestFit="1" customWidth="1"/>
    <col min="19" max="19" width="3.7109375" style="30" bestFit="1" customWidth="1"/>
    <col min="20" max="20" width="5.140625" style="30" bestFit="1" customWidth="1"/>
    <col min="21" max="21" width="3.7109375" style="30" bestFit="1" customWidth="1"/>
    <col min="22" max="16384" width="9.140625" style="30"/>
  </cols>
  <sheetData>
    <row r="1" spans="2:21" ht="11.25" thickBot="1" x14ac:dyDescent="0.2"/>
    <row r="2" spans="2:21" s="28" customFormat="1" ht="10.5" customHeight="1" x14ac:dyDescent="0.25">
      <c r="B2" s="51" t="s">
        <v>82</v>
      </c>
      <c r="C2" s="51" t="s">
        <v>105</v>
      </c>
      <c r="D2" s="51" t="s">
        <v>108</v>
      </c>
      <c r="E2" s="52" t="s">
        <v>107</v>
      </c>
      <c r="F2" s="49" t="s">
        <v>84</v>
      </c>
      <c r="G2" s="50"/>
      <c r="H2" s="49" t="s">
        <v>83</v>
      </c>
      <c r="I2" s="50"/>
      <c r="L2" s="29"/>
      <c r="N2" s="51" t="s">
        <v>111</v>
      </c>
      <c r="O2" s="51" t="s">
        <v>15</v>
      </c>
      <c r="P2" s="51" t="s">
        <v>112</v>
      </c>
      <c r="Q2" s="52" t="s">
        <v>113</v>
      </c>
      <c r="R2" s="49" t="s">
        <v>84</v>
      </c>
      <c r="S2" s="50"/>
      <c r="T2" s="49" t="s">
        <v>83</v>
      </c>
      <c r="U2" s="50"/>
    </row>
    <row r="3" spans="2:21" s="28" customFormat="1" ht="42" x14ac:dyDescent="0.25">
      <c r="B3" s="51"/>
      <c r="C3" s="51"/>
      <c r="D3" s="51"/>
      <c r="E3" s="52"/>
      <c r="F3" s="35" t="s">
        <v>106</v>
      </c>
      <c r="G3" s="36" t="s">
        <v>109</v>
      </c>
      <c r="H3" s="35" t="s">
        <v>106</v>
      </c>
      <c r="I3" s="36" t="s">
        <v>109</v>
      </c>
      <c r="K3" s="32" t="s">
        <v>82</v>
      </c>
      <c r="L3" s="32" t="s">
        <v>121</v>
      </c>
      <c r="N3" s="51"/>
      <c r="O3" s="51"/>
      <c r="P3" s="51"/>
      <c r="Q3" s="52"/>
      <c r="R3" s="35" t="s">
        <v>114</v>
      </c>
      <c r="S3" s="36" t="s">
        <v>115</v>
      </c>
      <c r="T3" s="35" t="s">
        <v>114</v>
      </c>
      <c r="U3" s="36" t="s">
        <v>115</v>
      </c>
    </row>
    <row r="4" spans="2:21" x14ac:dyDescent="0.15">
      <c r="B4" s="33" t="s">
        <v>85</v>
      </c>
      <c r="C4" s="33">
        <v>8</v>
      </c>
      <c r="D4" s="33">
        <v>0.5</v>
      </c>
      <c r="E4" s="34">
        <v>4</v>
      </c>
      <c r="F4" s="37">
        <v>4</v>
      </c>
      <c r="G4" s="38">
        <v>2</v>
      </c>
      <c r="H4" s="37">
        <v>4</v>
      </c>
      <c r="I4" s="38">
        <v>2</v>
      </c>
      <c r="K4" s="33" t="s">
        <v>85</v>
      </c>
      <c r="L4" s="33" t="str">
        <f>IF(F4&gt;H4,"DJD 1/4",IF(H4&gt;F4, "DJD 1/3", IF(H4=F4, "Igual")))</f>
        <v>Igual</v>
      </c>
      <c r="N4" s="33" t="s">
        <v>85</v>
      </c>
      <c r="O4" s="33">
        <v>8</v>
      </c>
      <c r="P4" s="33">
        <v>0.5</v>
      </c>
      <c r="Q4" s="34">
        <v>4</v>
      </c>
      <c r="R4" s="37">
        <v>4</v>
      </c>
      <c r="S4" s="38">
        <v>2</v>
      </c>
      <c r="T4" s="37">
        <v>4</v>
      </c>
      <c r="U4" s="38">
        <v>2</v>
      </c>
    </row>
    <row r="5" spans="2:21" x14ac:dyDescent="0.15">
      <c r="B5" s="33" t="s">
        <v>86</v>
      </c>
      <c r="C5" s="33">
        <v>30</v>
      </c>
      <c r="D5" s="33">
        <v>0.2</v>
      </c>
      <c r="E5" s="34">
        <v>6</v>
      </c>
      <c r="F5" s="37">
        <v>8</v>
      </c>
      <c r="G5" s="38">
        <v>2</v>
      </c>
      <c r="H5" s="37">
        <v>7</v>
      </c>
      <c r="I5" s="38">
        <v>2</v>
      </c>
      <c r="K5" s="33" t="s">
        <v>86</v>
      </c>
      <c r="L5" s="33" t="str">
        <f t="shared" ref="L5:L23" si="0">IF(F5&gt;H5,"DJD 1/4",IF(H5&gt;F5, "DJD 1/3", IF(H5=F5, "Igual")))</f>
        <v>DJD 1/4</v>
      </c>
      <c r="N5" s="33" t="s">
        <v>86</v>
      </c>
      <c r="O5" s="33">
        <v>30</v>
      </c>
      <c r="P5" s="33">
        <v>0.2</v>
      </c>
      <c r="Q5" s="34">
        <v>6</v>
      </c>
      <c r="R5" s="37">
        <v>8</v>
      </c>
      <c r="S5" s="38">
        <v>2</v>
      </c>
      <c r="T5" s="37">
        <v>7</v>
      </c>
      <c r="U5" s="38">
        <v>2</v>
      </c>
    </row>
    <row r="6" spans="2:21" x14ac:dyDescent="0.15">
      <c r="B6" s="33" t="s">
        <v>87</v>
      </c>
      <c r="C6" s="33">
        <v>28</v>
      </c>
      <c r="D6" s="33">
        <v>0.25</v>
      </c>
      <c r="E6" s="34">
        <v>7</v>
      </c>
      <c r="F6" s="37">
        <v>8</v>
      </c>
      <c r="G6" s="38">
        <v>0</v>
      </c>
      <c r="H6" s="37">
        <v>8</v>
      </c>
      <c r="I6" s="38">
        <v>0</v>
      </c>
      <c r="K6" s="33" t="s">
        <v>87</v>
      </c>
      <c r="L6" s="33" t="str">
        <f t="shared" si="0"/>
        <v>Igual</v>
      </c>
      <c r="N6" s="33" t="s">
        <v>87</v>
      </c>
      <c r="O6" s="33">
        <v>28</v>
      </c>
      <c r="P6" s="33">
        <v>0.25</v>
      </c>
      <c r="Q6" s="34">
        <v>7</v>
      </c>
      <c r="R6" s="37">
        <v>8</v>
      </c>
      <c r="S6" s="38">
        <v>0</v>
      </c>
      <c r="T6" s="37">
        <v>8</v>
      </c>
      <c r="U6" s="38">
        <v>0</v>
      </c>
    </row>
    <row r="7" spans="2:21" x14ac:dyDescent="0.15">
      <c r="B7" s="33" t="s">
        <v>88</v>
      </c>
      <c r="C7" s="33">
        <v>36</v>
      </c>
      <c r="D7" s="33">
        <v>0.1666</v>
      </c>
      <c r="E7" s="34">
        <v>6</v>
      </c>
      <c r="F7" s="37">
        <v>7</v>
      </c>
      <c r="G7" s="38">
        <v>0</v>
      </c>
      <c r="H7" s="37">
        <v>8</v>
      </c>
      <c r="I7" s="38">
        <v>0</v>
      </c>
      <c r="K7" s="33" t="s">
        <v>88</v>
      </c>
      <c r="L7" s="33" t="str">
        <f t="shared" si="0"/>
        <v>DJD 1/3</v>
      </c>
      <c r="N7" s="33" t="s">
        <v>88</v>
      </c>
      <c r="O7" s="33">
        <v>36</v>
      </c>
      <c r="P7" s="33">
        <v>0.1666</v>
      </c>
      <c r="Q7" s="34">
        <v>6</v>
      </c>
      <c r="R7" s="37">
        <v>7</v>
      </c>
      <c r="S7" s="38">
        <v>0</v>
      </c>
      <c r="T7" s="37">
        <v>8</v>
      </c>
      <c r="U7" s="38">
        <v>0</v>
      </c>
    </row>
    <row r="8" spans="2:21" x14ac:dyDescent="0.15">
      <c r="B8" s="33" t="s">
        <v>89</v>
      </c>
      <c r="C8" s="33">
        <v>40</v>
      </c>
      <c r="D8" s="33">
        <v>0.2</v>
      </c>
      <c r="E8" s="34">
        <v>8</v>
      </c>
      <c r="F8" s="37">
        <v>9</v>
      </c>
      <c r="G8" s="38">
        <v>0</v>
      </c>
      <c r="H8" s="37">
        <v>10</v>
      </c>
      <c r="I8" s="38">
        <v>0</v>
      </c>
      <c r="K8" s="33" t="s">
        <v>89</v>
      </c>
      <c r="L8" s="33" t="str">
        <f t="shared" si="0"/>
        <v>DJD 1/3</v>
      </c>
      <c r="N8" s="33" t="s">
        <v>89</v>
      </c>
      <c r="O8" s="33">
        <v>40</v>
      </c>
      <c r="P8" s="33">
        <v>0.2</v>
      </c>
      <c r="Q8" s="34">
        <v>8</v>
      </c>
      <c r="R8" s="37">
        <v>9</v>
      </c>
      <c r="S8" s="38">
        <v>0</v>
      </c>
      <c r="T8" s="37">
        <v>10</v>
      </c>
      <c r="U8" s="38">
        <v>0</v>
      </c>
    </row>
    <row r="9" spans="2:21" x14ac:dyDescent="0.15">
      <c r="B9" s="33" t="s">
        <v>90</v>
      </c>
      <c r="C9" s="33">
        <v>30</v>
      </c>
      <c r="D9" s="33">
        <v>0.1666</v>
      </c>
      <c r="E9" s="34">
        <v>5</v>
      </c>
      <c r="F9" s="37">
        <v>6</v>
      </c>
      <c r="G9" s="38">
        <v>0</v>
      </c>
      <c r="H9" s="37">
        <v>6</v>
      </c>
      <c r="I9" s="38">
        <v>0</v>
      </c>
      <c r="K9" s="33" t="s">
        <v>90</v>
      </c>
      <c r="L9" s="33" t="str">
        <f t="shared" si="0"/>
        <v>Igual</v>
      </c>
      <c r="N9" s="33" t="s">
        <v>90</v>
      </c>
      <c r="O9" s="33">
        <v>30</v>
      </c>
      <c r="P9" s="33">
        <v>0.1666</v>
      </c>
      <c r="Q9" s="34">
        <v>5</v>
      </c>
      <c r="R9" s="37">
        <v>6</v>
      </c>
      <c r="S9" s="38">
        <v>0</v>
      </c>
      <c r="T9" s="37">
        <v>6</v>
      </c>
      <c r="U9" s="38">
        <v>0</v>
      </c>
    </row>
    <row r="10" spans="2:21" x14ac:dyDescent="0.15">
      <c r="B10" s="33" t="s">
        <v>91</v>
      </c>
      <c r="C10" s="33">
        <v>27</v>
      </c>
      <c r="D10" s="33">
        <v>0.1111</v>
      </c>
      <c r="E10" s="34">
        <v>3</v>
      </c>
      <c r="F10" s="37">
        <v>5</v>
      </c>
      <c r="G10" s="38">
        <v>0</v>
      </c>
      <c r="H10" s="37">
        <v>5</v>
      </c>
      <c r="I10" s="38">
        <v>0</v>
      </c>
      <c r="K10" s="33" t="s">
        <v>91</v>
      </c>
      <c r="L10" s="33" t="str">
        <f t="shared" si="0"/>
        <v>Igual</v>
      </c>
      <c r="N10" s="33" t="s">
        <v>91</v>
      </c>
      <c r="O10" s="33">
        <v>27</v>
      </c>
      <c r="P10" s="33">
        <v>0.1111</v>
      </c>
      <c r="Q10" s="34">
        <v>3</v>
      </c>
      <c r="R10" s="37">
        <v>5</v>
      </c>
      <c r="S10" s="38">
        <v>0</v>
      </c>
      <c r="T10" s="37">
        <v>5</v>
      </c>
      <c r="U10" s="38">
        <v>0</v>
      </c>
    </row>
    <row r="11" spans="2:21" x14ac:dyDescent="0.15">
      <c r="B11" s="33" t="s">
        <v>92</v>
      </c>
      <c r="C11" s="33">
        <v>24</v>
      </c>
      <c r="D11" s="33">
        <v>0.125</v>
      </c>
      <c r="E11" s="34">
        <v>3</v>
      </c>
      <c r="F11" s="37">
        <v>4</v>
      </c>
      <c r="G11" s="38">
        <v>0</v>
      </c>
      <c r="H11" s="37">
        <v>5</v>
      </c>
      <c r="I11" s="38">
        <v>0</v>
      </c>
      <c r="K11" s="33" t="s">
        <v>92</v>
      </c>
      <c r="L11" s="33" t="str">
        <f t="shared" si="0"/>
        <v>DJD 1/3</v>
      </c>
      <c r="N11" s="33" t="s">
        <v>92</v>
      </c>
      <c r="O11" s="33">
        <v>24</v>
      </c>
      <c r="P11" s="33">
        <v>0.125</v>
      </c>
      <c r="Q11" s="34">
        <v>3</v>
      </c>
      <c r="R11" s="37">
        <v>4</v>
      </c>
      <c r="S11" s="38">
        <v>0</v>
      </c>
      <c r="T11" s="37">
        <v>5</v>
      </c>
      <c r="U11" s="38">
        <v>0</v>
      </c>
    </row>
    <row r="12" spans="2:21" x14ac:dyDescent="0.15">
      <c r="B12" s="33" t="s">
        <v>93</v>
      </c>
      <c r="C12" s="33">
        <v>36</v>
      </c>
      <c r="D12" s="33">
        <v>0.1666</v>
      </c>
      <c r="E12" s="34">
        <v>6</v>
      </c>
      <c r="F12" s="37">
        <v>8</v>
      </c>
      <c r="G12" s="38">
        <v>0</v>
      </c>
      <c r="H12" s="37">
        <v>8</v>
      </c>
      <c r="I12" s="38">
        <v>0</v>
      </c>
      <c r="K12" s="33" t="s">
        <v>93</v>
      </c>
      <c r="L12" s="33" t="str">
        <f t="shared" si="0"/>
        <v>Igual</v>
      </c>
      <c r="N12" s="33" t="s">
        <v>93</v>
      </c>
      <c r="O12" s="33">
        <v>36</v>
      </c>
      <c r="P12" s="33">
        <v>0.1666</v>
      </c>
      <c r="Q12" s="34">
        <v>6</v>
      </c>
      <c r="R12" s="37">
        <v>8</v>
      </c>
      <c r="S12" s="38">
        <v>0</v>
      </c>
      <c r="T12" s="37">
        <v>8</v>
      </c>
      <c r="U12" s="38">
        <v>0</v>
      </c>
    </row>
    <row r="13" spans="2:21" x14ac:dyDescent="0.15">
      <c r="B13" s="33" t="s">
        <v>94</v>
      </c>
      <c r="C13" s="33">
        <v>35</v>
      </c>
      <c r="D13" s="33">
        <v>0.2</v>
      </c>
      <c r="E13" s="34">
        <v>7</v>
      </c>
      <c r="F13" s="37">
        <v>8</v>
      </c>
      <c r="G13" s="38">
        <v>0</v>
      </c>
      <c r="H13" s="37">
        <v>9</v>
      </c>
      <c r="I13" s="38">
        <v>0</v>
      </c>
      <c r="K13" s="33" t="s">
        <v>94</v>
      </c>
      <c r="L13" s="33" t="str">
        <f t="shared" si="0"/>
        <v>DJD 1/3</v>
      </c>
      <c r="N13" s="33" t="s">
        <v>94</v>
      </c>
      <c r="O13" s="33">
        <v>35</v>
      </c>
      <c r="P13" s="33">
        <v>0.2</v>
      </c>
      <c r="Q13" s="34">
        <v>7</v>
      </c>
      <c r="R13" s="37">
        <v>8</v>
      </c>
      <c r="S13" s="38">
        <v>0</v>
      </c>
      <c r="T13" s="37">
        <v>9</v>
      </c>
      <c r="U13" s="38">
        <v>0</v>
      </c>
    </row>
    <row r="14" spans="2:21" x14ac:dyDescent="0.15">
      <c r="B14" s="33" t="s">
        <v>95</v>
      </c>
      <c r="C14" s="33">
        <v>35</v>
      </c>
      <c r="D14" s="33">
        <v>0.2</v>
      </c>
      <c r="E14" s="34">
        <v>7</v>
      </c>
      <c r="F14" s="37">
        <v>8</v>
      </c>
      <c r="G14" s="38">
        <v>0</v>
      </c>
      <c r="H14" s="37">
        <v>9</v>
      </c>
      <c r="I14" s="38">
        <v>0</v>
      </c>
      <c r="K14" s="33" t="s">
        <v>95</v>
      </c>
      <c r="L14" s="33" t="str">
        <f t="shared" si="0"/>
        <v>DJD 1/3</v>
      </c>
      <c r="N14" s="33" t="s">
        <v>95</v>
      </c>
      <c r="O14" s="33">
        <v>35</v>
      </c>
      <c r="P14" s="33">
        <v>0.2</v>
      </c>
      <c r="Q14" s="34">
        <v>7</v>
      </c>
      <c r="R14" s="37">
        <v>8</v>
      </c>
      <c r="S14" s="38">
        <v>0</v>
      </c>
      <c r="T14" s="37">
        <v>9</v>
      </c>
      <c r="U14" s="38">
        <v>0</v>
      </c>
    </row>
    <row r="15" spans="2:21" x14ac:dyDescent="0.15">
      <c r="B15" s="33" t="s">
        <v>96</v>
      </c>
      <c r="C15" s="33">
        <v>35</v>
      </c>
      <c r="D15" s="33">
        <v>0.2</v>
      </c>
      <c r="E15" s="34">
        <v>7</v>
      </c>
      <c r="F15" s="37">
        <v>9</v>
      </c>
      <c r="G15" s="38">
        <v>4</v>
      </c>
      <c r="H15" s="37">
        <v>8</v>
      </c>
      <c r="I15" s="38">
        <v>4</v>
      </c>
      <c r="K15" s="33" t="s">
        <v>96</v>
      </c>
      <c r="L15" s="33" t="str">
        <f t="shared" si="0"/>
        <v>DJD 1/4</v>
      </c>
      <c r="N15" s="33" t="s">
        <v>96</v>
      </c>
      <c r="O15" s="33">
        <v>35</v>
      </c>
      <c r="P15" s="33">
        <v>0.2</v>
      </c>
      <c r="Q15" s="34">
        <v>7</v>
      </c>
      <c r="R15" s="37">
        <v>9</v>
      </c>
      <c r="S15" s="38">
        <v>4</v>
      </c>
      <c r="T15" s="37">
        <v>8</v>
      </c>
      <c r="U15" s="38">
        <v>4</v>
      </c>
    </row>
    <row r="16" spans="2:21" x14ac:dyDescent="0.15">
      <c r="B16" s="33" t="s">
        <v>97</v>
      </c>
      <c r="C16" s="33">
        <v>25</v>
      </c>
      <c r="D16" s="33">
        <v>0.2</v>
      </c>
      <c r="E16" s="34">
        <v>5</v>
      </c>
      <c r="F16" s="37">
        <v>7</v>
      </c>
      <c r="G16" s="38">
        <v>1</v>
      </c>
      <c r="H16" s="37">
        <v>6</v>
      </c>
      <c r="I16" s="38">
        <v>1</v>
      </c>
      <c r="K16" s="33" t="s">
        <v>97</v>
      </c>
      <c r="L16" s="33" t="str">
        <f t="shared" si="0"/>
        <v>DJD 1/4</v>
      </c>
      <c r="N16" s="33" t="s">
        <v>97</v>
      </c>
      <c r="O16" s="33">
        <v>25</v>
      </c>
      <c r="P16" s="33">
        <v>0.2</v>
      </c>
      <c r="Q16" s="34">
        <v>5</v>
      </c>
      <c r="R16" s="37">
        <v>7</v>
      </c>
      <c r="S16" s="38">
        <v>1</v>
      </c>
      <c r="T16" s="37">
        <v>6</v>
      </c>
      <c r="U16" s="38">
        <v>1</v>
      </c>
    </row>
    <row r="17" spans="2:25" x14ac:dyDescent="0.15">
      <c r="B17" s="33" t="s">
        <v>98</v>
      </c>
      <c r="C17" s="33">
        <v>25</v>
      </c>
      <c r="D17" s="33">
        <v>0.2</v>
      </c>
      <c r="E17" s="34">
        <v>5</v>
      </c>
      <c r="F17" s="37">
        <v>7</v>
      </c>
      <c r="G17" s="38">
        <v>1</v>
      </c>
      <c r="H17" s="37">
        <v>6</v>
      </c>
      <c r="I17" s="38">
        <v>1</v>
      </c>
      <c r="K17" s="33" t="s">
        <v>98</v>
      </c>
      <c r="L17" s="33" t="str">
        <f t="shared" si="0"/>
        <v>DJD 1/4</v>
      </c>
      <c r="N17" s="33" t="s">
        <v>98</v>
      </c>
      <c r="O17" s="33">
        <v>25</v>
      </c>
      <c r="P17" s="33">
        <v>0.2</v>
      </c>
      <c r="Q17" s="34">
        <v>5</v>
      </c>
      <c r="R17" s="37">
        <v>7</v>
      </c>
      <c r="S17" s="38">
        <v>1</v>
      </c>
      <c r="T17" s="37">
        <v>6</v>
      </c>
      <c r="U17" s="38">
        <v>1</v>
      </c>
    </row>
    <row r="18" spans="2:25" x14ac:dyDescent="0.15">
      <c r="B18" s="33" t="s">
        <v>99</v>
      </c>
      <c r="C18" s="33">
        <v>30</v>
      </c>
      <c r="D18" s="33">
        <v>0.1666</v>
      </c>
      <c r="E18" s="34">
        <v>5</v>
      </c>
      <c r="F18" s="37">
        <v>6</v>
      </c>
      <c r="G18" s="38">
        <v>0</v>
      </c>
      <c r="H18" s="37">
        <v>7</v>
      </c>
      <c r="I18" s="38">
        <v>0</v>
      </c>
      <c r="K18" s="33" t="s">
        <v>99</v>
      </c>
      <c r="L18" s="33" t="str">
        <f t="shared" si="0"/>
        <v>DJD 1/3</v>
      </c>
      <c r="N18" s="33" t="s">
        <v>99</v>
      </c>
      <c r="O18" s="33">
        <v>30</v>
      </c>
      <c r="P18" s="33">
        <v>0.1666</v>
      </c>
      <c r="Q18" s="34">
        <v>5</v>
      </c>
      <c r="R18" s="37">
        <v>6</v>
      </c>
      <c r="S18" s="38">
        <v>0</v>
      </c>
      <c r="T18" s="37">
        <v>7</v>
      </c>
      <c r="U18" s="38">
        <v>0</v>
      </c>
    </row>
    <row r="19" spans="2:25" x14ac:dyDescent="0.15">
      <c r="B19" s="33" t="s">
        <v>100</v>
      </c>
      <c r="C19" s="33">
        <v>30</v>
      </c>
      <c r="D19" s="33">
        <v>0.1666</v>
      </c>
      <c r="E19" s="34">
        <v>5</v>
      </c>
      <c r="F19" s="37">
        <v>6</v>
      </c>
      <c r="G19" s="38">
        <v>0</v>
      </c>
      <c r="H19" s="37">
        <v>7</v>
      </c>
      <c r="I19" s="38">
        <v>0</v>
      </c>
      <c r="K19" s="33" t="s">
        <v>100</v>
      </c>
      <c r="L19" s="33" t="str">
        <f t="shared" si="0"/>
        <v>DJD 1/3</v>
      </c>
      <c r="N19" s="33" t="s">
        <v>100</v>
      </c>
      <c r="O19" s="33">
        <v>30</v>
      </c>
      <c r="P19" s="33">
        <v>0.1666</v>
      </c>
      <c r="Q19" s="34">
        <v>5</v>
      </c>
      <c r="R19" s="37">
        <v>6</v>
      </c>
      <c r="S19" s="38">
        <v>0</v>
      </c>
      <c r="T19" s="37">
        <v>7</v>
      </c>
      <c r="U19" s="38">
        <v>0</v>
      </c>
    </row>
    <row r="20" spans="2:25" x14ac:dyDescent="0.15">
      <c r="B20" s="33" t="s">
        <v>101</v>
      </c>
      <c r="C20" s="33">
        <v>25</v>
      </c>
      <c r="D20" s="33">
        <v>0.2</v>
      </c>
      <c r="E20" s="34">
        <v>5</v>
      </c>
      <c r="F20" s="37">
        <v>7</v>
      </c>
      <c r="G20" s="38">
        <v>2</v>
      </c>
      <c r="H20" s="37">
        <v>6</v>
      </c>
      <c r="I20" s="38">
        <v>2</v>
      </c>
      <c r="K20" s="33" t="s">
        <v>101</v>
      </c>
      <c r="L20" s="33" t="str">
        <f t="shared" si="0"/>
        <v>DJD 1/4</v>
      </c>
      <c r="N20" s="33" t="s">
        <v>101</v>
      </c>
      <c r="O20" s="33">
        <v>25</v>
      </c>
      <c r="P20" s="33">
        <v>0.2</v>
      </c>
      <c r="Q20" s="34">
        <v>5</v>
      </c>
      <c r="R20" s="37">
        <v>7</v>
      </c>
      <c r="S20" s="38">
        <v>2</v>
      </c>
      <c r="T20" s="37">
        <v>6</v>
      </c>
      <c r="U20" s="38">
        <v>2</v>
      </c>
    </row>
    <row r="21" spans="2:25" x14ac:dyDescent="0.15">
      <c r="B21" s="33" t="s">
        <v>102</v>
      </c>
      <c r="C21" s="33">
        <v>25</v>
      </c>
      <c r="D21" s="33">
        <v>0.2</v>
      </c>
      <c r="E21" s="34">
        <v>5</v>
      </c>
      <c r="F21" s="37">
        <v>6</v>
      </c>
      <c r="G21" s="38">
        <v>1</v>
      </c>
      <c r="H21" s="37">
        <v>6</v>
      </c>
      <c r="I21" s="38">
        <v>1</v>
      </c>
      <c r="K21" s="33" t="s">
        <v>102</v>
      </c>
      <c r="L21" s="33" t="str">
        <f t="shared" si="0"/>
        <v>Igual</v>
      </c>
      <c r="N21" s="33" t="s">
        <v>102</v>
      </c>
      <c r="O21" s="33">
        <v>25</v>
      </c>
      <c r="P21" s="33">
        <v>0.2</v>
      </c>
      <c r="Q21" s="34">
        <v>5</v>
      </c>
      <c r="R21" s="37">
        <v>6</v>
      </c>
      <c r="S21" s="38">
        <v>1</v>
      </c>
      <c r="T21" s="37">
        <v>6</v>
      </c>
      <c r="U21" s="38">
        <v>1</v>
      </c>
    </row>
    <row r="22" spans="2:25" x14ac:dyDescent="0.15">
      <c r="B22" s="33" t="s">
        <v>103</v>
      </c>
      <c r="C22" s="33">
        <v>30</v>
      </c>
      <c r="D22" s="33">
        <v>0.1666</v>
      </c>
      <c r="E22" s="34">
        <v>5</v>
      </c>
      <c r="F22" s="37">
        <v>7</v>
      </c>
      <c r="G22" s="38">
        <v>0</v>
      </c>
      <c r="H22" s="37">
        <v>7</v>
      </c>
      <c r="I22" s="38">
        <v>0</v>
      </c>
      <c r="K22" s="33" t="s">
        <v>103</v>
      </c>
      <c r="L22" s="33" t="str">
        <f t="shared" si="0"/>
        <v>Igual</v>
      </c>
      <c r="N22" s="33" t="s">
        <v>103</v>
      </c>
      <c r="O22" s="33">
        <v>30</v>
      </c>
      <c r="P22" s="33">
        <v>0.1666</v>
      </c>
      <c r="Q22" s="34">
        <v>5</v>
      </c>
      <c r="R22" s="37">
        <v>7</v>
      </c>
      <c r="S22" s="38">
        <v>0</v>
      </c>
      <c r="T22" s="37">
        <v>7</v>
      </c>
      <c r="U22" s="38">
        <v>0</v>
      </c>
    </row>
    <row r="23" spans="2:25" ht="11.25" thickBot="1" x14ac:dyDescent="0.2">
      <c r="B23" s="33" t="s">
        <v>104</v>
      </c>
      <c r="C23" s="33">
        <v>25</v>
      </c>
      <c r="D23" s="33">
        <v>0.2</v>
      </c>
      <c r="E23" s="34">
        <v>5</v>
      </c>
      <c r="F23" s="39">
        <v>7</v>
      </c>
      <c r="G23" s="40">
        <v>0</v>
      </c>
      <c r="H23" s="39">
        <v>6</v>
      </c>
      <c r="I23" s="40">
        <v>0</v>
      </c>
      <c r="K23" s="33" t="s">
        <v>104</v>
      </c>
      <c r="L23" s="33" t="str">
        <f t="shared" si="0"/>
        <v>DJD 1/4</v>
      </c>
      <c r="N23" s="33" t="s">
        <v>104</v>
      </c>
      <c r="O23" s="33">
        <v>25</v>
      </c>
      <c r="P23" s="33">
        <v>0.2</v>
      </c>
      <c r="Q23" s="34">
        <v>5</v>
      </c>
      <c r="R23" s="39">
        <v>7</v>
      </c>
      <c r="S23" s="40">
        <v>0</v>
      </c>
      <c r="T23" s="39">
        <v>6</v>
      </c>
      <c r="U23" s="40">
        <v>0</v>
      </c>
    </row>
    <row r="25" spans="2:25" ht="63" x14ac:dyDescent="0.15">
      <c r="Y25" s="32" t="s">
        <v>110</v>
      </c>
    </row>
    <row r="26" spans="2:25" outlineLevel="2" x14ac:dyDescent="0.15">
      <c r="Y26" s="33">
        <v>0.25</v>
      </c>
    </row>
    <row r="27" spans="2:25" outlineLevel="2" x14ac:dyDescent="0.15">
      <c r="Y27" s="33">
        <v>0.25</v>
      </c>
    </row>
    <row r="28" spans="2:25" outlineLevel="2" x14ac:dyDescent="0.15">
      <c r="Y28" s="33">
        <v>0.25</v>
      </c>
    </row>
    <row r="29" spans="2:25" outlineLevel="2" x14ac:dyDescent="0.15">
      <c r="Y29" s="33">
        <v>0.25</v>
      </c>
    </row>
    <row r="30" spans="2:25" outlineLevel="2" x14ac:dyDescent="0.15">
      <c r="Y30" s="33">
        <v>0.25</v>
      </c>
    </row>
    <row r="31" spans="2:25" outlineLevel="2" x14ac:dyDescent="0.15">
      <c r="Y31" s="33">
        <v>0.25</v>
      </c>
    </row>
    <row r="32" spans="2:25" outlineLevel="1" x14ac:dyDescent="0.15">
      <c r="X32" s="42" t="s">
        <v>119</v>
      </c>
      <c r="Y32" s="33">
        <f>SUBTOTAL(3,Y26:Y31)</f>
        <v>6</v>
      </c>
    </row>
    <row r="33" spans="24:25" outlineLevel="2" x14ac:dyDescent="0.15">
      <c r="Y33" s="33">
        <v>0.33</v>
      </c>
    </row>
    <row r="34" spans="24:25" outlineLevel="2" x14ac:dyDescent="0.15">
      <c r="Y34" s="33">
        <v>0.33</v>
      </c>
    </row>
    <row r="35" spans="24:25" outlineLevel="2" x14ac:dyDescent="0.15">
      <c r="Y35" s="33">
        <v>0.33</v>
      </c>
    </row>
    <row r="36" spans="24:25" outlineLevel="2" x14ac:dyDescent="0.15">
      <c r="Y36" s="33">
        <v>0.33</v>
      </c>
    </row>
    <row r="37" spans="24:25" outlineLevel="2" x14ac:dyDescent="0.15">
      <c r="Y37" s="33">
        <v>0.33</v>
      </c>
    </row>
    <row r="38" spans="24:25" outlineLevel="2" x14ac:dyDescent="0.15">
      <c r="Y38" s="33">
        <v>0.33</v>
      </c>
    </row>
    <row r="39" spans="24:25" outlineLevel="2" x14ac:dyDescent="0.15">
      <c r="Y39" s="33">
        <v>0.33</v>
      </c>
    </row>
    <row r="40" spans="24:25" outlineLevel="1" x14ac:dyDescent="0.15">
      <c r="X40" s="42" t="s">
        <v>118</v>
      </c>
      <c r="Y40" s="33">
        <f>SUBTOTAL(3,Y33:Y39)</f>
        <v>7</v>
      </c>
    </row>
    <row r="41" spans="24:25" outlineLevel="2" x14ac:dyDescent="0.15">
      <c r="Y41" s="33" t="s">
        <v>116</v>
      </c>
    </row>
    <row r="42" spans="24:25" outlineLevel="2" x14ac:dyDescent="0.15">
      <c r="Y42" s="33" t="s">
        <v>116</v>
      </c>
    </row>
    <row r="43" spans="24:25" outlineLevel="2" x14ac:dyDescent="0.15">
      <c r="Y43" s="33" t="s">
        <v>116</v>
      </c>
    </row>
    <row r="44" spans="24:25" outlineLevel="2" x14ac:dyDescent="0.15">
      <c r="Y44" s="33" t="s">
        <v>116</v>
      </c>
    </row>
    <row r="45" spans="24:25" outlineLevel="2" x14ac:dyDescent="0.15">
      <c r="Y45" s="33" t="s">
        <v>116</v>
      </c>
    </row>
    <row r="46" spans="24:25" outlineLevel="2" x14ac:dyDescent="0.15">
      <c r="Y46" s="33" t="s">
        <v>116</v>
      </c>
    </row>
    <row r="47" spans="24:25" outlineLevel="2" x14ac:dyDescent="0.15">
      <c r="Y47" s="33" t="s">
        <v>116</v>
      </c>
    </row>
    <row r="48" spans="24:25" outlineLevel="1" x14ac:dyDescent="0.15">
      <c r="X48" s="42" t="s">
        <v>117</v>
      </c>
      <c r="Y48" s="41">
        <f>SUBTOTAL(3,Y41:Y47)</f>
        <v>7</v>
      </c>
    </row>
    <row r="49" spans="24:25" x14ac:dyDescent="0.15">
      <c r="X49" s="42" t="s">
        <v>120</v>
      </c>
      <c r="Y49" s="41">
        <f>SUBTOTAL(3,Y26:Y47)</f>
        <v>20</v>
      </c>
    </row>
    <row r="50" spans="24:25" outlineLevel="2" x14ac:dyDescent="0.15"/>
    <row r="51" spans="24:25" outlineLevel="1" x14ac:dyDescent="0.15"/>
  </sheetData>
  <sortState ref="Y26:Y45">
    <sortCondition ref="Y26:Y45"/>
  </sortState>
  <dataConsolidate topLabels="1"/>
  <mergeCells count="12">
    <mergeCell ref="T2:U2"/>
    <mergeCell ref="B2:B3"/>
    <mergeCell ref="C2:C3"/>
    <mergeCell ref="F2:G2"/>
    <mergeCell ref="H2:I2"/>
    <mergeCell ref="E2:E3"/>
    <mergeCell ref="D2:D3"/>
    <mergeCell ref="N2:N3"/>
    <mergeCell ref="O2:O3"/>
    <mergeCell ref="P2:P3"/>
    <mergeCell ref="Q2:Q3"/>
    <mergeCell ref="R2:S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B2" sqref="B2:D22"/>
    </sheetView>
  </sheetViews>
  <sheetFormatPr defaultRowHeight="12" x14ac:dyDescent="0.2"/>
  <cols>
    <col min="1" max="2" width="9.140625" style="17"/>
    <col min="3" max="4" width="22.7109375" style="17" customWidth="1"/>
    <col min="5" max="16384" width="9.140625" style="17"/>
  </cols>
  <sheetData>
    <row r="2" spans="2:4" ht="36" x14ac:dyDescent="0.2">
      <c r="B2" s="53" t="s">
        <v>82</v>
      </c>
      <c r="C2" s="54" t="s">
        <v>121</v>
      </c>
      <c r="D2" s="54" t="s">
        <v>122</v>
      </c>
    </row>
    <row r="3" spans="2:4" x14ac:dyDescent="0.2">
      <c r="B3" s="18" t="s">
        <v>85</v>
      </c>
      <c r="C3" s="18" t="s">
        <v>116</v>
      </c>
      <c r="D3" s="18" t="s">
        <v>83</v>
      </c>
    </row>
    <row r="4" spans="2:4" x14ac:dyDescent="0.2">
      <c r="B4" s="18" t="s">
        <v>86</v>
      </c>
      <c r="C4" s="18" t="s">
        <v>83</v>
      </c>
      <c r="D4" s="18" t="s">
        <v>83</v>
      </c>
    </row>
    <row r="5" spans="2:4" x14ac:dyDescent="0.2">
      <c r="B5" s="18" t="s">
        <v>87</v>
      </c>
      <c r="C5" s="18" t="s">
        <v>116</v>
      </c>
      <c r="D5" s="18" t="s">
        <v>83</v>
      </c>
    </row>
    <row r="6" spans="2:4" x14ac:dyDescent="0.2">
      <c r="B6" s="18" t="s">
        <v>88</v>
      </c>
      <c r="C6" s="18" t="s">
        <v>84</v>
      </c>
      <c r="D6" s="18" t="s">
        <v>84</v>
      </c>
    </row>
    <row r="7" spans="2:4" x14ac:dyDescent="0.2">
      <c r="B7" s="18" t="s">
        <v>89</v>
      </c>
      <c r="C7" s="18" t="s">
        <v>84</v>
      </c>
      <c r="D7" s="18" t="s">
        <v>84</v>
      </c>
    </row>
    <row r="8" spans="2:4" x14ac:dyDescent="0.2">
      <c r="B8" s="18" t="s">
        <v>90</v>
      </c>
      <c r="C8" s="18" t="s">
        <v>116</v>
      </c>
      <c r="D8" s="18" t="s">
        <v>84</v>
      </c>
    </row>
    <row r="9" spans="2:4" x14ac:dyDescent="0.2">
      <c r="B9" s="18" t="s">
        <v>91</v>
      </c>
      <c r="C9" s="18" t="s">
        <v>116</v>
      </c>
      <c r="D9" s="18" t="s">
        <v>84</v>
      </c>
    </row>
    <row r="10" spans="2:4" x14ac:dyDescent="0.2">
      <c r="B10" s="18" t="s">
        <v>92</v>
      </c>
      <c r="C10" s="18" t="s">
        <v>84</v>
      </c>
      <c r="D10" s="18" t="s">
        <v>84</v>
      </c>
    </row>
    <row r="11" spans="2:4" x14ac:dyDescent="0.2">
      <c r="B11" s="18" t="s">
        <v>93</v>
      </c>
      <c r="C11" s="18" t="s">
        <v>116</v>
      </c>
      <c r="D11" s="18" t="s">
        <v>84</v>
      </c>
    </row>
    <row r="12" spans="2:4" x14ac:dyDescent="0.2">
      <c r="B12" s="18" t="s">
        <v>94</v>
      </c>
      <c r="C12" s="18" t="s">
        <v>84</v>
      </c>
      <c r="D12" s="18" t="s">
        <v>84</v>
      </c>
    </row>
    <row r="13" spans="2:4" x14ac:dyDescent="0.2">
      <c r="B13" s="18" t="s">
        <v>95</v>
      </c>
      <c r="C13" s="18" t="s">
        <v>84</v>
      </c>
      <c r="D13" s="18" t="s">
        <v>84</v>
      </c>
    </row>
    <row r="14" spans="2:4" x14ac:dyDescent="0.2">
      <c r="B14" s="18" t="s">
        <v>96</v>
      </c>
      <c r="C14" s="18" t="s">
        <v>83</v>
      </c>
      <c r="D14" s="18" t="s">
        <v>83</v>
      </c>
    </row>
    <row r="15" spans="2:4" x14ac:dyDescent="0.2">
      <c r="B15" s="18" t="s">
        <v>97</v>
      </c>
      <c r="C15" s="18" t="s">
        <v>83</v>
      </c>
      <c r="D15" s="18" t="s">
        <v>83</v>
      </c>
    </row>
    <row r="16" spans="2:4" x14ac:dyDescent="0.2">
      <c r="B16" s="18" t="s">
        <v>98</v>
      </c>
      <c r="C16" s="18" t="s">
        <v>83</v>
      </c>
      <c r="D16" s="18" t="s">
        <v>83</v>
      </c>
    </row>
    <row r="17" spans="2:4" x14ac:dyDescent="0.2">
      <c r="B17" s="18" t="s">
        <v>99</v>
      </c>
      <c r="C17" s="18" t="s">
        <v>84</v>
      </c>
      <c r="D17" s="18" t="s">
        <v>84</v>
      </c>
    </row>
    <row r="18" spans="2:4" x14ac:dyDescent="0.2">
      <c r="B18" s="18" t="s">
        <v>100</v>
      </c>
      <c r="C18" s="18" t="s">
        <v>84</v>
      </c>
      <c r="D18" s="18" t="s">
        <v>84</v>
      </c>
    </row>
    <row r="19" spans="2:4" x14ac:dyDescent="0.2">
      <c r="B19" s="18" t="s">
        <v>101</v>
      </c>
      <c r="C19" s="18" t="s">
        <v>83</v>
      </c>
      <c r="D19" s="18" t="s">
        <v>83</v>
      </c>
    </row>
    <row r="20" spans="2:4" x14ac:dyDescent="0.2">
      <c r="B20" s="18" t="s">
        <v>102</v>
      </c>
      <c r="C20" s="18" t="s">
        <v>116</v>
      </c>
      <c r="D20" s="18" t="s">
        <v>83</v>
      </c>
    </row>
    <row r="21" spans="2:4" x14ac:dyDescent="0.2">
      <c r="B21" s="18" t="s">
        <v>103</v>
      </c>
      <c r="C21" s="18" t="s">
        <v>116</v>
      </c>
      <c r="D21" s="18" t="s">
        <v>84</v>
      </c>
    </row>
    <row r="22" spans="2:4" x14ac:dyDescent="0.2">
      <c r="B22" s="18" t="s">
        <v>104</v>
      </c>
      <c r="C22" s="18" t="s">
        <v>83</v>
      </c>
      <c r="D22" s="18" t="s">
        <v>83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FDD instancias</vt:lpstr>
      <vt:lpstr>FDD resultados</vt:lpstr>
      <vt:lpstr>DJD resultados</vt:lpstr>
      <vt:lpstr>DJD res HH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Angulo</dc:creator>
  <cp:lastModifiedBy>Priscila Angulo</cp:lastModifiedBy>
  <dcterms:created xsi:type="dcterms:W3CDTF">2013-05-08T17:42:44Z</dcterms:created>
  <dcterms:modified xsi:type="dcterms:W3CDTF">2013-05-15T15:55:50Z</dcterms:modified>
</cp:coreProperties>
</file>