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st Semester " sheetId="1" r:id="rId4"/>
    <sheet name="2nd Semester " sheetId="2" r:id="rId5"/>
  </sheets>
</workbook>
</file>

<file path=xl/sharedStrings.xml><?xml version="1.0" encoding="utf-8"?>
<sst xmlns="http://schemas.openxmlformats.org/spreadsheetml/2006/main" uniqueCount="185">
  <si>
    <t>SL</t>
  </si>
  <si>
    <t>USN</t>
  </si>
  <si>
    <t>NAME</t>
  </si>
  <si>
    <t xml:space="preserve">CALCULUS AND DIFFERENTIAL EQUATIONS </t>
  </si>
  <si>
    <t>ENGINEERING CHEMISTRY</t>
  </si>
  <si>
    <t xml:space="preserve">PROBLEM SOLVING THROUGH PROGRAMMING </t>
  </si>
  <si>
    <t>BASIC ELECTRONICS AND COMMUNICATION ENGINEERING</t>
  </si>
  <si>
    <t>ELEMENTS OF MECHANICAL ENGINEERING</t>
  </si>
  <si>
    <t>ENGINEERING CHEMISTRY LABORATORY</t>
  </si>
  <si>
    <t>COMPUTER PROGRAMMING LABORATORY</t>
  </si>
  <si>
    <t>COMMUNICATIVE ENGLISH</t>
  </si>
  <si>
    <t>SCIENTIFIC FOUNDATIONS OF HEALTH</t>
  </si>
  <si>
    <t>TOTAL</t>
  </si>
  <si>
    <t>PERCENTAGE</t>
  </si>
  <si>
    <t>GRADE</t>
  </si>
  <si>
    <t>PASS/FAIL</t>
  </si>
  <si>
    <t>PASS</t>
  </si>
  <si>
    <t>FAIL</t>
  </si>
  <si>
    <t>ABSENT</t>
  </si>
  <si>
    <t>21MAT11</t>
  </si>
  <si>
    <t>21CHE12</t>
  </si>
  <si>
    <t>21PSP13</t>
  </si>
  <si>
    <t>21ELE14</t>
  </si>
  <si>
    <t>21EME15</t>
  </si>
  <si>
    <t>21CHEL16</t>
  </si>
  <si>
    <t>21PSPL17</t>
  </si>
  <si>
    <t>21EGH18</t>
  </si>
  <si>
    <t>21SFH19</t>
  </si>
  <si>
    <t>CIE</t>
  </si>
  <si>
    <t>SEE</t>
  </si>
  <si>
    <t>Total</t>
  </si>
  <si>
    <t>Result</t>
  </si>
  <si>
    <t>1RF21IS001</t>
  </si>
  <si>
    <t>ABHIJAT DAKSHESH</t>
  </si>
  <si>
    <t>P</t>
  </si>
  <si>
    <t>FC</t>
  </si>
  <si>
    <t>1RF21IS002</t>
  </si>
  <si>
    <t>ABHISHEK PANDEY</t>
  </si>
  <si>
    <t>FCD</t>
  </si>
  <si>
    <t>1RF21IS003</t>
  </si>
  <si>
    <t>ABHISHEK SHIVAGIRIMATH</t>
  </si>
  <si>
    <t>F</t>
  </si>
  <si>
    <t>A</t>
  </si>
  <si>
    <t>1RF21IS004</t>
  </si>
  <si>
    <t>ABHISHEK SHRIDHAR HEGDE</t>
  </si>
  <si>
    <t>1RF21IS005</t>
  </si>
  <si>
    <t>ABHYUDITH M BHARADHWAJ</t>
  </si>
  <si>
    <t>1RF21IS006</t>
  </si>
  <si>
    <t>ADITYA SARASWAT</t>
  </si>
  <si>
    <t>1RF21IS007</t>
  </si>
  <si>
    <t>ANIRUDH MADHUSUDAN BALGI</t>
  </si>
  <si>
    <t>1RF21IS008</t>
  </si>
  <si>
    <t>ANIRUDH S CHAKRAPANI</t>
  </si>
  <si>
    <t>1RF21IS009</t>
  </si>
  <si>
    <t>ANKIT RAJ</t>
  </si>
  <si>
    <t>1RF21IS010</t>
  </si>
  <si>
    <t>ANURAG PATIL</t>
  </si>
  <si>
    <t>SC</t>
  </si>
  <si>
    <t>1RF21IS011</t>
  </si>
  <si>
    <t>AVIKSHITHA S SHARMA</t>
  </si>
  <si>
    <t>1RF21IS012</t>
  </si>
  <si>
    <t>AYUSH KESHARI</t>
  </si>
  <si>
    <t>1RF21IS013</t>
  </si>
  <si>
    <t>BENAKA K B</t>
  </si>
  <si>
    <t>1RF21IS014</t>
  </si>
  <si>
    <t>BHARATH B S</t>
  </si>
  <si>
    <t>1RF21IS015</t>
  </si>
  <si>
    <t>BHUVAN KUMAR V</t>
  </si>
  <si>
    <t>NE</t>
  </si>
  <si>
    <t>X</t>
  </si>
  <si>
    <t>1RF21IS016</t>
  </si>
  <si>
    <t>BRUNDA R</t>
  </si>
  <si>
    <t>1RF21IS017</t>
  </si>
  <si>
    <t>CHARITHA K RAJ</t>
  </si>
  <si>
    <t>1RF21IS018</t>
  </si>
  <si>
    <t>CHIRAG M N</t>
  </si>
  <si>
    <t>1RF21IS019</t>
  </si>
  <si>
    <t>CHIRANTH R RAICHUR</t>
  </si>
  <si>
    <t>1RF21IS020</t>
  </si>
  <si>
    <t>DARSHAN GOWDA S R</t>
  </si>
  <si>
    <t>1RF21IS021</t>
  </si>
  <si>
    <t>DHANUSHREE M S</t>
  </si>
  <si>
    <t>1RF21IS022</t>
  </si>
  <si>
    <t>DHANYA VENKATRAMAN HEGDE</t>
  </si>
  <si>
    <t>1RF21IS023</t>
  </si>
  <si>
    <t>EZEKIEL DAVID</t>
  </si>
  <si>
    <t>1RF21IS024</t>
  </si>
  <si>
    <t>G PRITHVI MAYAN</t>
  </si>
  <si>
    <t>1RF21IS025</t>
  </si>
  <si>
    <t>HAMEED KHAN H F</t>
  </si>
  <si>
    <t>1RF21IS026</t>
  </si>
  <si>
    <t>JASHWANTH M S</t>
  </si>
  <si>
    <t>1RF21IS027</t>
  </si>
  <si>
    <t>KAVYA H M</t>
  </si>
  <si>
    <t>1RF21IS028</t>
  </si>
  <si>
    <t>KEMTHUR SURAJ</t>
  </si>
  <si>
    <t>1RF21IS029</t>
  </si>
  <si>
    <t>KETHESH K</t>
  </si>
  <si>
    <t>1RF21IS030</t>
  </si>
  <si>
    <t>KHYATHI REDDY P</t>
  </si>
  <si>
    <t>1RF21IS031</t>
  </si>
  <si>
    <t>LOCHAN R</t>
  </si>
  <si>
    <t>1RF21IS032</t>
  </si>
  <si>
    <t>MADHUSHREE C S</t>
  </si>
  <si>
    <t>1RF21IS033</t>
  </si>
  <si>
    <t>MAYANK SHARMA</t>
  </si>
  <si>
    <t>1RF21IS034</t>
  </si>
  <si>
    <t>MOHINI SAHA</t>
  </si>
  <si>
    <t>1RF21IS035</t>
  </si>
  <si>
    <t>NIHAL S SETTY</t>
  </si>
  <si>
    <t>1RF21IS036</t>
  </si>
  <si>
    <t>PAVAN KRISHNA K</t>
  </si>
  <si>
    <t>1RF21IS037</t>
  </si>
  <si>
    <t>PRAJWAL K</t>
  </si>
  <si>
    <t>1RF21IS038</t>
  </si>
  <si>
    <t>PRANESWARA V</t>
  </si>
  <si>
    <t>1RF21IS039</t>
  </si>
  <si>
    <t>PRARTHANA N AITHAL</t>
  </si>
  <si>
    <t>1RF21IS040</t>
  </si>
  <si>
    <t>PRITHVI P SHENOY</t>
  </si>
  <si>
    <t>1RF21IS041</t>
  </si>
  <si>
    <t>RAHUL HARISH</t>
  </si>
  <si>
    <t>1RF21IS042</t>
  </si>
  <si>
    <t>REDDY CHARITHA NOOLU</t>
  </si>
  <si>
    <t>1RF21IS043</t>
  </si>
  <si>
    <t>ROHITH GOWDA D M</t>
  </si>
  <si>
    <t>1RF21IS044</t>
  </si>
  <si>
    <t>S HARIN</t>
  </si>
  <si>
    <t>1RF21IS045</t>
  </si>
  <si>
    <t>SAKSHI M</t>
  </si>
  <si>
    <t>1RF21IS046</t>
  </si>
  <si>
    <t>SANJANA A</t>
  </si>
  <si>
    <t>1RF21IS047</t>
  </si>
  <si>
    <t>SARAH RUKHMUDDIN RAJGOLI</t>
  </si>
  <si>
    <t>1RF21IS048</t>
  </si>
  <si>
    <t>SAYEEDA BAQT</t>
  </si>
  <si>
    <t>1RF21IS049</t>
  </si>
  <si>
    <t>SHASHANK S RAO</t>
  </si>
  <si>
    <t>1RF21IS050</t>
  </si>
  <si>
    <t>SHASHANK SHEKHAR</t>
  </si>
  <si>
    <t>1RF21IS051</t>
  </si>
  <si>
    <t>SHIVANGI SINGH</t>
  </si>
  <si>
    <t>1RF21IS052</t>
  </si>
  <si>
    <t>SHOWGHI R B K</t>
  </si>
  <si>
    <t>1RF21IS053</t>
  </si>
  <si>
    <t>SHREYAS MONTADKA</t>
  </si>
  <si>
    <t>1RF21IS054</t>
  </si>
  <si>
    <t>SRIVATSA HS</t>
  </si>
  <si>
    <t>1RF21IS055</t>
  </si>
  <si>
    <t>TEJAS HEGDE</t>
  </si>
  <si>
    <t>1RF21IS056</t>
  </si>
  <si>
    <t>UTHPALA V S</t>
  </si>
  <si>
    <t>1RF21IS057</t>
  </si>
  <si>
    <t>VARUN SANJEEV NALDURGKAR</t>
  </si>
  <si>
    <t>1RF21IS058</t>
  </si>
  <si>
    <t>VEDASHREE B</t>
  </si>
  <si>
    <t>1RF21IS059</t>
  </si>
  <si>
    <t>VEDIKA TEJA SRIVATSA</t>
  </si>
  <si>
    <t>1RF21IS060</t>
  </si>
  <si>
    <t>VISHRUTH DEV</t>
  </si>
  <si>
    <t>1RF21IS061</t>
  </si>
  <si>
    <t>VIVEK MANJUNATH NA</t>
  </si>
  <si>
    <t>1RF21IS062</t>
  </si>
  <si>
    <t>Y NAGAVAMSI</t>
  </si>
  <si>
    <t>1RF21IS063</t>
  </si>
  <si>
    <t>YALIPI HARINI</t>
  </si>
  <si>
    <t>Calculus and Linear Algebra</t>
  </si>
  <si>
    <t>Engineering Physics</t>
  </si>
  <si>
    <t>Basic Electrical Engineering</t>
  </si>
  <si>
    <t>Elements of Civil Engineering and Mechanics</t>
  </si>
  <si>
    <t>Engineering Visualization</t>
  </si>
  <si>
    <t>Engineering Physics Laboratory</t>
  </si>
  <si>
    <t>Basic Electrical Engineering Laboratory</t>
  </si>
  <si>
    <t>Communicative English</t>
  </si>
  <si>
    <t>Innovation and Design Thinking</t>
  </si>
  <si>
    <t>21MAT21</t>
  </si>
  <si>
    <t>21PHY22</t>
  </si>
  <si>
    <t>21ELE23</t>
  </si>
  <si>
    <t>21CIV24</t>
  </si>
  <si>
    <t>21EVN25</t>
  </si>
  <si>
    <t>21PHYL26</t>
  </si>
  <si>
    <t>21ELEL27</t>
  </si>
  <si>
    <t>21EGH28</t>
  </si>
  <si>
    <t>21IDT29</t>
  </si>
  <si>
    <t xml:space="preserve">P  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</si>
</sst>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Times New Roman"/>
    </font>
    <font>
      <b val="1"/>
      <sz val="11"/>
      <color indexed="8"/>
      <name val="Times New Roman"/>
    </font>
    <font>
      <b val="1"/>
      <sz val="10"/>
      <color indexed="8"/>
      <name val="Helvetica Neue"/>
    </font>
    <font>
      <b val="1"/>
      <sz val="12"/>
      <color indexed="8"/>
      <name val="Times New Roman"/>
    </font>
    <font>
      <sz val="12"/>
      <color indexed="8"/>
      <name val="Times New Roman"/>
    </font>
    <font>
      <sz val="11"/>
      <color indexed="8"/>
      <name val="Times New Roman"/>
    </font>
    <font>
      <sz val="14"/>
      <color indexed="8"/>
      <name val="Times New Roman"/>
    </font>
    <font>
      <sz val="13"/>
      <color indexed="8"/>
      <name val="Times New Roman"/>
    </font>
    <font>
      <b val="1"/>
      <sz val="14"/>
      <color indexed="12"/>
      <name val="Times New Roman"/>
    </font>
    <font>
      <sz val="10"/>
      <color indexed="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center" vertical="center" wrapText="1"/>
    </xf>
    <xf numFmtId="0" fontId="5" fillId="2" borderId="3" applyNumberFormat="0" applyFont="1" applyFill="1" applyBorder="1" applyAlignment="1" applyProtection="0">
      <alignment vertical="top" wrapText="1"/>
    </xf>
    <xf numFmtId="0" fontId="5" fillId="2" borderId="4" applyNumberFormat="0" applyFont="1" applyFill="1" applyBorder="1" applyAlignment="1" applyProtection="0">
      <alignment vertical="top" wrapText="1"/>
    </xf>
    <xf numFmtId="49" fontId="6" fillId="2" borderId="1" applyNumberFormat="1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top" wrapText="1"/>
    </xf>
    <xf numFmtId="49" fontId="7" fillId="4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  <xf numFmtId="49" fontId="6" fillId="4" borderId="9" applyNumberFormat="1" applyFont="1" applyFill="1" applyBorder="1" applyAlignment="1" applyProtection="0">
      <alignment horizontal="center" vertical="center" wrapText="1"/>
    </xf>
    <xf numFmtId="49" fontId="6" fillId="4" borderId="10" applyNumberFormat="1" applyFont="1" applyFill="1" applyBorder="1" applyAlignment="1" applyProtection="0">
      <alignment horizontal="center" vertical="center" wrapText="1"/>
    </xf>
    <xf numFmtId="49" fontId="6" fillId="4" borderId="11" applyNumberFormat="1" applyFont="1" applyFill="1" applyBorder="1" applyAlignment="1" applyProtection="0">
      <alignment horizontal="center" vertical="center" wrapText="1"/>
    </xf>
    <xf numFmtId="0" fontId="7" fillId="4" borderId="12" applyNumberFormat="1" applyFont="1" applyFill="1" applyBorder="1" applyAlignment="1" applyProtection="0">
      <alignment horizontal="center" vertical="center" wrapText="1"/>
    </xf>
    <xf numFmtId="49" fontId="8" fillId="4" borderId="12" applyNumberFormat="1" applyFont="1" applyFill="1" applyBorder="1" applyAlignment="1" applyProtection="0">
      <alignment horizontal="center" vertical="center" wrapText="1"/>
    </xf>
    <xf numFmtId="49" fontId="8" fillId="4" borderId="12" applyNumberFormat="1" applyFont="1" applyFill="1" applyBorder="1" applyAlignment="1" applyProtection="0">
      <alignment horizontal="left" vertical="center" wrapText="1"/>
    </xf>
    <xf numFmtId="0" fontId="7" fillId="4" borderId="2" applyNumberFormat="1" applyFont="1" applyFill="1" applyBorder="1" applyAlignment="1" applyProtection="0">
      <alignment horizontal="center" vertical="center" wrapText="1"/>
    </xf>
    <xf numFmtId="0" fontId="7" fillId="4" borderId="3" applyNumberFormat="1" applyFont="1" applyFill="1" applyBorder="1" applyAlignment="1" applyProtection="0">
      <alignment horizontal="center" vertical="center" wrapText="1"/>
    </xf>
    <xf numFmtId="49" fontId="7" fillId="4" borderId="4" applyNumberFormat="1" applyFont="1" applyFill="1" applyBorder="1" applyAlignment="1" applyProtection="0">
      <alignment horizontal="center" vertical="center" wrapText="1"/>
    </xf>
    <xf numFmtId="3" fontId="9" fillId="4" borderId="12" applyNumberFormat="1" applyFont="1" applyFill="1" applyBorder="1" applyAlignment="1" applyProtection="0">
      <alignment horizontal="center" vertical="center" wrapText="1"/>
    </xf>
    <xf numFmtId="1" fontId="9" fillId="4" borderId="12" applyNumberFormat="1" applyFont="1" applyFill="1" applyBorder="1" applyAlignment="1" applyProtection="0">
      <alignment horizontal="center" vertical="center" wrapText="1"/>
    </xf>
    <xf numFmtId="49" fontId="7" fillId="4" borderId="12" applyNumberFormat="1" applyFont="1" applyFill="1" applyBorder="1" applyAlignment="1" applyProtection="0">
      <alignment horizontal="center" vertical="center" wrapText="1"/>
    </xf>
    <xf numFmtId="0" fontId="7" fillId="4" borderId="12" applyNumberFormat="1" applyFont="1" applyFill="1" applyBorder="1" applyAlignment="1" applyProtection="0">
      <alignment horizontal="center" vertical="center"/>
    </xf>
    <xf numFmtId="0" fontId="7" fillId="4" borderId="5" applyNumberFormat="1" applyFont="1" applyFill="1" applyBorder="1" applyAlignment="1" applyProtection="0">
      <alignment horizontal="center" vertical="center" wrapText="1"/>
    </xf>
    <xf numFmtId="0" fontId="7" fillId="4" borderId="6" applyNumberFormat="1" applyFont="1" applyFill="1" applyBorder="1" applyAlignment="1" applyProtection="0">
      <alignment horizontal="center" vertical="center" wrapText="1"/>
    </xf>
    <xf numFmtId="49" fontId="7" fillId="4" borderId="7" applyNumberFormat="1" applyFont="1" applyFill="1" applyBorder="1" applyAlignment="1" applyProtection="0">
      <alignment horizontal="center" vertical="center" wrapText="1"/>
    </xf>
    <xf numFmtId="49" fontId="7" fillId="4" borderId="7" applyNumberFormat="1" applyFont="1" applyFill="1" applyBorder="1" applyAlignment="1" applyProtection="0">
      <alignment horizontal="center" vertical="center"/>
    </xf>
    <xf numFmtId="49" fontId="7" fillId="4" borderId="12" applyNumberFormat="1" applyFont="1" applyFill="1" applyBorder="1" applyAlignment="1" applyProtection="0">
      <alignment horizontal="center" vertical="center"/>
    </xf>
    <xf numFmtId="0" fontId="7" fillId="4" borderId="5" applyNumberFormat="1" applyFont="1" applyFill="1" applyBorder="1" applyAlignment="1" applyProtection="0">
      <alignment horizontal="center" vertical="center"/>
    </xf>
    <xf numFmtId="0" fontId="7" fillId="4" borderId="6" applyNumberFormat="1" applyFont="1" applyFill="1" applyBorder="1" applyAlignment="1" applyProtection="0">
      <alignment horizontal="center" vertical="center"/>
    </xf>
    <xf numFmtId="49" fontId="7" fillId="4" borderId="6" applyNumberFormat="1" applyFont="1" applyFill="1" applyBorder="1" applyAlignment="1" applyProtection="0">
      <alignment horizontal="center" vertical="center" wrapText="1"/>
    </xf>
    <xf numFmtId="0" fontId="8" fillId="4" borderId="6" applyNumberFormat="1" applyFont="1" applyFill="1" applyBorder="1" applyAlignment="1" applyProtection="0">
      <alignment horizontal="center" vertical="center" wrapText="1"/>
    </xf>
    <xf numFmtId="0" fontId="10" fillId="4" borderId="6" applyNumberFormat="1" applyFont="1" applyFill="1" applyBorder="1" applyAlignment="1" applyProtection="0">
      <alignment horizontal="center" vertical="center" wrapText="1"/>
    </xf>
    <xf numFmtId="0" fontId="7" fillId="4" borderId="7" applyNumberFormat="1" applyFont="1" applyFill="1" applyBorder="1" applyAlignment="1" applyProtection="0">
      <alignment horizontal="center" vertical="center" wrapText="1"/>
    </xf>
    <xf numFmtId="49" fontId="0" fillId="4" borderId="12" applyNumberFormat="1" applyFont="1" applyFill="1" applyBorder="1" applyAlignment="1" applyProtection="0">
      <alignment horizontal="center" vertical="center" wrapText="1"/>
    </xf>
    <xf numFmtId="49" fontId="0" fillId="4" borderId="12" applyNumberFormat="1" applyFont="1" applyFill="1" applyBorder="1" applyAlignment="1" applyProtection="0">
      <alignment horizontal="left" vertical="center" wrapText="1"/>
    </xf>
    <xf numFmtId="49" fontId="7" fillId="4" borderId="12" applyNumberFormat="1" applyFont="1" applyFill="1" applyBorder="1" applyAlignment="1" applyProtection="0">
      <alignment horizontal="left" vertical="center" wrapText="1"/>
    </xf>
    <xf numFmtId="0" fontId="7" fillId="4" borderId="13" applyNumberFormat="1" applyFont="1" applyFill="1" applyBorder="1" applyAlignment="1" applyProtection="0">
      <alignment horizontal="center" vertical="center" wrapText="1"/>
    </xf>
    <xf numFmtId="49" fontId="7" fillId="4" borderId="13" applyNumberFormat="1" applyFont="1" applyFill="1" applyBorder="1" applyAlignment="1" applyProtection="0">
      <alignment horizontal="center" vertical="center" wrapText="1"/>
    </xf>
    <xf numFmtId="49" fontId="7" fillId="4" borderId="13" applyNumberFormat="1" applyFont="1" applyFill="1" applyBorder="1" applyAlignment="1" applyProtection="0">
      <alignment horizontal="left" vertical="center" wrapText="1"/>
    </xf>
    <xf numFmtId="0" fontId="7" fillId="4" borderId="9" applyNumberFormat="1" applyFont="1" applyFill="1" applyBorder="1" applyAlignment="1" applyProtection="0">
      <alignment horizontal="center" vertical="center" wrapText="1"/>
    </xf>
    <xf numFmtId="0" fontId="7" fillId="4" borderId="10" applyNumberFormat="1" applyFont="1" applyFill="1" applyBorder="1" applyAlignment="1" applyProtection="0">
      <alignment horizontal="center" vertical="center" wrapText="1"/>
    </xf>
    <xf numFmtId="49" fontId="7" fillId="4" borderId="11" applyNumberFormat="1" applyFont="1" applyFill="1" applyBorder="1" applyAlignment="1" applyProtection="0">
      <alignment horizontal="center" vertical="center"/>
    </xf>
    <xf numFmtId="49" fontId="7" fillId="4" borderId="11" applyNumberFormat="1" applyFont="1" applyFill="1" applyBorder="1" applyAlignment="1" applyProtection="0">
      <alignment horizontal="center" vertical="center" wrapText="1"/>
    </xf>
    <xf numFmtId="3" fontId="9" fillId="4" borderId="13" applyNumberFormat="1" applyFont="1" applyFill="1" applyBorder="1" applyAlignment="1" applyProtection="0">
      <alignment horizontal="center" vertical="center" wrapText="1"/>
    </xf>
    <xf numFmtId="1" fontId="9" fillId="4" borderId="13" applyNumberFormat="1" applyFont="1" applyFill="1" applyBorder="1" applyAlignment="1" applyProtection="0">
      <alignment horizontal="center" vertical="center" wrapText="1"/>
    </xf>
    <xf numFmtId="0" fontId="7" fillId="4" borderId="1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11" fillId="2" borderId="1" applyNumberFormat="1" applyFont="1" applyFill="1" applyBorder="1" applyAlignment="1" applyProtection="0">
      <alignment horizontal="center" vertical="center" wrapText="1" readingOrder="1"/>
    </xf>
    <xf numFmtId="0" fontId="5" fillId="2" borderId="1" applyNumberFormat="0" applyFont="1" applyFill="1" applyBorder="1" applyAlignment="1" applyProtection="0">
      <alignment vertical="top" wrapText="1"/>
    </xf>
    <xf numFmtId="49" fontId="7" fillId="4" borderId="1" applyNumberFormat="1" applyFont="1" applyFill="1" applyBorder="1" applyAlignment="1" applyProtection="0">
      <alignment horizontal="center" vertical="center" wrapText="1"/>
    </xf>
    <xf numFmtId="49" fontId="6" fillId="4" borderId="1" applyNumberFormat="1" applyFont="1" applyFill="1" applyBorder="1" applyAlignment="1" applyProtection="0">
      <alignment horizontal="center" vertical="center" wrapText="1"/>
    </xf>
    <xf numFmtId="3" fontId="7" fillId="3" borderId="12" applyNumberFormat="1" applyFont="1" applyFill="1" applyBorder="1" applyAlignment="1" applyProtection="0">
      <alignment horizontal="center" vertical="center" wrapText="1"/>
    </xf>
    <xf numFmtId="49" fontId="9" fillId="3" borderId="12" applyNumberFormat="1" applyFont="1" applyFill="1" applyBorder="1" applyAlignment="1" applyProtection="0">
      <alignment horizontal="center" vertical="center" wrapText="1"/>
    </xf>
    <xf numFmtId="49" fontId="9" fillId="3" borderId="12" applyNumberFormat="1" applyFont="1" applyFill="1" applyBorder="1" applyAlignment="1" applyProtection="0">
      <alignment horizontal="left" vertical="center" wrapText="1"/>
    </xf>
    <xf numFmtId="3" fontId="9" fillId="3" borderId="2" applyNumberFormat="1" applyFont="1" applyFill="1" applyBorder="1" applyAlignment="1" applyProtection="0">
      <alignment horizontal="center" vertical="center" wrapText="1"/>
    </xf>
    <xf numFmtId="3" fontId="9" fillId="3" borderId="3" applyNumberFormat="1" applyFont="1" applyFill="1" applyBorder="1" applyAlignment="1" applyProtection="0">
      <alignment horizontal="center" vertical="center" wrapText="1"/>
    </xf>
    <xf numFmtId="49" fontId="9" fillId="3" borderId="4" applyNumberFormat="1" applyFont="1" applyFill="1" applyBorder="1" applyAlignment="1" applyProtection="0">
      <alignment horizontal="center" vertical="center" wrapText="1"/>
    </xf>
    <xf numFmtId="3" fontId="9" fillId="3" borderId="12" applyNumberFormat="1" applyFont="1" applyFill="1" applyBorder="1" applyAlignment="1" applyProtection="0">
      <alignment horizontal="center" vertical="center" wrapText="1"/>
    </xf>
    <xf numFmtId="1" fontId="9" fillId="3" borderId="12" applyNumberFormat="1" applyFont="1" applyFill="1" applyBorder="1" applyAlignment="1" applyProtection="0">
      <alignment horizontal="center" vertical="center" wrapText="1"/>
    </xf>
    <xf numFmtId="3" fontId="9" fillId="3" borderId="5" applyNumberFormat="1" applyFont="1" applyFill="1" applyBorder="1" applyAlignment="1" applyProtection="0">
      <alignment horizontal="center" vertical="center" wrapText="1"/>
    </xf>
    <xf numFmtId="3" fontId="9" fillId="3" borderId="6" applyNumberFormat="1" applyFont="1" applyFill="1" applyBorder="1" applyAlignment="1" applyProtection="0">
      <alignment horizontal="center" vertical="center" wrapText="1"/>
    </xf>
    <xf numFmtId="49" fontId="9" fillId="3" borderId="7" applyNumberFormat="1" applyFont="1" applyFill="1" applyBorder="1" applyAlignment="1" applyProtection="0">
      <alignment horizontal="center" vertical="center" wrapText="1"/>
    </xf>
    <xf numFmtId="49" fontId="9" fillId="3" borderId="6" applyNumberFormat="1" applyFont="1" applyFill="1" applyBorder="1" applyAlignment="1" applyProtection="0">
      <alignment horizontal="center" vertical="center" wrapText="1"/>
    </xf>
    <xf numFmtId="0" fontId="12" fillId="3" borderId="5" applyNumberFormat="0" applyFont="1" applyFill="1" applyBorder="1" applyAlignment="1" applyProtection="0">
      <alignment vertical="top" wrapText="1"/>
    </xf>
    <xf numFmtId="3" fontId="7" fillId="3" borderId="13" applyNumberFormat="1" applyFont="1" applyFill="1" applyBorder="1" applyAlignment="1" applyProtection="0">
      <alignment horizontal="center" vertical="center" wrapText="1"/>
    </xf>
    <xf numFmtId="49" fontId="9" fillId="3" borderId="13" applyNumberFormat="1" applyFont="1" applyFill="1" applyBorder="1" applyAlignment="1" applyProtection="0">
      <alignment horizontal="center" vertical="center" wrapText="1"/>
    </xf>
    <xf numFmtId="49" fontId="9" fillId="3" borderId="13" applyNumberFormat="1" applyFont="1" applyFill="1" applyBorder="1" applyAlignment="1" applyProtection="0">
      <alignment horizontal="left" vertical="center" wrapText="1"/>
    </xf>
    <xf numFmtId="3" fontId="9" fillId="3" borderId="9" applyNumberFormat="1" applyFont="1" applyFill="1" applyBorder="1" applyAlignment="1" applyProtection="0">
      <alignment horizontal="center" vertical="center" wrapText="1"/>
    </xf>
    <xf numFmtId="3" fontId="9" fillId="3" borderId="10" applyNumberFormat="1" applyFont="1" applyFill="1" applyBorder="1" applyAlignment="1" applyProtection="0">
      <alignment horizontal="center" vertical="center" wrapText="1"/>
    </xf>
    <xf numFmtId="49" fontId="9" fillId="3" borderId="11" applyNumberFormat="1" applyFont="1" applyFill="1" applyBorder="1" applyAlignment="1" applyProtection="0">
      <alignment horizontal="center" vertical="center" wrapText="1"/>
    </xf>
    <xf numFmtId="3" fontId="9" fillId="3" borderId="13" applyNumberFormat="1" applyFont="1" applyFill="1" applyBorder="1" applyAlignment="1" applyProtection="0">
      <alignment horizontal="center" vertical="center" wrapText="1"/>
    </xf>
    <xf numFmtId="1" fontId="9" fillId="3" borderId="13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ffff"/>
      <rgbColor rgb="fffefffe"/>
      <rgbColor rgb="ff2025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T66"/>
  <sheetViews>
    <sheetView workbookViewId="0" showGridLines="0" defaultGridColor="1"/>
  </sheetViews>
  <sheetFormatPr defaultColWidth="16.3333" defaultRowHeight="13.9" customHeight="1" outlineLevelRow="0" outlineLevelCol="0"/>
  <cols>
    <col min="1" max="2" width="16.3516" style="1" customWidth="1"/>
    <col min="3" max="3" width="31.6719" style="1" customWidth="1"/>
    <col min="4" max="46" width="16.3516" style="1" customWidth="1"/>
    <col min="47" max="16384" width="16.3516" style="1" customWidth="1"/>
  </cols>
  <sheetData>
    <row r="1" ht="24.45" customHeight="1">
      <c r="A1" t="s" s="2">
        <v>0</v>
      </c>
      <c r="B1" t="s" s="2">
        <v>1</v>
      </c>
      <c r="C1" t="s" s="2">
        <v>2</v>
      </c>
      <c r="D1" t="s" s="3">
        <v>3</v>
      </c>
      <c r="E1" s="4"/>
      <c r="F1" s="4"/>
      <c r="G1" s="5"/>
      <c r="H1" t="s" s="3">
        <v>4</v>
      </c>
      <c r="I1" s="4"/>
      <c r="J1" s="4"/>
      <c r="K1" s="5"/>
      <c r="L1" t="s" s="3">
        <v>5</v>
      </c>
      <c r="M1" s="4"/>
      <c r="N1" s="4"/>
      <c r="O1" s="5"/>
      <c r="P1" t="s" s="3">
        <v>6</v>
      </c>
      <c r="Q1" s="4"/>
      <c r="R1" s="4"/>
      <c r="S1" s="5"/>
      <c r="T1" t="s" s="3">
        <v>7</v>
      </c>
      <c r="U1" s="4"/>
      <c r="V1" s="4"/>
      <c r="W1" s="5"/>
      <c r="X1" t="s" s="3">
        <v>8</v>
      </c>
      <c r="Y1" s="4"/>
      <c r="Z1" s="4"/>
      <c r="AA1" s="5"/>
      <c r="AB1" t="s" s="3">
        <v>9</v>
      </c>
      <c r="AC1" s="4"/>
      <c r="AD1" s="4"/>
      <c r="AE1" s="5"/>
      <c r="AF1" t="s" s="3">
        <v>10</v>
      </c>
      <c r="AG1" s="4"/>
      <c r="AH1" s="4"/>
      <c r="AI1" s="5"/>
      <c r="AJ1" t="s" s="3">
        <v>11</v>
      </c>
      <c r="AK1" s="4"/>
      <c r="AL1" s="4"/>
      <c r="AM1" s="5"/>
      <c r="AN1" t="s" s="6">
        <v>12</v>
      </c>
      <c r="AO1" t="s" s="6">
        <v>13</v>
      </c>
      <c r="AP1" t="s" s="6">
        <v>14</v>
      </c>
      <c r="AQ1" t="s" s="6">
        <v>15</v>
      </c>
      <c r="AR1" t="s" s="6">
        <v>16</v>
      </c>
      <c r="AS1" t="s" s="6">
        <v>17</v>
      </c>
      <c r="AT1" t="s" s="6">
        <v>18</v>
      </c>
    </row>
    <row r="2" ht="17.95" customHeight="1">
      <c r="A2" s="7"/>
      <c r="B2" s="7"/>
      <c r="C2" s="7"/>
      <c r="D2" t="s" s="8">
        <v>19</v>
      </c>
      <c r="E2" s="9"/>
      <c r="F2" s="9"/>
      <c r="G2" s="10"/>
      <c r="H2" t="s" s="8">
        <v>20</v>
      </c>
      <c r="I2" s="9"/>
      <c r="J2" s="9"/>
      <c r="K2" s="10"/>
      <c r="L2" t="s" s="8">
        <v>21</v>
      </c>
      <c r="M2" s="9"/>
      <c r="N2" s="9"/>
      <c r="O2" s="10"/>
      <c r="P2" t="s" s="8">
        <v>22</v>
      </c>
      <c r="Q2" s="9"/>
      <c r="R2" s="9"/>
      <c r="S2" s="10"/>
      <c r="T2" t="s" s="8">
        <v>23</v>
      </c>
      <c r="U2" s="9"/>
      <c r="V2" s="9"/>
      <c r="W2" s="10"/>
      <c r="X2" t="s" s="8">
        <v>24</v>
      </c>
      <c r="Y2" s="9"/>
      <c r="Z2" s="9"/>
      <c r="AA2" s="10"/>
      <c r="AB2" t="s" s="8">
        <v>25</v>
      </c>
      <c r="AC2" s="9"/>
      <c r="AD2" s="9"/>
      <c r="AE2" s="10"/>
      <c r="AF2" t="s" s="8">
        <v>26</v>
      </c>
      <c r="AG2" s="9"/>
      <c r="AH2" s="9"/>
      <c r="AI2" s="10"/>
      <c r="AJ2" t="s" s="8">
        <v>27</v>
      </c>
      <c r="AK2" s="9"/>
      <c r="AL2" s="9"/>
      <c r="AM2" s="10"/>
      <c r="AN2" s="7"/>
      <c r="AO2" s="7"/>
      <c r="AP2" s="7"/>
      <c r="AQ2" s="7"/>
      <c r="AR2" s="7"/>
      <c r="AS2" s="7"/>
      <c r="AT2" s="7"/>
    </row>
    <row r="3" ht="18.45" customHeight="1">
      <c r="A3" s="11"/>
      <c r="B3" s="11"/>
      <c r="C3" s="11"/>
      <c r="D3" t="s" s="12">
        <v>28</v>
      </c>
      <c r="E3" t="s" s="13">
        <v>29</v>
      </c>
      <c r="F3" t="s" s="13">
        <v>30</v>
      </c>
      <c r="G3" t="s" s="14">
        <v>31</v>
      </c>
      <c r="H3" t="s" s="12">
        <v>28</v>
      </c>
      <c r="I3" t="s" s="13">
        <v>29</v>
      </c>
      <c r="J3" t="s" s="13">
        <v>30</v>
      </c>
      <c r="K3" t="s" s="14">
        <v>31</v>
      </c>
      <c r="L3" t="s" s="12">
        <v>28</v>
      </c>
      <c r="M3" t="s" s="13">
        <v>29</v>
      </c>
      <c r="N3" t="s" s="13">
        <v>30</v>
      </c>
      <c r="O3" t="s" s="14">
        <v>31</v>
      </c>
      <c r="P3" t="s" s="12">
        <v>28</v>
      </c>
      <c r="Q3" t="s" s="13">
        <v>29</v>
      </c>
      <c r="R3" t="s" s="13">
        <v>30</v>
      </c>
      <c r="S3" t="s" s="14">
        <v>31</v>
      </c>
      <c r="T3" t="s" s="12">
        <v>28</v>
      </c>
      <c r="U3" t="s" s="13">
        <v>29</v>
      </c>
      <c r="V3" t="s" s="13">
        <v>30</v>
      </c>
      <c r="W3" t="s" s="14">
        <v>31</v>
      </c>
      <c r="X3" t="s" s="12">
        <v>28</v>
      </c>
      <c r="Y3" t="s" s="13">
        <v>29</v>
      </c>
      <c r="Z3" t="s" s="13">
        <v>30</v>
      </c>
      <c r="AA3" t="s" s="14">
        <v>31</v>
      </c>
      <c r="AB3" t="s" s="12">
        <v>28</v>
      </c>
      <c r="AC3" t="s" s="13">
        <v>29</v>
      </c>
      <c r="AD3" t="s" s="13">
        <v>30</v>
      </c>
      <c r="AE3" t="s" s="14">
        <v>31</v>
      </c>
      <c r="AF3" t="s" s="12">
        <v>28</v>
      </c>
      <c r="AG3" t="s" s="13">
        <v>29</v>
      </c>
      <c r="AH3" t="s" s="13">
        <v>30</v>
      </c>
      <c r="AI3" t="s" s="14">
        <v>31</v>
      </c>
      <c r="AJ3" t="s" s="12">
        <v>28</v>
      </c>
      <c r="AK3" t="s" s="13">
        <v>29</v>
      </c>
      <c r="AL3" t="s" s="13">
        <v>30</v>
      </c>
      <c r="AM3" t="s" s="14">
        <v>31</v>
      </c>
      <c r="AN3" s="11"/>
      <c r="AO3" s="11"/>
      <c r="AP3" s="11"/>
      <c r="AQ3" s="11"/>
      <c r="AR3" s="11"/>
      <c r="AS3" s="11"/>
      <c r="AT3" s="11"/>
    </row>
    <row r="4" ht="19.15" customHeight="1">
      <c r="A4" s="15">
        <v>1</v>
      </c>
      <c r="B4" t="s" s="16">
        <v>32</v>
      </c>
      <c r="C4" t="s" s="17">
        <v>33</v>
      </c>
      <c r="D4" s="18">
        <v>29</v>
      </c>
      <c r="E4" s="19">
        <v>22</v>
      </c>
      <c r="F4" s="19">
        <f>SUM(D4:E4)</f>
        <v>51</v>
      </c>
      <c r="G4" t="s" s="20">
        <v>34</v>
      </c>
      <c r="H4" s="18">
        <v>38</v>
      </c>
      <c r="I4" s="19">
        <v>22</v>
      </c>
      <c r="J4" s="19">
        <f>SUM(H4:I4)</f>
        <v>60</v>
      </c>
      <c r="K4" t="s" s="20">
        <v>34</v>
      </c>
      <c r="L4" s="18">
        <v>38</v>
      </c>
      <c r="M4" s="19">
        <v>28</v>
      </c>
      <c r="N4" s="19">
        <f>SUM(L4:M4)</f>
        <v>66</v>
      </c>
      <c r="O4" t="s" s="20">
        <v>34</v>
      </c>
      <c r="P4" s="18">
        <v>29</v>
      </c>
      <c r="Q4" s="19">
        <v>18</v>
      </c>
      <c r="R4" s="19">
        <f>SUM(P4:Q4)</f>
        <v>47</v>
      </c>
      <c r="S4" t="s" s="20">
        <v>34</v>
      </c>
      <c r="T4" s="18">
        <v>27</v>
      </c>
      <c r="U4" s="19">
        <v>18</v>
      </c>
      <c r="V4" s="19">
        <f>SUM(T4:U4)</f>
        <v>45</v>
      </c>
      <c r="W4" t="s" s="20">
        <v>34</v>
      </c>
      <c r="X4" s="18">
        <v>39</v>
      </c>
      <c r="Y4" s="19">
        <v>26</v>
      </c>
      <c r="Z4" s="19">
        <f>SUM(X4:Y4)</f>
        <v>65</v>
      </c>
      <c r="AA4" t="s" s="20">
        <v>34</v>
      </c>
      <c r="AB4" s="18">
        <v>49</v>
      </c>
      <c r="AC4" s="19">
        <v>47</v>
      </c>
      <c r="AD4" s="19">
        <f>SUM(AB4:AC4)</f>
        <v>96</v>
      </c>
      <c r="AE4" t="s" s="20">
        <v>34</v>
      </c>
      <c r="AF4" s="18">
        <v>37</v>
      </c>
      <c r="AG4" s="19">
        <v>38</v>
      </c>
      <c r="AH4" s="19">
        <f>SUM(AF4:AG4)</f>
        <v>75</v>
      </c>
      <c r="AI4" t="s" s="20">
        <v>34</v>
      </c>
      <c r="AJ4" s="18">
        <v>36</v>
      </c>
      <c r="AK4" s="19">
        <v>25</v>
      </c>
      <c r="AL4" s="19">
        <f>SUM(AJ4:AK4)</f>
        <v>61</v>
      </c>
      <c r="AM4" t="s" s="20">
        <v>34</v>
      </c>
      <c r="AN4" s="21">
        <f>F4+J4+N4+R4+V4+Z4+AD4+AH4+AL4</f>
        <v>566</v>
      </c>
      <c r="AO4" s="22">
        <f>AN4/900*100</f>
        <v>62.8888888888889</v>
      </c>
      <c r="AP4" t="s" s="23">
        <v>35</v>
      </c>
      <c r="AQ4" t="s" s="23">
        <v>16</v>
      </c>
      <c r="AR4" s="15">
        <f>COUNTIF(A4:AM4,"P")</f>
        <v>9</v>
      </c>
      <c r="AS4" s="24">
        <f>COUNTIF(A4:AM4,"F")</f>
        <v>0</v>
      </c>
      <c r="AT4" s="15">
        <f>COUNTIF(A4:AN4,"A")</f>
        <v>0</v>
      </c>
    </row>
    <row r="5" ht="18.4" customHeight="1">
      <c r="A5" s="15">
        <v>2</v>
      </c>
      <c r="B5" t="s" s="16">
        <v>36</v>
      </c>
      <c r="C5" t="s" s="17">
        <v>37</v>
      </c>
      <c r="D5" s="25">
        <v>47</v>
      </c>
      <c r="E5" s="26">
        <v>35</v>
      </c>
      <c r="F5" s="26">
        <f>SUM(D5:E5)</f>
        <v>82</v>
      </c>
      <c r="G5" t="s" s="27">
        <v>34</v>
      </c>
      <c r="H5" s="25">
        <v>46</v>
      </c>
      <c r="I5" s="26">
        <v>43</v>
      </c>
      <c r="J5" s="26">
        <f>SUM(H5:I5)</f>
        <v>89</v>
      </c>
      <c r="K5" t="s" s="27">
        <v>34</v>
      </c>
      <c r="L5" s="25">
        <v>48</v>
      </c>
      <c r="M5" s="26">
        <v>44</v>
      </c>
      <c r="N5" s="26">
        <f>SUM(L5:M5)</f>
        <v>92</v>
      </c>
      <c r="O5" t="s" s="27">
        <v>34</v>
      </c>
      <c r="P5" s="25">
        <v>47</v>
      </c>
      <c r="Q5" s="26">
        <v>32</v>
      </c>
      <c r="R5" s="26">
        <f>SUM(P5:Q5)</f>
        <v>79</v>
      </c>
      <c r="S5" t="s" s="27">
        <v>34</v>
      </c>
      <c r="T5" s="25">
        <v>47</v>
      </c>
      <c r="U5" s="26">
        <v>22</v>
      </c>
      <c r="V5" s="26">
        <f>SUM(T5:U5)</f>
        <v>69</v>
      </c>
      <c r="W5" t="s" s="27">
        <v>34</v>
      </c>
      <c r="X5" s="25">
        <v>46</v>
      </c>
      <c r="Y5" s="26">
        <v>35</v>
      </c>
      <c r="Z5" s="26">
        <f>SUM(X5:Y5)</f>
        <v>81</v>
      </c>
      <c r="AA5" t="s" s="27">
        <v>34</v>
      </c>
      <c r="AB5" s="25">
        <v>50</v>
      </c>
      <c r="AC5" s="26">
        <v>50</v>
      </c>
      <c r="AD5" s="26">
        <f>SUM(AB5:AC5)</f>
        <v>100</v>
      </c>
      <c r="AE5" t="s" s="27">
        <v>34</v>
      </c>
      <c r="AF5" s="25">
        <v>41</v>
      </c>
      <c r="AG5" s="26">
        <v>41</v>
      </c>
      <c r="AH5" s="26">
        <f>SUM(AF5:AG5)</f>
        <v>82</v>
      </c>
      <c r="AI5" t="s" s="27">
        <v>34</v>
      </c>
      <c r="AJ5" s="25">
        <v>43</v>
      </c>
      <c r="AK5" s="26">
        <v>32</v>
      </c>
      <c r="AL5" s="26">
        <f>SUM(AJ5:AK5)</f>
        <v>75</v>
      </c>
      <c r="AM5" t="s" s="27">
        <v>34</v>
      </c>
      <c r="AN5" s="21">
        <f>F5+J5+N5+R5+V5+Z5+AD5+AH5+AL5</f>
        <v>749</v>
      </c>
      <c r="AO5" s="22">
        <f>AN5/900*100</f>
        <v>83.2222222222222</v>
      </c>
      <c r="AP5" t="s" s="23">
        <v>38</v>
      </c>
      <c r="AQ5" t="s" s="23">
        <v>16</v>
      </c>
      <c r="AR5" s="15">
        <f>COUNTIF(A5:AM5,"P")</f>
        <v>9</v>
      </c>
      <c r="AS5" s="24">
        <f>COUNTIF(A5:AM5,"F")</f>
        <v>0</v>
      </c>
      <c r="AT5" s="15">
        <f>COUNTIF(A5:AN5,"A")</f>
        <v>0</v>
      </c>
    </row>
    <row r="6" ht="18.4" customHeight="1">
      <c r="A6" s="15">
        <v>3</v>
      </c>
      <c r="B6" t="s" s="16">
        <v>39</v>
      </c>
      <c r="C6" t="s" s="17">
        <v>40</v>
      </c>
      <c r="D6" s="25">
        <v>22</v>
      </c>
      <c r="E6" s="26">
        <v>0</v>
      </c>
      <c r="F6" s="26">
        <f>SUM(D6:E6)</f>
        <v>22</v>
      </c>
      <c r="G6" t="s" s="28">
        <v>41</v>
      </c>
      <c r="H6" s="25">
        <v>26</v>
      </c>
      <c r="I6" s="26">
        <v>8</v>
      </c>
      <c r="J6" s="26">
        <f>SUM(H6:I6)</f>
        <v>34</v>
      </c>
      <c r="K6" t="s" s="28">
        <v>41</v>
      </c>
      <c r="L6" s="25">
        <v>23</v>
      </c>
      <c r="M6" s="26">
        <v>0</v>
      </c>
      <c r="N6" s="26">
        <f>SUM(L6:M6)</f>
        <v>23</v>
      </c>
      <c r="O6" t="s" s="28">
        <v>42</v>
      </c>
      <c r="P6" s="25">
        <v>22</v>
      </c>
      <c r="Q6" s="26">
        <v>0</v>
      </c>
      <c r="R6" s="26">
        <f>SUM(P6:Q6)</f>
        <v>22</v>
      </c>
      <c r="S6" t="s" s="28">
        <v>42</v>
      </c>
      <c r="T6" s="25">
        <v>23</v>
      </c>
      <c r="U6" s="26">
        <v>0</v>
      </c>
      <c r="V6" s="26">
        <f>SUM(T6:U6)</f>
        <v>23</v>
      </c>
      <c r="W6" t="s" s="28">
        <v>42</v>
      </c>
      <c r="X6" s="25">
        <v>38</v>
      </c>
      <c r="Y6" s="26">
        <v>0</v>
      </c>
      <c r="Z6" s="26">
        <f>SUM(X6:Y6)</f>
        <v>38</v>
      </c>
      <c r="AA6" t="s" s="28">
        <v>42</v>
      </c>
      <c r="AB6" s="25">
        <v>26</v>
      </c>
      <c r="AC6" s="26">
        <v>0</v>
      </c>
      <c r="AD6" s="26">
        <f>SUM(AB6:AC6)</f>
        <v>26</v>
      </c>
      <c r="AE6" t="s" s="28">
        <v>42</v>
      </c>
      <c r="AF6" s="25">
        <v>26</v>
      </c>
      <c r="AG6" s="26">
        <v>36</v>
      </c>
      <c r="AH6" s="26">
        <f>SUM(AF6:AG6)</f>
        <v>62</v>
      </c>
      <c r="AI6" t="s" s="27">
        <v>34</v>
      </c>
      <c r="AJ6" s="25">
        <v>22</v>
      </c>
      <c r="AK6" s="26">
        <v>22</v>
      </c>
      <c r="AL6" s="26">
        <f>SUM(AJ6:AK6)</f>
        <v>44</v>
      </c>
      <c r="AM6" t="s" s="27">
        <v>34</v>
      </c>
      <c r="AN6" s="21">
        <f>F6+J6+N6+R6+V6+Z6+AD6+AH6+AL6</f>
        <v>294</v>
      </c>
      <c r="AO6" s="22">
        <f>AN6/900*100</f>
        <v>32.6666666666667</v>
      </c>
      <c r="AP6" t="s" s="29">
        <v>17</v>
      </c>
      <c r="AQ6" t="s" s="29">
        <v>17</v>
      </c>
      <c r="AR6" s="15">
        <f>COUNTIF(A6:AM6,"P")</f>
        <v>2</v>
      </c>
      <c r="AS6" s="24">
        <f>COUNTIF(A6:AM6,"F")</f>
        <v>2</v>
      </c>
      <c r="AT6" s="15">
        <f>COUNTIF(A6:AN6,"A")</f>
        <v>5</v>
      </c>
    </row>
    <row r="7" ht="18.4" customHeight="1">
      <c r="A7" s="15">
        <v>4</v>
      </c>
      <c r="B7" t="s" s="16">
        <v>43</v>
      </c>
      <c r="C7" t="s" s="17">
        <v>44</v>
      </c>
      <c r="D7" s="25">
        <v>33</v>
      </c>
      <c r="E7" s="26">
        <v>40</v>
      </c>
      <c r="F7" s="26">
        <f>SUM(D7:E7)</f>
        <v>73</v>
      </c>
      <c r="G7" t="s" s="28">
        <v>34</v>
      </c>
      <c r="H7" s="25">
        <v>41</v>
      </c>
      <c r="I7" s="26">
        <v>28</v>
      </c>
      <c r="J7" s="26">
        <f>SUM(H7:I7)</f>
        <v>69</v>
      </c>
      <c r="K7" t="s" s="27">
        <v>34</v>
      </c>
      <c r="L7" s="25">
        <v>47</v>
      </c>
      <c r="M7" s="26">
        <v>34</v>
      </c>
      <c r="N7" s="26">
        <f>SUM(L7:M7)</f>
        <v>81</v>
      </c>
      <c r="O7" t="s" s="27">
        <v>34</v>
      </c>
      <c r="P7" s="25">
        <v>37</v>
      </c>
      <c r="Q7" s="26">
        <v>28</v>
      </c>
      <c r="R7" s="26">
        <f>SUM(P7:Q7)</f>
        <v>65</v>
      </c>
      <c r="S7" t="s" s="27">
        <v>34</v>
      </c>
      <c r="T7" s="25">
        <v>30</v>
      </c>
      <c r="U7" s="26">
        <v>29</v>
      </c>
      <c r="V7" s="26">
        <f>SUM(T7:U7)</f>
        <v>59</v>
      </c>
      <c r="W7" t="s" s="27">
        <v>34</v>
      </c>
      <c r="X7" s="25">
        <v>42</v>
      </c>
      <c r="Y7" s="26">
        <v>47</v>
      </c>
      <c r="Z7" s="26">
        <f>SUM(X7:Y7)</f>
        <v>89</v>
      </c>
      <c r="AA7" t="s" s="27">
        <v>34</v>
      </c>
      <c r="AB7" s="25">
        <v>50</v>
      </c>
      <c r="AC7" s="26">
        <v>50</v>
      </c>
      <c r="AD7" s="26">
        <f>SUM(AB7:AC7)</f>
        <v>100</v>
      </c>
      <c r="AE7" t="s" s="27">
        <v>34</v>
      </c>
      <c r="AF7" s="25">
        <v>41</v>
      </c>
      <c r="AG7" s="26">
        <v>40</v>
      </c>
      <c r="AH7" s="26">
        <f>SUM(AF7:AG7)</f>
        <v>81</v>
      </c>
      <c r="AI7" t="s" s="27">
        <v>34</v>
      </c>
      <c r="AJ7" s="25">
        <v>39</v>
      </c>
      <c r="AK7" s="26">
        <v>30</v>
      </c>
      <c r="AL7" s="26">
        <f>SUM(AJ7:AK7)</f>
        <v>69</v>
      </c>
      <c r="AM7" t="s" s="27">
        <v>34</v>
      </c>
      <c r="AN7" s="21">
        <f>F7+J7+N7+R7+V7+Z7+AD7+AH7+AL7</f>
        <v>686</v>
      </c>
      <c r="AO7" s="22">
        <f>AN7/900*100</f>
        <v>76.2222222222222</v>
      </c>
      <c r="AP7" t="s" s="23">
        <v>38</v>
      </c>
      <c r="AQ7" t="s" s="23">
        <v>16</v>
      </c>
      <c r="AR7" s="15">
        <f>COUNTIF(A7:AM7,"P")</f>
        <v>9</v>
      </c>
      <c r="AS7" s="24">
        <f>COUNTIF(A7:AM7,"F")</f>
        <v>0</v>
      </c>
      <c r="AT7" s="15">
        <f>COUNTIF(A7:AN7,"A")</f>
        <v>0</v>
      </c>
    </row>
    <row r="8" ht="18.4" customHeight="1">
      <c r="A8" s="15">
        <v>5</v>
      </c>
      <c r="B8" t="s" s="16">
        <v>45</v>
      </c>
      <c r="C8" t="s" s="17">
        <v>46</v>
      </c>
      <c r="D8" s="25">
        <v>40</v>
      </c>
      <c r="E8" s="26">
        <v>39</v>
      </c>
      <c r="F8" s="26">
        <f>SUM(D8:E8)</f>
        <v>79</v>
      </c>
      <c r="G8" t="s" s="28">
        <v>34</v>
      </c>
      <c r="H8" s="25">
        <v>40</v>
      </c>
      <c r="I8" s="26">
        <v>29</v>
      </c>
      <c r="J8" s="26">
        <f>SUM(H8:I8)</f>
        <v>69</v>
      </c>
      <c r="K8" t="s" s="27">
        <v>34</v>
      </c>
      <c r="L8" s="25">
        <v>41</v>
      </c>
      <c r="M8" s="26">
        <v>22</v>
      </c>
      <c r="N8" s="26">
        <f>SUM(L8:M8)</f>
        <v>63</v>
      </c>
      <c r="O8" t="s" s="27">
        <v>34</v>
      </c>
      <c r="P8" s="25">
        <v>39</v>
      </c>
      <c r="Q8" s="26">
        <v>21</v>
      </c>
      <c r="R8" s="26">
        <f>SUM(P8:Q8)</f>
        <v>60</v>
      </c>
      <c r="S8" t="s" s="27">
        <v>34</v>
      </c>
      <c r="T8" s="25">
        <v>39</v>
      </c>
      <c r="U8" s="26">
        <v>38</v>
      </c>
      <c r="V8" s="26">
        <f>SUM(T8:U8)</f>
        <v>77</v>
      </c>
      <c r="W8" t="s" s="27">
        <v>34</v>
      </c>
      <c r="X8" s="25">
        <v>38</v>
      </c>
      <c r="Y8" s="26">
        <v>32</v>
      </c>
      <c r="Z8" s="26">
        <f>SUM(X8:Y8)</f>
        <v>70</v>
      </c>
      <c r="AA8" t="s" s="27">
        <v>34</v>
      </c>
      <c r="AB8" s="25">
        <v>49</v>
      </c>
      <c r="AC8" s="26">
        <v>49</v>
      </c>
      <c r="AD8" s="26">
        <f>SUM(AB8:AC8)</f>
        <v>98</v>
      </c>
      <c r="AE8" t="s" s="27">
        <v>34</v>
      </c>
      <c r="AF8" s="25">
        <v>39</v>
      </c>
      <c r="AG8" s="26">
        <v>44</v>
      </c>
      <c r="AH8" s="26">
        <f>SUM(AF8:AG8)</f>
        <v>83</v>
      </c>
      <c r="AI8" t="s" s="27">
        <v>34</v>
      </c>
      <c r="AJ8" s="25">
        <v>46</v>
      </c>
      <c r="AK8" s="26">
        <v>38</v>
      </c>
      <c r="AL8" s="26">
        <f>SUM(AJ8:AK8)</f>
        <v>84</v>
      </c>
      <c r="AM8" t="s" s="27">
        <v>34</v>
      </c>
      <c r="AN8" s="21">
        <f>F8+J8+N8+R8+V8+Z8+AD8+AH8+AL8</f>
        <v>683</v>
      </c>
      <c r="AO8" s="22">
        <f>AN8/900*100</f>
        <v>75.8888888888889</v>
      </c>
      <c r="AP8" t="s" s="23">
        <v>38</v>
      </c>
      <c r="AQ8" t="s" s="23">
        <v>16</v>
      </c>
      <c r="AR8" s="15">
        <f>COUNTIF(A8:AM8,"P")</f>
        <v>9</v>
      </c>
      <c r="AS8" s="24">
        <f>COUNTIF(A8:AM8,"F")</f>
        <v>0</v>
      </c>
      <c r="AT8" s="15">
        <f>COUNTIF(A8:AN8,"A")</f>
        <v>0</v>
      </c>
    </row>
    <row r="9" ht="18.4" customHeight="1">
      <c r="A9" s="15">
        <v>6</v>
      </c>
      <c r="B9" t="s" s="16">
        <v>47</v>
      </c>
      <c r="C9" t="s" s="17">
        <v>48</v>
      </c>
      <c r="D9" s="25">
        <v>46</v>
      </c>
      <c r="E9" s="26">
        <v>35</v>
      </c>
      <c r="F9" s="26">
        <f>SUM(D9:E9)</f>
        <v>81</v>
      </c>
      <c r="G9" t="s" s="28">
        <v>34</v>
      </c>
      <c r="H9" s="25">
        <v>36</v>
      </c>
      <c r="I9" s="26">
        <v>22</v>
      </c>
      <c r="J9" s="26">
        <f>SUM(H9:I9)</f>
        <v>58</v>
      </c>
      <c r="K9" t="s" s="27">
        <v>34</v>
      </c>
      <c r="L9" s="25">
        <v>42</v>
      </c>
      <c r="M9" s="26">
        <v>25</v>
      </c>
      <c r="N9" s="26">
        <f>SUM(L9:M9)</f>
        <v>67</v>
      </c>
      <c r="O9" t="s" s="27">
        <v>34</v>
      </c>
      <c r="P9" s="25">
        <v>39</v>
      </c>
      <c r="Q9" s="26">
        <v>25</v>
      </c>
      <c r="R9" s="26">
        <f>SUM(P9:Q9)</f>
        <v>64</v>
      </c>
      <c r="S9" t="s" s="27">
        <v>34</v>
      </c>
      <c r="T9" s="25">
        <v>35</v>
      </c>
      <c r="U9" s="26">
        <v>22</v>
      </c>
      <c r="V9" s="26">
        <f>SUM(T9:U9)</f>
        <v>57</v>
      </c>
      <c r="W9" t="s" s="27">
        <v>34</v>
      </c>
      <c r="X9" s="25">
        <v>40</v>
      </c>
      <c r="Y9" s="26">
        <v>45</v>
      </c>
      <c r="Z9" s="26">
        <f>SUM(X9:Y9)</f>
        <v>85</v>
      </c>
      <c r="AA9" t="s" s="27">
        <v>34</v>
      </c>
      <c r="AB9" s="25">
        <v>50</v>
      </c>
      <c r="AC9" s="26">
        <v>45</v>
      </c>
      <c r="AD9" s="26">
        <f>SUM(AB9:AC9)</f>
        <v>95</v>
      </c>
      <c r="AE9" t="s" s="27">
        <v>34</v>
      </c>
      <c r="AF9" s="25">
        <v>47</v>
      </c>
      <c r="AG9" s="26">
        <v>43</v>
      </c>
      <c r="AH9" s="26">
        <f>SUM(AF9:AG9)</f>
        <v>90</v>
      </c>
      <c r="AI9" t="s" s="27">
        <v>34</v>
      </c>
      <c r="AJ9" s="25">
        <v>44</v>
      </c>
      <c r="AK9" s="26">
        <v>32</v>
      </c>
      <c r="AL9" s="26">
        <f>SUM(AJ9:AK9)</f>
        <v>76</v>
      </c>
      <c r="AM9" t="s" s="27">
        <v>34</v>
      </c>
      <c r="AN9" s="21">
        <f>F9+J9+N9+R9+V9+Z9+AD9+AH9+AL9</f>
        <v>673</v>
      </c>
      <c r="AO9" s="22">
        <f>AN9/900*100</f>
        <v>74.7777777777778</v>
      </c>
      <c r="AP9" t="s" s="23">
        <v>38</v>
      </c>
      <c r="AQ9" t="s" s="23">
        <v>16</v>
      </c>
      <c r="AR9" s="15">
        <f>COUNTIF(A9:AM9,"P")</f>
        <v>9</v>
      </c>
      <c r="AS9" s="24">
        <f>COUNTIF(A9:AM9,"F")</f>
        <v>0</v>
      </c>
      <c r="AT9" s="15">
        <f>COUNTIF(A9:AN9,"A")</f>
        <v>0</v>
      </c>
    </row>
    <row r="10" ht="18.4" customHeight="1">
      <c r="A10" s="15">
        <v>7</v>
      </c>
      <c r="B10" t="s" s="16">
        <v>49</v>
      </c>
      <c r="C10" t="s" s="17">
        <v>50</v>
      </c>
      <c r="D10" s="25">
        <v>42</v>
      </c>
      <c r="E10" s="26">
        <v>33</v>
      </c>
      <c r="F10" s="26">
        <f>SUM(D10:E10)</f>
        <v>75</v>
      </c>
      <c r="G10" t="s" s="28">
        <v>34</v>
      </c>
      <c r="H10" s="25">
        <v>41</v>
      </c>
      <c r="I10" s="26">
        <v>26</v>
      </c>
      <c r="J10" s="26">
        <f>SUM(H10:I10)</f>
        <v>67</v>
      </c>
      <c r="K10" t="s" s="27">
        <v>34</v>
      </c>
      <c r="L10" s="25">
        <v>43</v>
      </c>
      <c r="M10" s="26">
        <v>22</v>
      </c>
      <c r="N10" s="26">
        <f>SUM(L10:M10)</f>
        <v>65</v>
      </c>
      <c r="O10" t="s" s="27">
        <v>34</v>
      </c>
      <c r="P10" s="25">
        <v>38</v>
      </c>
      <c r="Q10" s="26">
        <v>28</v>
      </c>
      <c r="R10" s="26">
        <f>SUM(P10:Q10)</f>
        <v>66</v>
      </c>
      <c r="S10" t="s" s="27">
        <v>34</v>
      </c>
      <c r="T10" s="25">
        <v>31</v>
      </c>
      <c r="U10" s="26">
        <v>24</v>
      </c>
      <c r="V10" s="26">
        <f>SUM(T10:U10)</f>
        <v>55</v>
      </c>
      <c r="W10" t="s" s="27">
        <v>34</v>
      </c>
      <c r="X10" s="25">
        <v>45</v>
      </c>
      <c r="Y10" s="26">
        <v>30</v>
      </c>
      <c r="Z10" s="26">
        <f>SUM(X10:Y10)</f>
        <v>75</v>
      </c>
      <c r="AA10" t="s" s="27">
        <v>34</v>
      </c>
      <c r="AB10" s="25">
        <v>50</v>
      </c>
      <c r="AC10" s="26">
        <v>50</v>
      </c>
      <c r="AD10" s="26">
        <f>SUM(AB10:AC10)</f>
        <v>100</v>
      </c>
      <c r="AE10" t="s" s="27">
        <v>34</v>
      </c>
      <c r="AF10" s="25">
        <v>43</v>
      </c>
      <c r="AG10" s="26">
        <v>39</v>
      </c>
      <c r="AH10" s="26">
        <f>SUM(AF10:AG10)</f>
        <v>82</v>
      </c>
      <c r="AI10" t="s" s="27">
        <v>34</v>
      </c>
      <c r="AJ10" s="25">
        <v>40</v>
      </c>
      <c r="AK10" s="26">
        <v>30</v>
      </c>
      <c r="AL10" s="26">
        <f>SUM(AJ10:AK10)</f>
        <v>70</v>
      </c>
      <c r="AM10" t="s" s="27">
        <v>34</v>
      </c>
      <c r="AN10" s="21">
        <f>F10+J10+N10+R10+V10+Z10+AD10+AH10+AL10</f>
        <v>655</v>
      </c>
      <c r="AO10" s="22">
        <f>AN10/900*100</f>
        <v>72.7777777777778</v>
      </c>
      <c r="AP10" t="s" s="23">
        <v>38</v>
      </c>
      <c r="AQ10" t="s" s="23">
        <v>16</v>
      </c>
      <c r="AR10" s="15">
        <f>COUNTIF(A10:AM10,"P")</f>
        <v>9</v>
      </c>
      <c r="AS10" s="24">
        <f>COUNTIF(A10:AM10,"F")</f>
        <v>0</v>
      </c>
      <c r="AT10" s="15">
        <f>COUNTIF(A10:AN10,"A")</f>
        <v>0</v>
      </c>
    </row>
    <row r="11" ht="18.4" customHeight="1">
      <c r="A11" s="15">
        <v>8</v>
      </c>
      <c r="B11" t="s" s="16">
        <v>51</v>
      </c>
      <c r="C11" t="s" s="17">
        <v>52</v>
      </c>
      <c r="D11" s="25">
        <v>39</v>
      </c>
      <c r="E11" s="26">
        <v>26</v>
      </c>
      <c r="F11" s="26">
        <f>SUM(D11:E11)</f>
        <v>65</v>
      </c>
      <c r="G11" t="s" s="28">
        <v>34</v>
      </c>
      <c r="H11" s="25">
        <v>41</v>
      </c>
      <c r="I11" s="26">
        <v>23</v>
      </c>
      <c r="J11" s="26">
        <f>SUM(H11:I11)</f>
        <v>64</v>
      </c>
      <c r="K11" t="s" s="27">
        <v>34</v>
      </c>
      <c r="L11" s="25">
        <v>34</v>
      </c>
      <c r="M11" s="26">
        <v>18</v>
      </c>
      <c r="N11" s="26">
        <f>SUM(L11:M11)</f>
        <v>52</v>
      </c>
      <c r="O11" t="s" s="27">
        <v>34</v>
      </c>
      <c r="P11" s="25">
        <v>26</v>
      </c>
      <c r="Q11" s="26">
        <v>26</v>
      </c>
      <c r="R11" s="26">
        <f>SUM(P11:Q11)</f>
        <v>52</v>
      </c>
      <c r="S11" t="s" s="27">
        <v>34</v>
      </c>
      <c r="T11" s="30">
        <v>34</v>
      </c>
      <c r="U11" s="31">
        <v>8</v>
      </c>
      <c r="V11" s="26">
        <f>SUM(T11:U11)</f>
        <v>42</v>
      </c>
      <c r="W11" t="s" s="28">
        <v>41</v>
      </c>
      <c r="X11" s="25">
        <v>43</v>
      </c>
      <c r="Y11" s="26">
        <v>42</v>
      </c>
      <c r="Z11" s="26">
        <f>SUM(X11:Y11)</f>
        <v>85</v>
      </c>
      <c r="AA11" t="s" s="27">
        <v>34</v>
      </c>
      <c r="AB11" s="25">
        <v>24</v>
      </c>
      <c r="AC11" s="26">
        <v>38</v>
      </c>
      <c r="AD11" s="26">
        <f>SUM(AB11:AC11)</f>
        <v>62</v>
      </c>
      <c r="AE11" t="s" s="27">
        <v>34</v>
      </c>
      <c r="AF11" s="25">
        <v>24</v>
      </c>
      <c r="AG11" s="26">
        <v>38</v>
      </c>
      <c r="AH11" s="26">
        <f>SUM(AF11:AG11)</f>
        <v>62</v>
      </c>
      <c r="AI11" t="s" s="27">
        <v>34</v>
      </c>
      <c r="AJ11" s="25">
        <v>26</v>
      </c>
      <c r="AK11" s="26">
        <v>29</v>
      </c>
      <c r="AL11" s="26">
        <f>SUM(AJ11:AK11)</f>
        <v>55</v>
      </c>
      <c r="AM11" t="s" s="27">
        <v>34</v>
      </c>
      <c r="AN11" s="21">
        <f>F11+J11+N11+R11+V11+Z11+AD11+AH11+AL11</f>
        <v>539</v>
      </c>
      <c r="AO11" s="22">
        <f>AN11/900*100</f>
        <v>59.8888888888889</v>
      </c>
      <c r="AP11" t="s" s="29">
        <v>17</v>
      </c>
      <c r="AQ11" t="s" s="29">
        <v>17</v>
      </c>
      <c r="AR11" s="15">
        <f>COUNTIF(A11:AM11,"P")</f>
        <v>8</v>
      </c>
      <c r="AS11" s="24">
        <f>COUNTIF(A11:AM11,"F")</f>
        <v>1</v>
      </c>
      <c r="AT11" s="15">
        <f>COUNTIF(A11:AN11,"A")</f>
        <v>0</v>
      </c>
    </row>
    <row r="12" ht="18.4" customHeight="1">
      <c r="A12" s="15">
        <v>9</v>
      </c>
      <c r="B12" t="s" s="16">
        <v>53</v>
      </c>
      <c r="C12" t="s" s="17">
        <v>54</v>
      </c>
      <c r="D12" s="25">
        <v>25</v>
      </c>
      <c r="E12" s="26">
        <v>14</v>
      </c>
      <c r="F12" s="26">
        <f>SUM(D12:E12)</f>
        <v>39</v>
      </c>
      <c r="G12" t="s" s="28">
        <v>41</v>
      </c>
      <c r="H12" s="25">
        <v>29</v>
      </c>
      <c r="I12" s="26">
        <v>10</v>
      </c>
      <c r="J12" s="26">
        <f>SUM(H12:I12)</f>
        <v>39</v>
      </c>
      <c r="K12" t="s" s="28">
        <v>41</v>
      </c>
      <c r="L12" s="25">
        <v>29</v>
      </c>
      <c r="M12" s="26">
        <v>6</v>
      </c>
      <c r="N12" s="26">
        <f>SUM(L12:M12)</f>
        <v>35</v>
      </c>
      <c r="O12" t="s" s="28">
        <v>41</v>
      </c>
      <c r="P12" s="25">
        <v>30</v>
      </c>
      <c r="Q12" s="26">
        <v>13</v>
      </c>
      <c r="R12" s="26">
        <f>SUM(P12:Q12)</f>
        <v>43</v>
      </c>
      <c r="S12" t="s" s="28">
        <v>41</v>
      </c>
      <c r="T12" s="25">
        <v>24</v>
      </c>
      <c r="U12" s="26">
        <v>9</v>
      </c>
      <c r="V12" s="26">
        <f>SUM(T12:U12)</f>
        <v>33</v>
      </c>
      <c r="W12" t="s" s="28">
        <v>41</v>
      </c>
      <c r="X12" s="25">
        <v>33</v>
      </c>
      <c r="Y12" s="26">
        <v>27</v>
      </c>
      <c r="Z12" s="26">
        <f>SUM(X12:Y12)</f>
        <v>60</v>
      </c>
      <c r="AA12" t="s" s="27">
        <v>34</v>
      </c>
      <c r="AB12" s="25">
        <v>48</v>
      </c>
      <c r="AC12" s="26">
        <v>34</v>
      </c>
      <c r="AD12" s="26">
        <f>SUM(AB12:AC12)</f>
        <v>82</v>
      </c>
      <c r="AE12" t="s" s="27">
        <v>34</v>
      </c>
      <c r="AF12" s="25">
        <v>36</v>
      </c>
      <c r="AG12" s="26">
        <v>25</v>
      </c>
      <c r="AH12" s="26">
        <f>SUM(AF12:AG12)</f>
        <v>61</v>
      </c>
      <c r="AI12" t="s" s="27">
        <v>34</v>
      </c>
      <c r="AJ12" s="25">
        <v>34</v>
      </c>
      <c r="AK12" s="26">
        <v>25</v>
      </c>
      <c r="AL12" s="26">
        <f>SUM(AJ12:AK12)</f>
        <v>59</v>
      </c>
      <c r="AM12" t="s" s="27">
        <v>34</v>
      </c>
      <c r="AN12" s="21">
        <f>F12+J12+N12+R12+V12+Z12+AD12+AH12+AL12</f>
        <v>451</v>
      </c>
      <c r="AO12" s="22">
        <f>AN12/900*100</f>
        <v>50.1111111111111</v>
      </c>
      <c r="AP12" t="s" s="29">
        <v>17</v>
      </c>
      <c r="AQ12" t="s" s="29">
        <v>17</v>
      </c>
      <c r="AR12" s="15">
        <f>COUNTIF(A12:AM12,"P")</f>
        <v>4</v>
      </c>
      <c r="AS12" s="24">
        <f>COUNTIF(A12:AM12,"F")</f>
        <v>5</v>
      </c>
      <c r="AT12" s="15">
        <f>COUNTIF(A12:AN12,"A")</f>
        <v>0</v>
      </c>
    </row>
    <row r="13" ht="18.4" customHeight="1">
      <c r="A13" s="15">
        <v>10</v>
      </c>
      <c r="B13" t="s" s="16">
        <v>55</v>
      </c>
      <c r="C13" t="s" s="17">
        <v>56</v>
      </c>
      <c r="D13" s="25">
        <v>23</v>
      </c>
      <c r="E13" s="26">
        <v>25</v>
      </c>
      <c r="F13" s="26">
        <f>SUM(D13:E13)</f>
        <v>48</v>
      </c>
      <c r="G13" t="s" s="28">
        <v>34</v>
      </c>
      <c r="H13" s="25">
        <v>31</v>
      </c>
      <c r="I13" s="26">
        <v>18</v>
      </c>
      <c r="J13" s="26">
        <f>SUM(H13:I13)</f>
        <v>49</v>
      </c>
      <c r="K13" t="s" s="27">
        <v>34</v>
      </c>
      <c r="L13" s="25">
        <v>31</v>
      </c>
      <c r="M13" s="26">
        <v>18</v>
      </c>
      <c r="N13" s="26">
        <f>SUM(L13:M13)</f>
        <v>49</v>
      </c>
      <c r="O13" t="s" s="27">
        <v>34</v>
      </c>
      <c r="P13" s="25">
        <v>29</v>
      </c>
      <c r="Q13" s="26">
        <v>18</v>
      </c>
      <c r="R13" s="26">
        <f>SUM(P13:Q13)</f>
        <v>47</v>
      </c>
      <c r="S13" t="s" s="27">
        <v>34</v>
      </c>
      <c r="T13" s="30">
        <v>28</v>
      </c>
      <c r="U13" s="31">
        <v>18</v>
      </c>
      <c r="V13" s="26">
        <f>SUM(T13:U13)</f>
        <v>46</v>
      </c>
      <c r="W13" t="s" s="27">
        <v>34</v>
      </c>
      <c r="X13" s="25">
        <v>34</v>
      </c>
      <c r="Y13" s="26">
        <v>40</v>
      </c>
      <c r="Z13" s="26">
        <f>SUM(X13:Y13)</f>
        <v>74</v>
      </c>
      <c r="AA13" t="s" s="27">
        <v>34</v>
      </c>
      <c r="AB13" s="25">
        <v>49</v>
      </c>
      <c r="AC13" s="26">
        <v>25</v>
      </c>
      <c r="AD13" s="26">
        <f>SUM(AB13:AC13)</f>
        <v>74</v>
      </c>
      <c r="AE13" t="s" s="27">
        <v>34</v>
      </c>
      <c r="AF13" s="25">
        <v>36</v>
      </c>
      <c r="AG13" s="26">
        <v>39</v>
      </c>
      <c r="AH13" s="26">
        <f>SUM(AF13:AG13)</f>
        <v>75</v>
      </c>
      <c r="AI13" t="s" s="27">
        <v>34</v>
      </c>
      <c r="AJ13" s="25">
        <v>36</v>
      </c>
      <c r="AK13" s="26">
        <v>27</v>
      </c>
      <c r="AL13" s="26">
        <f>SUM(AJ13:AK13)</f>
        <v>63</v>
      </c>
      <c r="AM13" t="s" s="27">
        <v>34</v>
      </c>
      <c r="AN13" s="21">
        <f>F13+J13+N13+R13+V13+Z13+AD13+AH13+AL13</f>
        <v>525</v>
      </c>
      <c r="AO13" s="22">
        <f>AN13/900*100</f>
        <v>58.3333333333333</v>
      </c>
      <c r="AP13" t="s" s="23">
        <v>57</v>
      </c>
      <c r="AQ13" t="s" s="23">
        <v>16</v>
      </c>
      <c r="AR13" s="15">
        <f>COUNTIF(A13:AM13,"P")</f>
        <v>9</v>
      </c>
      <c r="AS13" s="24">
        <f>COUNTIF(A13:AM13,"F")</f>
        <v>0</v>
      </c>
      <c r="AT13" s="15">
        <f>COUNTIF(A13:AN13,"A")</f>
        <v>0</v>
      </c>
    </row>
    <row r="14" ht="18.4" customHeight="1">
      <c r="A14" s="15">
        <v>11</v>
      </c>
      <c r="B14" t="s" s="16">
        <v>58</v>
      </c>
      <c r="C14" t="s" s="17">
        <v>59</v>
      </c>
      <c r="D14" s="25">
        <v>32</v>
      </c>
      <c r="E14" s="26">
        <v>14</v>
      </c>
      <c r="F14" s="26">
        <f>SUM(D14:E14)</f>
        <v>46</v>
      </c>
      <c r="G14" t="s" s="28">
        <v>41</v>
      </c>
      <c r="H14" s="25">
        <v>31</v>
      </c>
      <c r="I14" s="26">
        <v>21</v>
      </c>
      <c r="J14" s="26">
        <f>SUM(H14:I14)</f>
        <v>52</v>
      </c>
      <c r="K14" t="s" s="27">
        <v>34</v>
      </c>
      <c r="L14" s="25">
        <v>38</v>
      </c>
      <c r="M14" s="26">
        <v>31</v>
      </c>
      <c r="N14" s="26">
        <f>SUM(L14:M14)</f>
        <v>69</v>
      </c>
      <c r="O14" t="s" s="27">
        <v>34</v>
      </c>
      <c r="P14" s="25">
        <v>32</v>
      </c>
      <c r="Q14" s="26">
        <v>18</v>
      </c>
      <c r="R14" s="26">
        <f>SUM(P14:Q14)</f>
        <v>50</v>
      </c>
      <c r="S14" t="s" s="27">
        <v>34</v>
      </c>
      <c r="T14" s="25">
        <v>28</v>
      </c>
      <c r="U14" s="26">
        <v>13</v>
      </c>
      <c r="V14" s="26">
        <f>SUM(T14:U14)</f>
        <v>41</v>
      </c>
      <c r="W14" t="s" s="28">
        <v>41</v>
      </c>
      <c r="X14" s="25">
        <v>36</v>
      </c>
      <c r="Y14" s="26">
        <v>40</v>
      </c>
      <c r="Z14" s="26">
        <f>SUM(X14:Y14)</f>
        <v>76</v>
      </c>
      <c r="AA14" t="s" s="27">
        <v>34</v>
      </c>
      <c r="AB14" s="25">
        <v>49</v>
      </c>
      <c r="AC14" s="26">
        <v>43</v>
      </c>
      <c r="AD14" s="26">
        <f>SUM(AB14:AC14)</f>
        <v>92</v>
      </c>
      <c r="AE14" t="s" s="27">
        <v>34</v>
      </c>
      <c r="AF14" s="25">
        <v>25</v>
      </c>
      <c r="AG14" s="26">
        <v>40</v>
      </c>
      <c r="AH14" s="26">
        <f>SUM(AF14:AG14)</f>
        <v>65</v>
      </c>
      <c r="AI14" t="s" s="27">
        <v>34</v>
      </c>
      <c r="AJ14" s="25">
        <v>29</v>
      </c>
      <c r="AK14" s="26">
        <v>29</v>
      </c>
      <c r="AL14" s="26">
        <f>SUM(AJ14:AK14)</f>
        <v>58</v>
      </c>
      <c r="AM14" t="s" s="27">
        <v>34</v>
      </c>
      <c r="AN14" s="21">
        <f>F14+J14+N14+R14+V14+Z14+AD14+AH14+AL14</f>
        <v>549</v>
      </c>
      <c r="AO14" s="22">
        <f>AN14/900*100</f>
        <v>61</v>
      </c>
      <c r="AP14" t="s" s="29">
        <v>17</v>
      </c>
      <c r="AQ14" t="s" s="29">
        <v>17</v>
      </c>
      <c r="AR14" s="15">
        <f>COUNTIF(A14:AM14,"P")</f>
        <v>7</v>
      </c>
      <c r="AS14" s="24">
        <f>COUNTIF(A14:AM14,"F")</f>
        <v>2</v>
      </c>
      <c r="AT14" s="15">
        <f>COUNTIF(A14:AN14,"A")</f>
        <v>0</v>
      </c>
    </row>
    <row r="15" ht="18.4" customHeight="1">
      <c r="A15" s="15">
        <v>12</v>
      </c>
      <c r="B15" t="s" s="16">
        <v>60</v>
      </c>
      <c r="C15" t="s" s="17">
        <v>61</v>
      </c>
      <c r="D15" s="25">
        <v>38</v>
      </c>
      <c r="E15" s="26">
        <v>30</v>
      </c>
      <c r="F15" s="26">
        <f>SUM(D15:E15)</f>
        <v>68</v>
      </c>
      <c r="G15" t="s" s="28">
        <v>34</v>
      </c>
      <c r="H15" s="25">
        <v>40</v>
      </c>
      <c r="I15" s="26">
        <v>30</v>
      </c>
      <c r="J15" s="26">
        <f>SUM(H15:I15)</f>
        <v>70</v>
      </c>
      <c r="K15" t="s" s="27">
        <v>34</v>
      </c>
      <c r="L15" s="25">
        <v>41</v>
      </c>
      <c r="M15" s="26">
        <v>24</v>
      </c>
      <c r="N15" s="26">
        <f>SUM(L15:M15)</f>
        <v>65</v>
      </c>
      <c r="O15" t="s" s="27">
        <v>34</v>
      </c>
      <c r="P15" s="25">
        <v>36</v>
      </c>
      <c r="Q15" s="26">
        <v>29</v>
      </c>
      <c r="R15" s="26">
        <f>SUM(P15:Q15)</f>
        <v>65</v>
      </c>
      <c r="S15" t="s" s="27">
        <v>34</v>
      </c>
      <c r="T15" s="25">
        <v>40</v>
      </c>
      <c r="U15" s="26">
        <v>28</v>
      </c>
      <c r="V15" s="26">
        <f>SUM(T15:U15)</f>
        <v>68</v>
      </c>
      <c r="W15" t="s" s="27">
        <v>34</v>
      </c>
      <c r="X15" s="25">
        <v>46</v>
      </c>
      <c r="Y15" s="26">
        <v>45</v>
      </c>
      <c r="Z15" s="26">
        <f>SUM(X15:Y15)</f>
        <v>91</v>
      </c>
      <c r="AA15" t="s" s="27">
        <v>34</v>
      </c>
      <c r="AB15" s="25">
        <v>50</v>
      </c>
      <c r="AC15" s="26">
        <v>45</v>
      </c>
      <c r="AD15" s="26">
        <f>SUM(AB15:AC15)</f>
        <v>95</v>
      </c>
      <c r="AE15" t="s" s="27">
        <v>34</v>
      </c>
      <c r="AF15" s="25">
        <v>42</v>
      </c>
      <c r="AG15" s="26">
        <v>37</v>
      </c>
      <c r="AH15" s="26">
        <f>SUM(AF15:AG15)</f>
        <v>79</v>
      </c>
      <c r="AI15" t="s" s="27">
        <v>34</v>
      </c>
      <c r="AJ15" s="25">
        <v>42</v>
      </c>
      <c r="AK15" s="26">
        <v>34</v>
      </c>
      <c r="AL15" s="26">
        <f>SUM(AJ15:AK15)</f>
        <v>76</v>
      </c>
      <c r="AM15" t="s" s="27">
        <v>34</v>
      </c>
      <c r="AN15" s="21">
        <f>F15+J15+N15+R15+V15+Z15+AD15+AH15+AL15</f>
        <v>677</v>
      </c>
      <c r="AO15" s="22">
        <f>AN15/900*100</f>
        <v>75.2222222222222</v>
      </c>
      <c r="AP15" t="s" s="23">
        <v>38</v>
      </c>
      <c r="AQ15" t="s" s="23">
        <v>16</v>
      </c>
      <c r="AR15" s="15">
        <f>COUNTIF(A15:AM15,"P")</f>
        <v>9</v>
      </c>
      <c r="AS15" s="24">
        <f>COUNTIF(A15:AM15,"F")</f>
        <v>0</v>
      </c>
      <c r="AT15" s="15">
        <f>COUNTIF(A15:AN15,"A")</f>
        <v>0</v>
      </c>
    </row>
    <row r="16" ht="18.4" customHeight="1">
      <c r="A16" s="15">
        <v>13</v>
      </c>
      <c r="B16" t="s" s="16">
        <v>62</v>
      </c>
      <c r="C16" t="s" s="17">
        <v>63</v>
      </c>
      <c r="D16" s="25">
        <v>34</v>
      </c>
      <c r="E16" s="26">
        <v>35</v>
      </c>
      <c r="F16" s="26">
        <f>SUM(D16:E16)</f>
        <v>69</v>
      </c>
      <c r="G16" t="s" s="28">
        <v>34</v>
      </c>
      <c r="H16" s="25">
        <v>37</v>
      </c>
      <c r="I16" s="26">
        <v>19</v>
      </c>
      <c r="J16" s="26">
        <f>SUM(H16:I16)</f>
        <v>56</v>
      </c>
      <c r="K16" t="s" s="27">
        <v>34</v>
      </c>
      <c r="L16" s="25">
        <v>29</v>
      </c>
      <c r="M16" s="26">
        <v>27</v>
      </c>
      <c r="N16" s="26">
        <f>SUM(L16:M16)</f>
        <v>56</v>
      </c>
      <c r="O16" t="s" s="27">
        <v>34</v>
      </c>
      <c r="P16" s="25">
        <v>28</v>
      </c>
      <c r="Q16" s="26">
        <v>26</v>
      </c>
      <c r="R16" s="26">
        <f>SUM(P16:Q16)</f>
        <v>54</v>
      </c>
      <c r="S16" t="s" s="27">
        <v>34</v>
      </c>
      <c r="T16" s="25">
        <v>24</v>
      </c>
      <c r="U16" s="26">
        <v>21</v>
      </c>
      <c r="V16" s="26">
        <f>SUM(T16:U16)</f>
        <v>45</v>
      </c>
      <c r="W16" t="s" s="27">
        <v>34</v>
      </c>
      <c r="X16" s="25">
        <v>38</v>
      </c>
      <c r="Y16" s="26">
        <v>45</v>
      </c>
      <c r="Z16" s="26">
        <f>SUM(X16:Y16)</f>
        <v>83</v>
      </c>
      <c r="AA16" t="s" s="27">
        <v>34</v>
      </c>
      <c r="AB16" s="25">
        <v>26</v>
      </c>
      <c r="AC16" s="26">
        <v>45</v>
      </c>
      <c r="AD16" s="26">
        <f>SUM(AB16:AC16)</f>
        <v>71</v>
      </c>
      <c r="AE16" t="s" s="27">
        <v>34</v>
      </c>
      <c r="AF16" s="25">
        <v>33</v>
      </c>
      <c r="AG16" s="26">
        <v>39</v>
      </c>
      <c r="AH16" s="26">
        <f>SUM(AF16:AG16)</f>
        <v>72</v>
      </c>
      <c r="AI16" t="s" s="27">
        <v>34</v>
      </c>
      <c r="AJ16" s="25">
        <v>25</v>
      </c>
      <c r="AK16" s="26">
        <v>25</v>
      </c>
      <c r="AL16" s="26">
        <f>SUM(AJ16:AK16)</f>
        <v>50</v>
      </c>
      <c r="AM16" t="s" s="27">
        <v>34</v>
      </c>
      <c r="AN16" s="21">
        <f>F16+J16+N16+R16+V16+Z16+AD16+AH16+AL16</f>
        <v>556</v>
      </c>
      <c r="AO16" s="22">
        <f>AN16/900*100</f>
        <v>61.7777777777778</v>
      </c>
      <c r="AP16" t="s" s="23">
        <v>35</v>
      </c>
      <c r="AQ16" t="s" s="23">
        <v>16</v>
      </c>
      <c r="AR16" s="15">
        <f>COUNTIF(A16:AM16,"P")</f>
        <v>9</v>
      </c>
      <c r="AS16" s="24">
        <f>COUNTIF(A16:AM16,"F")</f>
        <v>0</v>
      </c>
      <c r="AT16" s="15">
        <f>COUNTIF(A16:AN16,"A")</f>
        <v>0</v>
      </c>
    </row>
    <row r="17" ht="18.4" customHeight="1">
      <c r="A17" s="15">
        <v>14</v>
      </c>
      <c r="B17" t="s" s="16">
        <v>64</v>
      </c>
      <c r="C17" t="s" s="17">
        <v>65</v>
      </c>
      <c r="D17" s="25">
        <v>22</v>
      </c>
      <c r="E17" s="26">
        <v>0</v>
      </c>
      <c r="F17" s="26">
        <f>SUM(D17:E17)</f>
        <v>22</v>
      </c>
      <c r="G17" t="s" s="28">
        <v>41</v>
      </c>
      <c r="H17" s="25">
        <v>29</v>
      </c>
      <c r="I17" s="26">
        <v>4</v>
      </c>
      <c r="J17" s="26">
        <f>SUM(H17:I17)</f>
        <v>33</v>
      </c>
      <c r="K17" t="s" s="28">
        <v>41</v>
      </c>
      <c r="L17" s="25">
        <v>23</v>
      </c>
      <c r="M17" s="26">
        <v>0</v>
      </c>
      <c r="N17" s="26">
        <f>SUM(L17:M17)</f>
        <v>23</v>
      </c>
      <c r="O17" t="s" s="28">
        <v>42</v>
      </c>
      <c r="P17" s="25">
        <v>22</v>
      </c>
      <c r="Q17" s="26">
        <v>0</v>
      </c>
      <c r="R17" s="26">
        <f>SUM(P17:Q17)</f>
        <v>22</v>
      </c>
      <c r="S17" t="s" s="28">
        <v>42</v>
      </c>
      <c r="T17" s="25">
        <v>22</v>
      </c>
      <c r="U17" s="26">
        <v>0</v>
      </c>
      <c r="V17" s="26">
        <f>SUM(T17:U17)</f>
        <v>22</v>
      </c>
      <c r="W17" t="s" s="28">
        <v>42</v>
      </c>
      <c r="X17" s="25">
        <v>31</v>
      </c>
      <c r="Y17" s="26">
        <v>0</v>
      </c>
      <c r="Z17" s="26">
        <f>SUM(X17:Y17)</f>
        <v>31</v>
      </c>
      <c r="AA17" t="s" s="28">
        <v>42</v>
      </c>
      <c r="AB17" s="25">
        <v>26</v>
      </c>
      <c r="AC17" s="26">
        <v>0</v>
      </c>
      <c r="AD17" s="26">
        <f>SUM(AB17:AC17)</f>
        <v>26</v>
      </c>
      <c r="AE17" t="s" s="28">
        <v>42</v>
      </c>
      <c r="AF17" s="25">
        <v>22</v>
      </c>
      <c r="AG17" s="26">
        <v>29</v>
      </c>
      <c r="AH17" s="26">
        <f>SUM(AF17:AG17)</f>
        <v>51</v>
      </c>
      <c r="AI17" t="s" s="27">
        <v>34</v>
      </c>
      <c r="AJ17" s="25">
        <v>24</v>
      </c>
      <c r="AK17" s="26">
        <v>19</v>
      </c>
      <c r="AL17" s="26">
        <f>SUM(AJ17:AK17)</f>
        <v>43</v>
      </c>
      <c r="AM17" t="s" s="27">
        <v>34</v>
      </c>
      <c r="AN17" s="21">
        <f>F17+J17+N17+R17+V17+Z17+AD17+AH17+AL17</f>
        <v>273</v>
      </c>
      <c r="AO17" s="22">
        <f>AN17/900*100</f>
        <v>30.3333333333333</v>
      </c>
      <c r="AP17" t="s" s="29">
        <v>17</v>
      </c>
      <c r="AQ17" t="s" s="29">
        <v>17</v>
      </c>
      <c r="AR17" s="15">
        <f>COUNTIF(A17:AM17,"P")</f>
        <v>2</v>
      </c>
      <c r="AS17" s="24">
        <f>COUNTIF(A17:AM17,"F")</f>
        <v>2</v>
      </c>
      <c r="AT17" s="15">
        <f>COUNTIF(A17:AN17,"A")</f>
        <v>5</v>
      </c>
    </row>
    <row r="18" ht="18.4" customHeight="1">
      <c r="A18" s="15">
        <v>15</v>
      </c>
      <c r="B18" t="s" s="16">
        <v>66</v>
      </c>
      <c r="C18" t="s" s="17">
        <v>67</v>
      </c>
      <c r="D18" s="25">
        <v>0</v>
      </c>
      <c r="E18" t="s" s="32">
        <v>68</v>
      </c>
      <c r="F18" s="26">
        <f>SUM(D18:E18)</f>
        <v>0</v>
      </c>
      <c r="G18" t="s" s="28">
        <v>69</v>
      </c>
      <c r="H18" s="25">
        <v>0</v>
      </c>
      <c r="I18" t="s" s="32">
        <v>68</v>
      </c>
      <c r="J18" s="26">
        <f>SUM(H18:I18)</f>
        <v>0</v>
      </c>
      <c r="K18" t="s" s="28">
        <v>69</v>
      </c>
      <c r="L18" s="25">
        <v>0</v>
      </c>
      <c r="M18" t="s" s="32">
        <v>68</v>
      </c>
      <c r="N18" s="26">
        <f>SUM(L18:M18)</f>
        <v>0</v>
      </c>
      <c r="O18" t="s" s="28">
        <v>69</v>
      </c>
      <c r="P18" s="25">
        <v>0</v>
      </c>
      <c r="Q18" t="s" s="32">
        <v>68</v>
      </c>
      <c r="R18" s="26">
        <f>SUM(P18:Q18)</f>
        <v>0</v>
      </c>
      <c r="S18" t="s" s="28">
        <v>69</v>
      </c>
      <c r="T18" s="25">
        <v>0</v>
      </c>
      <c r="U18" t="s" s="32">
        <v>68</v>
      </c>
      <c r="V18" s="26">
        <f>SUM(T18:U18)</f>
        <v>0</v>
      </c>
      <c r="W18" t="s" s="28">
        <v>69</v>
      </c>
      <c r="X18" s="25">
        <v>0</v>
      </c>
      <c r="Y18" t="s" s="32">
        <v>68</v>
      </c>
      <c r="Z18" s="26">
        <f>SUM(X18:Y18)</f>
        <v>0</v>
      </c>
      <c r="AA18" t="s" s="28">
        <v>69</v>
      </c>
      <c r="AB18" s="25">
        <v>0</v>
      </c>
      <c r="AC18" t="s" s="32">
        <v>68</v>
      </c>
      <c r="AD18" s="26">
        <f>SUM(AB18:AC18)</f>
        <v>0</v>
      </c>
      <c r="AE18" t="s" s="28">
        <v>69</v>
      </c>
      <c r="AF18" s="25">
        <v>0</v>
      </c>
      <c r="AG18" t="s" s="32">
        <v>68</v>
      </c>
      <c r="AH18" s="26">
        <f>SUM(AF18:AG18)</f>
        <v>0</v>
      </c>
      <c r="AI18" t="s" s="28">
        <v>69</v>
      </c>
      <c r="AJ18" s="25">
        <v>0</v>
      </c>
      <c r="AK18" t="s" s="32">
        <v>68</v>
      </c>
      <c r="AL18" s="26">
        <f>SUM(AJ18:AK18)</f>
        <v>0</v>
      </c>
      <c r="AM18" t="s" s="28">
        <v>69</v>
      </c>
      <c r="AN18" s="21">
        <f>F18+J18+N18+R18+V18+Z18+AD18+AH18+AL18</f>
        <v>0</v>
      </c>
      <c r="AO18" s="22">
        <f>AN18/900*100</f>
        <v>0</v>
      </c>
      <c r="AP18" t="s" s="23">
        <v>68</v>
      </c>
      <c r="AQ18" t="s" s="29">
        <v>17</v>
      </c>
      <c r="AR18" s="15">
        <f>COUNTIF(A18:AM18,"P")</f>
        <v>0</v>
      </c>
      <c r="AS18" s="24">
        <f>COUNTIF(A18:AM18,"F")</f>
        <v>0</v>
      </c>
      <c r="AT18" s="15">
        <f>COUNTIF(A18:AN18,"A")</f>
        <v>0</v>
      </c>
    </row>
    <row r="19" ht="18.4" customHeight="1">
      <c r="A19" s="15">
        <v>16</v>
      </c>
      <c r="B19" t="s" s="16">
        <v>70</v>
      </c>
      <c r="C19" t="s" s="17">
        <v>71</v>
      </c>
      <c r="D19" s="25">
        <v>22</v>
      </c>
      <c r="E19" s="26">
        <v>6</v>
      </c>
      <c r="F19" s="26">
        <f>SUM(D19:E19)</f>
        <v>28</v>
      </c>
      <c r="G19" t="s" s="28">
        <v>41</v>
      </c>
      <c r="H19" s="25">
        <v>26</v>
      </c>
      <c r="I19" s="26">
        <v>6</v>
      </c>
      <c r="J19" s="26">
        <f>SUM(H19:I19)</f>
        <v>32</v>
      </c>
      <c r="K19" t="s" s="28">
        <v>41</v>
      </c>
      <c r="L19" s="25">
        <v>23</v>
      </c>
      <c r="M19" s="26">
        <v>6</v>
      </c>
      <c r="N19" s="26">
        <f>SUM(L19:M19)</f>
        <v>29</v>
      </c>
      <c r="O19" t="s" s="28">
        <v>41</v>
      </c>
      <c r="P19" s="25">
        <v>25</v>
      </c>
      <c r="Q19" s="26">
        <v>12</v>
      </c>
      <c r="R19" s="26">
        <f>SUM(P19:Q19)</f>
        <v>37</v>
      </c>
      <c r="S19" t="s" s="28">
        <v>41</v>
      </c>
      <c r="T19" s="25">
        <v>24</v>
      </c>
      <c r="U19" s="26">
        <v>13</v>
      </c>
      <c r="V19" s="26">
        <f>SUM(T19:U19)</f>
        <v>37</v>
      </c>
      <c r="W19" t="s" s="28">
        <v>41</v>
      </c>
      <c r="X19" s="25">
        <v>37</v>
      </c>
      <c r="Y19" s="26">
        <v>25</v>
      </c>
      <c r="Z19" s="26">
        <f>SUM(X19:Y19)</f>
        <v>62</v>
      </c>
      <c r="AA19" t="s" s="27">
        <v>34</v>
      </c>
      <c r="AB19" s="25">
        <v>45</v>
      </c>
      <c r="AC19" s="26">
        <v>10</v>
      </c>
      <c r="AD19" s="26">
        <f>SUM(AB19:AC19)</f>
        <v>55</v>
      </c>
      <c r="AE19" t="s" s="28">
        <v>41</v>
      </c>
      <c r="AF19" s="25">
        <v>34</v>
      </c>
      <c r="AG19" s="26">
        <v>26</v>
      </c>
      <c r="AH19" s="26">
        <f>SUM(AF19:AG19)</f>
        <v>60</v>
      </c>
      <c r="AI19" t="s" s="27">
        <v>34</v>
      </c>
      <c r="AJ19" s="25">
        <v>27</v>
      </c>
      <c r="AK19" s="26">
        <v>32</v>
      </c>
      <c r="AL19" s="26">
        <f>SUM(AJ19:AK19)</f>
        <v>59</v>
      </c>
      <c r="AM19" t="s" s="27">
        <v>34</v>
      </c>
      <c r="AN19" s="21">
        <f>F19+J19+N19+R19+V19+Z19+AD19+AH19+AL19</f>
        <v>399</v>
      </c>
      <c r="AO19" s="22">
        <f>AN19/900*100</f>
        <v>44.3333333333333</v>
      </c>
      <c r="AP19" t="s" s="29">
        <v>17</v>
      </c>
      <c r="AQ19" t="s" s="29">
        <v>17</v>
      </c>
      <c r="AR19" s="15">
        <f>COUNTIF(A19:AM19,"P")</f>
        <v>3</v>
      </c>
      <c r="AS19" s="24">
        <f>COUNTIF(A19:AM19,"F")</f>
        <v>6</v>
      </c>
      <c r="AT19" s="15">
        <f>COUNTIF(A19:AN19,"A")</f>
        <v>0</v>
      </c>
    </row>
    <row r="20" ht="18.4" customHeight="1">
      <c r="A20" s="15">
        <v>17</v>
      </c>
      <c r="B20" t="s" s="16">
        <v>72</v>
      </c>
      <c r="C20" t="s" s="17">
        <v>73</v>
      </c>
      <c r="D20" s="25">
        <v>24</v>
      </c>
      <c r="E20" s="26">
        <v>24</v>
      </c>
      <c r="F20" s="26">
        <f>SUM(D20:E20)</f>
        <v>48</v>
      </c>
      <c r="G20" t="s" s="28">
        <v>34</v>
      </c>
      <c r="H20" s="25">
        <v>32</v>
      </c>
      <c r="I20" s="26">
        <v>19</v>
      </c>
      <c r="J20" s="26">
        <f>SUM(H20:I20)</f>
        <v>51</v>
      </c>
      <c r="K20" t="s" s="27">
        <v>34</v>
      </c>
      <c r="L20" s="25">
        <v>29</v>
      </c>
      <c r="M20" s="26">
        <v>14</v>
      </c>
      <c r="N20" s="26">
        <f>SUM(L20:M20)</f>
        <v>43</v>
      </c>
      <c r="O20" t="s" s="28">
        <v>41</v>
      </c>
      <c r="P20" s="25">
        <v>35</v>
      </c>
      <c r="Q20" s="26">
        <v>20</v>
      </c>
      <c r="R20" s="26">
        <f>SUM(P20:Q20)</f>
        <v>55</v>
      </c>
      <c r="S20" t="s" s="27">
        <v>34</v>
      </c>
      <c r="T20" s="25">
        <v>26</v>
      </c>
      <c r="U20" s="26">
        <v>20</v>
      </c>
      <c r="V20" s="26">
        <f>SUM(T20:U20)</f>
        <v>46</v>
      </c>
      <c r="W20" t="s" s="27">
        <v>34</v>
      </c>
      <c r="X20" s="25">
        <v>41</v>
      </c>
      <c r="Y20" s="26">
        <v>38</v>
      </c>
      <c r="Z20" s="26">
        <f>SUM(X20:Y20)</f>
        <v>79</v>
      </c>
      <c r="AA20" t="s" s="27">
        <v>34</v>
      </c>
      <c r="AB20" s="25">
        <v>45</v>
      </c>
      <c r="AC20" s="26">
        <v>10</v>
      </c>
      <c r="AD20" s="26">
        <f>SUM(AB20:AC20)</f>
        <v>55</v>
      </c>
      <c r="AE20" t="s" s="27">
        <v>34</v>
      </c>
      <c r="AF20" s="25">
        <v>35</v>
      </c>
      <c r="AG20" s="26">
        <v>38</v>
      </c>
      <c r="AH20" s="26">
        <f>SUM(AF20:AG20)</f>
        <v>73</v>
      </c>
      <c r="AI20" t="s" s="27">
        <v>34</v>
      </c>
      <c r="AJ20" s="25">
        <v>39</v>
      </c>
      <c r="AK20" s="26">
        <v>32</v>
      </c>
      <c r="AL20" s="26">
        <f>SUM(AJ20:AK20)</f>
        <v>71</v>
      </c>
      <c r="AM20" t="s" s="27">
        <v>34</v>
      </c>
      <c r="AN20" s="21">
        <f>F20+J20+N20+R20+V20+Z20+AD20+AH20+AL20</f>
        <v>521</v>
      </c>
      <c r="AO20" s="22">
        <f>AN20/900*100</f>
        <v>57.8888888888889</v>
      </c>
      <c r="AP20" t="s" s="29">
        <v>17</v>
      </c>
      <c r="AQ20" t="s" s="29">
        <v>17</v>
      </c>
      <c r="AR20" s="15">
        <f>COUNTIF(A20:AM20,"P")</f>
        <v>8</v>
      </c>
      <c r="AS20" s="24">
        <f>COUNTIF(A20:AM20,"F")</f>
        <v>1</v>
      </c>
      <c r="AT20" s="15">
        <f>COUNTIF(A20:AN20,"A")</f>
        <v>0</v>
      </c>
    </row>
    <row r="21" ht="18.4" customHeight="1">
      <c r="A21" s="15">
        <v>18</v>
      </c>
      <c r="B21" t="s" s="16">
        <v>74</v>
      </c>
      <c r="C21" t="s" s="17">
        <v>75</v>
      </c>
      <c r="D21" s="25">
        <v>22</v>
      </c>
      <c r="E21" s="26">
        <v>10</v>
      </c>
      <c r="F21" s="26">
        <f>SUM(D21:E21)</f>
        <v>32</v>
      </c>
      <c r="G21" t="s" s="28">
        <v>41</v>
      </c>
      <c r="H21" s="25">
        <v>26</v>
      </c>
      <c r="I21" s="26">
        <v>4</v>
      </c>
      <c r="J21" s="26">
        <f>SUM(H21:I21)</f>
        <v>30</v>
      </c>
      <c r="K21" t="s" s="28">
        <v>41</v>
      </c>
      <c r="L21" s="25">
        <v>27</v>
      </c>
      <c r="M21" s="26">
        <v>1</v>
      </c>
      <c r="N21" s="26">
        <f>SUM(L21:M21)</f>
        <v>28</v>
      </c>
      <c r="O21" t="s" s="28">
        <v>41</v>
      </c>
      <c r="P21" s="25">
        <v>27</v>
      </c>
      <c r="Q21" s="26">
        <v>9</v>
      </c>
      <c r="R21" s="26">
        <f>SUM(P21:Q21)</f>
        <v>36</v>
      </c>
      <c r="S21" t="s" s="28">
        <v>41</v>
      </c>
      <c r="T21" s="25">
        <v>23</v>
      </c>
      <c r="U21" s="26">
        <v>10</v>
      </c>
      <c r="V21" s="26">
        <f>SUM(T21:U21)</f>
        <v>33</v>
      </c>
      <c r="W21" t="s" s="28">
        <v>41</v>
      </c>
      <c r="X21" s="25">
        <v>34</v>
      </c>
      <c r="Y21" s="26">
        <v>28</v>
      </c>
      <c r="Z21" s="26">
        <f>SUM(X21:Y21)</f>
        <v>62</v>
      </c>
      <c r="AA21" t="s" s="27">
        <v>34</v>
      </c>
      <c r="AB21" s="25">
        <v>40</v>
      </c>
      <c r="AC21" s="26">
        <v>10</v>
      </c>
      <c r="AD21" s="26">
        <f>SUM(AB21:AC21)</f>
        <v>50</v>
      </c>
      <c r="AE21" t="s" s="28">
        <v>41</v>
      </c>
      <c r="AF21" s="25">
        <v>31</v>
      </c>
      <c r="AG21" s="26">
        <v>30</v>
      </c>
      <c r="AH21" s="26">
        <f>SUM(AF21:AG21)</f>
        <v>61</v>
      </c>
      <c r="AI21" t="s" s="27">
        <v>34</v>
      </c>
      <c r="AJ21" s="25">
        <v>32</v>
      </c>
      <c r="AK21" s="26">
        <v>27</v>
      </c>
      <c r="AL21" s="26">
        <f>SUM(AJ21:AK21)</f>
        <v>59</v>
      </c>
      <c r="AM21" t="s" s="27">
        <v>34</v>
      </c>
      <c r="AN21" s="21">
        <f>F21+J21+N21+R21+V21+Z21+AD21+AH21+AL21</f>
        <v>391</v>
      </c>
      <c r="AO21" s="22">
        <f>AN21/900*100</f>
        <v>43.4444444444444</v>
      </c>
      <c r="AP21" t="s" s="29">
        <v>17</v>
      </c>
      <c r="AQ21" t="s" s="29">
        <v>17</v>
      </c>
      <c r="AR21" s="15">
        <f>COUNTIF(A21:AM21,"P")</f>
        <v>3</v>
      </c>
      <c r="AS21" s="24">
        <f>COUNTIF(A21:AM21,"F")</f>
        <v>6</v>
      </c>
      <c r="AT21" s="15">
        <f>COUNTIF(A21:AN21,"A")</f>
        <v>0</v>
      </c>
    </row>
    <row r="22" ht="18.4" customHeight="1">
      <c r="A22" s="15">
        <v>19</v>
      </c>
      <c r="B22" t="s" s="16">
        <v>76</v>
      </c>
      <c r="C22" t="s" s="17">
        <v>77</v>
      </c>
      <c r="D22" s="25">
        <v>46</v>
      </c>
      <c r="E22" s="26">
        <v>47</v>
      </c>
      <c r="F22" s="26">
        <f>SUM(D22:E22)</f>
        <v>93</v>
      </c>
      <c r="G22" t="s" s="28">
        <v>34</v>
      </c>
      <c r="H22" s="25">
        <v>46</v>
      </c>
      <c r="I22" s="26">
        <v>37</v>
      </c>
      <c r="J22" s="26">
        <f>SUM(H22:I22)</f>
        <v>83</v>
      </c>
      <c r="K22" t="s" s="27">
        <v>34</v>
      </c>
      <c r="L22" s="25">
        <v>48</v>
      </c>
      <c r="M22" s="26">
        <v>36</v>
      </c>
      <c r="N22" s="26">
        <f>SUM(L22:M22)</f>
        <v>84</v>
      </c>
      <c r="O22" t="s" s="27">
        <v>34</v>
      </c>
      <c r="P22" s="25">
        <v>47</v>
      </c>
      <c r="Q22" s="26">
        <v>33</v>
      </c>
      <c r="R22" s="26">
        <f>SUM(P22:Q22)</f>
        <v>80</v>
      </c>
      <c r="S22" t="s" s="27">
        <v>34</v>
      </c>
      <c r="T22" s="25">
        <v>42</v>
      </c>
      <c r="U22" s="26">
        <v>23</v>
      </c>
      <c r="V22" s="26">
        <f>SUM(T22:U22)</f>
        <v>65</v>
      </c>
      <c r="W22" t="s" s="27">
        <v>34</v>
      </c>
      <c r="X22" s="25">
        <v>50</v>
      </c>
      <c r="Y22" s="26">
        <v>49</v>
      </c>
      <c r="Z22" s="26">
        <f>SUM(X22:Y22)</f>
        <v>99</v>
      </c>
      <c r="AA22" t="s" s="27">
        <v>34</v>
      </c>
      <c r="AB22" s="25">
        <v>50</v>
      </c>
      <c r="AC22" s="26">
        <v>50</v>
      </c>
      <c r="AD22" s="26">
        <f>SUM(AB22:AC22)</f>
        <v>100</v>
      </c>
      <c r="AE22" t="s" s="27">
        <v>34</v>
      </c>
      <c r="AF22" s="25">
        <v>44</v>
      </c>
      <c r="AG22" s="26">
        <v>38</v>
      </c>
      <c r="AH22" s="26">
        <f>SUM(AF22:AG22)</f>
        <v>82</v>
      </c>
      <c r="AI22" t="s" s="27">
        <v>34</v>
      </c>
      <c r="AJ22" s="25">
        <v>42</v>
      </c>
      <c r="AK22" s="26">
        <v>36</v>
      </c>
      <c r="AL22" s="26">
        <f>SUM(AJ22:AK22)</f>
        <v>78</v>
      </c>
      <c r="AM22" t="s" s="27">
        <v>34</v>
      </c>
      <c r="AN22" s="21">
        <f>F22+J22+N22+R22+V22+Z22+AD22+AH22+AL22</f>
        <v>764</v>
      </c>
      <c r="AO22" s="22">
        <f>AN22/900*100</f>
        <v>84.8888888888889</v>
      </c>
      <c r="AP22" t="s" s="23">
        <v>38</v>
      </c>
      <c r="AQ22" t="s" s="23">
        <v>16</v>
      </c>
      <c r="AR22" s="15">
        <f>COUNTIF(A22:AM22,"P")</f>
        <v>9</v>
      </c>
      <c r="AS22" s="24">
        <f>COUNTIF(A22:AM22,"F")</f>
        <v>0</v>
      </c>
      <c r="AT22" s="15">
        <f>COUNTIF(A22:AN22,"A")</f>
        <v>0</v>
      </c>
    </row>
    <row r="23" ht="18.4" customHeight="1">
      <c r="A23" s="15">
        <v>20</v>
      </c>
      <c r="B23" t="s" s="16">
        <v>78</v>
      </c>
      <c r="C23" t="s" s="17">
        <v>79</v>
      </c>
      <c r="D23" s="25">
        <v>25</v>
      </c>
      <c r="E23" s="26">
        <v>26</v>
      </c>
      <c r="F23" s="26">
        <f>SUM(D23:E23)</f>
        <v>51</v>
      </c>
      <c r="G23" t="s" s="28">
        <v>34</v>
      </c>
      <c r="H23" s="25">
        <v>30</v>
      </c>
      <c r="I23" s="26">
        <v>23</v>
      </c>
      <c r="J23" s="26">
        <f>SUM(H23:I23)</f>
        <v>53</v>
      </c>
      <c r="K23" t="s" s="27">
        <v>34</v>
      </c>
      <c r="L23" s="25">
        <v>23</v>
      </c>
      <c r="M23" s="26">
        <v>21</v>
      </c>
      <c r="N23" s="26">
        <f>SUM(L23:M23)</f>
        <v>44</v>
      </c>
      <c r="O23" t="s" s="27">
        <v>34</v>
      </c>
      <c r="P23" s="25">
        <v>27</v>
      </c>
      <c r="Q23" s="26">
        <v>21</v>
      </c>
      <c r="R23" s="26">
        <f>SUM(P23:Q23)</f>
        <v>48</v>
      </c>
      <c r="S23" t="s" s="27">
        <v>34</v>
      </c>
      <c r="T23" s="25">
        <v>26</v>
      </c>
      <c r="U23" s="26">
        <v>18</v>
      </c>
      <c r="V23" s="26">
        <f>SUM(T23:U23)</f>
        <v>44</v>
      </c>
      <c r="W23" t="s" s="28">
        <v>34</v>
      </c>
      <c r="X23" s="25">
        <v>39</v>
      </c>
      <c r="Y23" s="26">
        <v>44</v>
      </c>
      <c r="Z23" s="26">
        <f>SUM(X23:Y23)</f>
        <v>83</v>
      </c>
      <c r="AA23" t="s" s="27">
        <v>34</v>
      </c>
      <c r="AB23" s="25">
        <v>45</v>
      </c>
      <c r="AC23" s="26">
        <v>35</v>
      </c>
      <c r="AD23" s="26">
        <f>SUM(AB23:AC23)</f>
        <v>80</v>
      </c>
      <c r="AE23" t="s" s="27">
        <v>34</v>
      </c>
      <c r="AF23" s="25">
        <v>38</v>
      </c>
      <c r="AG23" s="26">
        <v>42</v>
      </c>
      <c r="AH23" s="26">
        <f>SUM(AF23:AG23)</f>
        <v>80</v>
      </c>
      <c r="AI23" t="s" s="27">
        <v>34</v>
      </c>
      <c r="AJ23" s="25">
        <v>37</v>
      </c>
      <c r="AK23" s="26">
        <v>32</v>
      </c>
      <c r="AL23" s="26">
        <f>SUM(AJ23:AK23)</f>
        <v>69</v>
      </c>
      <c r="AM23" t="s" s="27">
        <v>34</v>
      </c>
      <c r="AN23" s="21">
        <f>F23+J23+N23+R23+V23+Z23+AD23+AH23+AL23</f>
        <v>552</v>
      </c>
      <c r="AO23" s="22">
        <f>AN23/900*100</f>
        <v>61.3333333333333</v>
      </c>
      <c r="AP23" t="s" s="29">
        <v>35</v>
      </c>
      <c r="AQ23" t="s" s="29">
        <v>16</v>
      </c>
      <c r="AR23" s="15">
        <f>COUNTIF(A23:AM23,"P")</f>
        <v>9</v>
      </c>
      <c r="AS23" s="24">
        <f>COUNTIF(A23:AM23,"F")</f>
        <v>0</v>
      </c>
      <c r="AT23" s="15">
        <f>COUNTIF(A23:AN23,"A")</f>
        <v>0</v>
      </c>
    </row>
    <row r="24" ht="18.4" customHeight="1">
      <c r="A24" s="15">
        <v>21</v>
      </c>
      <c r="B24" t="s" s="16">
        <v>80</v>
      </c>
      <c r="C24" t="s" s="17">
        <v>81</v>
      </c>
      <c r="D24" s="25">
        <v>39</v>
      </c>
      <c r="E24" s="26">
        <v>42</v>
      </c>
      <c r="F24" s="26">
        <f>SUM(D24:E24)</f>
        <v>81</v>
      </c>
      <c r="G24" t="s" s="28">
        <v>34</v>
      </c>
      <c r="H24" s="25">
        <v>42</v>
      </c>
      <c r="I24" s="26">
        <v>30</v>
      </c>
      <c r="J24" s="26">
        <f>SUM(H24:I24)</f>
        <v>72</v>
      </c>
      <c r="K24" t="s" s="27">
        <v>34</v>
      </c>
      <c r="L24" s="25">
        <v>32</v>
      </c>
      <c r="M24" s="26">
        <v>18</v>
      </c>
      <c r="N24" s="26">
        <f>SUM(L24:M24)</f>
        <v>50</v>
      </c>
      <c r="O24" t="s" s="27">
        <v>34</v>
      </c>
      <c r="P24" s="25">
        <v>41</v>
      </c>
      <c r="Q24" s="26">
        <v>35</v>
      </c>
      <c r="R24" s="26">
        <f>SUM(P24:Q24)</f>
        <v>76</v>
      </c>
      <c r="S24" t="s" s="27">
        <v>34</v>
      </c>
      <c r="T24" s="25">
        <v>33</v>
      </c>
      <c r="U24" s="26">
        <v>33</v>
      </c>
      <c r="V24" s="26">
        <f>SUM(T24:U24)</f>
        <v>66</v>
      </c>
      <c r="W24" t="s" s="27">
        <v>34</v>
      </c>
      <c r="X24" s="25">
        <v>46</v>
      </c>
      <c r="Y24" s="26">
        <v>49</v>
      </c>
      <c r="Z24" s="26">
        <f>SUM(X24:Y24)</f>
        <v>95</v>
      </c>
      <c r="AA24" t="s" s="27">
        <v>34</v>
      </c>
      <c r="AB24" s="25">
        <v>50</v>
      </c>
      <c r="AC24" s="26">
        <v>45</v>
      </c>
      <c r="AD24" s="26">
        <f>SUM(AB24:AC24)</f>
        <v>95</v>
      </c>
      <c r="AE24" t="s" s="27">
        <v>34</v>
      </c>
      <c r="AF24" s="25">
        <v>40</v>
      </c>
      <c r="AG24" s="26">
        <v>39</v>
      </c>
      <c r="AH24" s="26">
        <f>SUM(AF24:AG24)</f>
        <v>79</v>
      </c>
      <c r="AI24" t="s" s="27">
        <v>34</v>
      </c>
      <c r="AJ24" s="25">
        <v>39</v>
      </c>
      <c r="AK24" s="26">
        <v>32</v>
      </c>
      <c r="AL24" s="26">
        <f>SUM(AJ24:AK24)</f>
        <v>71</v>
      </c>
      <c r="AM24" t="s" s="27">
        <v>34</v>
      </c>
      <c r="AN24" s="21">
        <f>F24+J24+N24+R24+V24+Z24+AD24+AH24+AL24</f>
        <v>685</v>
      </c>
      <c r="AO24" s="22">
        <f>AN24/900*100</f>
        <v>76.1111111111111</v>
      </c>
      <c r="AP24" t="s" s="23">
        <v>38</v>
      </c>
      <c r="AQ24" t="s" s="23">
        <v>16</v>
      </c>
      <c r="AR24" s="15">
        <f>COUNTIF(A24:AM24,"P")</f>
        <v>9</v>
      </c>
      <c r="AS24" s="24">
        <f>COUNTIF(A24:AM24,"F")</f>
        <v>0</v>
      </c>
      <c r="AT24" s="15">
        <f>COUNTIF(A24:AN24,"A")</f>
        <v>0</v>
      </c>
    </row>
    <row r="25" ht="18.4" customHeight="1">
      <c r="A25" s="15">
        <v>22</v>
      </c>
      <c r="B25" t="s" s="16">
        <v>82</v>
      </c>
      <c r="C25" t="s" s="17">
        <v>83</v>
      </c>
      <c r="D25" s="25">
        <v>44</v>
      </c>
      <c r="E25" s="26">
        <v>49</v>
      </c>
      <c r="F25" s="26">
        <f>SUM(D25:E25)</f>
        <v>93</v>
      </c>
      <c r="G25" t="s" s="28">
        <v>34</v>
      </c>
      <c r="H25" s="25">
        <v>44</v>
      </c>
      <c r="I25" s="26">
        <v>34</v>
      </c>
      <c r="J25" s="26">
        <f>SUM(H25:I25)</f>
        <v>78</v>
      </c>
      <c r="K25" t="s" s="27">
        <v>34</v>
      </c>
      <c r="L25" s="25">
        <v>47</v>
      </c>
      <c r="M25" s="26">
        <v>25</v>
      </c>
      <c r="N25" s="26">
        <f>SUM(L25:M25)</f>
        <v>72</v>
      </c>
      <c r="O25" t="s" s="27">
        <v>34</v>
      </c>
      <c r="P25" s="25">
        <v>43</v>
      </c>
      <c r="Q25" s="26">
        <v>29</v>
      </c>
      <c r="R25" s="26">
        <f>SUM(P25:Q25)</f>
        <v>72</v>
      </c>
      <c r="S25" t="s" s="27">
        <v>34</v>
      </c>
      <c r="T25" s="25">
        <v>39</v>
      </c>
      <c r="U25" s="26">
        <v>32</v>
      </c>
      <c r="V25" s="26">
        <f>SUM(T25:U25)</f>
        <v>71</v>
      </c>
      <c r="W25" t="s" s="27">
        <v>34</v>
      </c>
      <c r="X25" s="25">
        <v>47</v>
      </c>
      <c r="Y25" s="26">
        <v>49</v>
      </c>
      <c r="Z25" s="26">
        <f>SUM(X25:Y25)</f>
        <v>96</v>
      </c>
      <c r="AA25" t="s" s="27">
        <v>34</v>
      </c>
      <c r="AB25" s="25">
        <v>50</v>
      </c>
      <c r="AC25" s="26">
        <v>50</v>
      </c>
      <c r="AD25" s="26">
        <f>SUM(AB25:AC25)</f>
        <v>100</v>
      </c>
      <c r="AE25" t="s" s="27">
        <v>34</v>
      </c>
      <c r="AF25" s="25">
        <v>42</v>
      </c>
      <c r="AG25" s="26">
        <v>44</v>
      </c>
      <c r="AH25" s="26">
        <f>SUM(AF25:AG25)</f>
        <v>86</v>
      </c>
      <c r="AI25" t="s" s="27">
        <v>34</v>
      </c>
      <c r="AJ25" s="25">
        <v>41</v>
      </c>
      <c r="AK25" s="26">
        <v>34</v>
      </c>
      <c r="AL25" s="26">
        <f>SUM(AJ25:AK25)</f>
        <v>75</v>
      </c>
      <c r="AM25" t="s" s="27">
        <v>34</v>
      </c>
      <c r="AN25" s="21">
        <f>F25+J25+N25+R25+V25+Z25+AD25+AH25+AL25</f>
        <v>743</v>
      </c>
      <c r="AO25" s="22">
        <f>AN25/900*100</f>
        <v>82.5555555555556</v>
      </c>
      <c r="AP25" t="s" s="23">
        <v>38</v>
      </c>
      <c r="AQ25" t="s" s="23">
        <v>16</v>
      </c>
      <c r="AR25" s="15">
        <f>COUNTIF(A25:AM25,"P")</f>
        <v>9</v>
      </c>
      <c r="AS25" s="24">
        <f>COUNTIF(A25:AM25,"F")</f>
        <v>0</v>
      </c>
      <c r="AT25" s="15">
        <f>COUNTIF(A25:AN25,"A")</f>
        <v>0</v>
      </c>
    </row>
    <row r="26" ht="18.4" customHeight="1">
      <c r="A26" s="15">
        <v>23</v>
      </c>
      <c r="B26" t="s" s="16">
        <v>84</v>
      </c>
      <c r="C26" t="s" s="17">
        <v>85</v>
      </c>
      <c r="D26" s="25">
        <v>42</v>
      </c>
      <c r="E26" s="26">
        <v>31</v>
      </c>
      <c r="F26" s="26">
        <f>SUM(D26:E26)</f>
        <v>73</v>
      </c>
      <c r="G26" t="s" s="28">
        <v>34</v>
      </c>
      <c r="H26" s="25">
        <v>38</v>
      </c>
      <c r="I26" s="26">
        <v>20</v>
      </c>
      <c r="J26" s="26">
        <f>SUM(H26:I26)</f>
        <v>58</v>
      </c>
      <c r="K26" t="s" s="27">
        <v>34</v>
      </c>
      <c r="L26" s="25">
        <v>44</v>
      </c>
      <c r="M26" s="26">
        <v>18</v>
      </c>
      <c r="N26" s="26">
        <f>SUM(L26:M26)</f>
        <v>62</v>
      </c>
      <c r="O26" t="s" s="27">
        <v>34</v>
      </c>
      <c r="P26" s="25">
        <v>39</v>
      </c>
      <c r="Q26" s="26">
        <v>22</v>
      </c>
      <c r="R26" s="26">
        <f>SUM(P26:Q26)</f>
        <v>61</v>
      </c>
      <c r="S26" t="s" s="27">
        <v>34</v>
      </c>
      <c r="T26" s="25">
        <v>33</v>
      </c>
      <c r="U26" s="26">
        <v>18</v>
      </c>
      <c r="V26" s="26">
        <f>SUM(T26:U26)</f>
        <v>51</v>
      </c>
      <c r="W26" t="s" s="27">
        <v>34</v>
      </c>
      <c r="X26" s="25">
        <v>46</v>
      </c>
      <c r="Y26" s="26">
        <v>49</v>
      </c>
      <c r="Z26" s="26">
        <f>SUM(X26:Y26)</f>
        <v>95</v>
      </c>
      <c r="AA26" t="s" s="27">
        <v>34</v>
      </c>
      <c r="AB26" s="25">
        <v>50</v>
      </c>
      <c r="AC26" s="26">
        <v>50</v>
      </c>
      <c r="AD26" s="26">
        <f>SUM(AB26:AC26)</f>
        <v>100</v>
      </c>
      <c r="AE26" t="s" s="27">
        <v>34</v>
      </c>
      <c r="AF26" s="25">
        <v>41</v>
      </c>
      <c r="AG26" s="26">
        <v>45</v>
      </c>
      <c r="AH26" s="26">
        <f>SUM(AF26:AG26)</f>
        <v>86</v>
      </c>
      <c r="AI26" t="s" s="27">
        <v>34</v>
      </c>
      <c r="AJ26" s="25">
        <v>41</v>
      </c>
      <c r="AK26" s="26">
        <v>32</v>
      </c>
      <c r="AL26" s="26">
        <f>SUM(AJ26:AK26)</f>
        <v>73</v>
      </c>
      <c r="AM26" t="s" s="27">
        <v>34</v>
      </c>
      <c r="AN26" s="21">
        <f>F26+J26+N26+R26+V26+Z26+AD26+AH26+AL26</f>
        <v>659</v>
      </c>
      <c r="AO26" s="22">
        <f>AN26/900*100</f>
        <v>73.2222222222222</v>
      </c>
      <c r="AP26" t="s" s="23">
        <v>38</v>
      </c>
      <c r="AQ26" t="s" s="23">
        <v>16</v>
      </c>
      <c r="AR26" s="15">
        <f>COUNTIF(A26:AM26,"P")</f>
        <v>9</v>
      </c>
      <c r="AS26" s="24">
        <f>COUNTIF(A26:AM26,"F")</f>
        <v>0</v>
      </c>
      <c r="AT26" s="15">
        <f>COUNTIF(A26:AN26,"A")</f>
        <v>0</v>
      </c>
    </row>
    <row r="27" ht="18.4" customHeight="1">
      <c r="A27" s="15">
        <v>24</v>
      </c>
      <c r="B27" t="s" s="16">
        <v>86</v>
      </c>
      <c r="C27" t="s" s="17">
        <v>87</v>
      </c>
      <c r="D27" s="25">
        <v>23</v>
      </c>
      <c r="E27" s="26">
        <v>10</v>
      </c>
      <c r="F27" s="26">
        <f>SUM(D27:E27)</f>
        <v>33</v>
      </c>
      <c r="G27" t="s" s="28">
        <v>41</v>
      </c>
      <c r="H27" s="25">
        <v>23</v>
      </c>
      <c r="I27" s="26">
        <v>12</v>
      </c>
      <c r="J27" s="26">
        <f>SUM(H27:I27)</f>
        <v>35</v>
      </c>
      <c r="K27" t="s" s="28">
        <v>41</v>
      </c>
      <c r="L27" s="25">
        <v>23</v>
      </c>
      <c r="M27" s="33">
        <v>18</v>
      </c>
      <c r="N27" s="26">
        <f>SUM(L27:M27)</f>
        <v>41</v>
      </c>
      <c r="O27" t="s" s="27">
        <v>34</v>
      </c>
      <c r="P27" s="25">
        <v>22</v>
      </c>
      <c r="Q27" s="26">
        <v>0</v>
      </c>
      <c r="R27" s="26">
        <f>SUM(P27:Q27)</f>
        <v>22</v>
      </c>
      <c r="S27" t="s" s="28">
        <v>41</v>
      </c>
      <c r="T27" s="30">
        <v>23</v>
      </c>
      <c r="U27" s="31">
        <v>13</v>
      </c>
      <c r="V27" s="26">
        <f>SUM(T27:U27)</f>
        <v>36</v>
      </c>
      <c r="W27" t="s" s="28">
        <v>41</v>
      </c>
      <c r="X27" s="25">
        <v>30</v>
      </c>
      <c r="Y27" s="26">
        <v>41</v>
      </c>
      <c r="Z27" s="26">
        <f>SUM(X27:Y27)</f>
        <v>71</v>
      </c>
      <c r="AA27" t="s" s="27">
        <v>34</v>
      </c>
      <c r="AB27" s="25">
        <v>26</v>
      </c>
      <c r="AC27" s="26">
        <v>40</v>
      </c>
      <c r="AD27" s="26">
        <f>SUM(AB27:AC27)</f>
        <v>66</v>
      </c>
      <c r="AE27" t="s" s="27">
        <v>34</v>
      </c>
      <c r="AF27" s="25">
        <v>24</v>
      </c>
      <c r="AG27" s="26">
        <v>40</v>
      </c>
      <c r="AH27" s="26">
        <f>SUM(AF27:AG27)</f>
        <v>64</v>
      </c>
      <c r="AI27" t="s" s="27">
        <v>34</v>
      </c>
      <c r="AJ27" s="25">
        <v>23</v>
      </c>
      <c r="AK27" s="26">
        <v>27</v>
      </c>
      <c r="AL27" s="26">
        <f>SUM(AJ27:AK27)</f>
        <v>50</v>
      </c>
      <c r="AM27" t="s" s="27">
        <v>34</v>
      </c>
      <c r="AN27" s="21">
        <f>F27+J27+N27+R27+V27+Z27+AD27+AH27+AL27</f>
        <v>418</v>
      </c>
      <c r="AO27" s="22">
        <f>AN27/900*100</f>
        <v>46.4444444444444</v>
      </c>
      <c r="AP27" t="s" s="29">
        <v>17</v>
      </c>
      <c r="AQ27" t="s" s="29">
        <v>17</v>
      </c>
      <c r="AR27" s="15">
        <f>COUNTIF(A27:AM27,"P")</f>
        <v>5</v>
      </c>
      <c r="AS27" s="24">
        <f>COUNTIF(A27:AM27,"F")</f>
        <v>4</v>
      </c>
      <c r="AT27" s="15">
        <f>COUNTIF(A27:AN27,"A")</f>
        <v>0</v>
      </c>
    </row>
    <row r="28" ht="18.4" customHeight="1">
      <c r="A28" s="15">
        <v>25</v>
      </c>
      <c r="B28" t="s" s="16">
        <v>88</v>
      </c>
      <c r="C28" t="s" s="17">
        <v>89</v>
      </c>
      <c r="D28" s="25">
        <v>22</v>
      </c>
      <c r="E28" s="26">
        <v>4</v>
      </c>
      <c r="F28" s="26">
        <f>SUM(D28:E28)</f>
        <v>26</v>
      </c>
      <c r="G28" t="s" s="28">
        <v>41</v>
      </c>
      <c r="H28" s="25">
        <v>25</v>
      </c>
      <c r="I28" s="26">
        <v>8</v>
      </c>
      <c r="J28" s="26">
        <f>SUM(H28:I28)</f>
        <v>33</v>
      </c>
      <c r="K28" t="s" s="28">
        <v>41</v>
      </c>
      <c r="L28" s="25">
        <v>23</v>
      </c>
      <c r="M28" s="34">
        <v>2</v>
      </c>
      <c r="N28" s="26">
        <f>SUM(L28:M28)</f>
        <v>25</v>
      </c>
      <c r="O28" t="s" s="28">
        <v>41</v>
      </c>
      <c r="P28" s="25">
        <v>22</v>
      </c>
      <c r="Q28" s="26">
        <v>9</v>
      </c>
      <c r="R28" s="26">
        <f>SUM(P28:Q28)</f>
        <v>31</v>
      </c>
      <c r="S28" t="s" s="28">
        <v>41</v>
      </c>
      <c r="T28" s="25">
        <v>23</v>
      </c>
      <c r="U28" s="26">
        <v>8</v>
      </c>
      <c r="V28" s="26">
        <f>SUM(T28:U28)</f>
        <v>31</v>
      </c>
      <c r="W28" t="s" s="28">
        <v>41</v>
      </c>
      <c r="X28" s="25">
        <v>30</v>
      </c>
      <c r="Y28" s="26">
        <v>39</v>
      </c>
      <c r="Z28" s="26">
        <f>SUM(X28:Y28)</f>
        <v>69</v>
      </c>
      <c r="AA28" t="s" s="27">
        <v>34</v>
      </c>
      <c r="AB28" s="25">
        <v>26</v>
      </c>
      <c r="AC28" s="26">
        <v>34</v>
      </c>
      <c r="AD28" s="26">
        <f>SUM(AB28:AC28)</f>
        <v>60</v>
      </c>
      <c r="AE28" t="s" s="27">
        <v>34</v>
      </c>
      <c r="AF28" s="25">
        <v>25</v>
      </c>
      <c r="AG28" s="26">
        <v>30</v>
      </c>
      <c r="AH28" s="26">
        <f>SUM(AF28:AG28)</f>
        <v>55</v>
      </c>
      <c r="AI28" t="s" s="27">
        <v>34</v>
      </c>
      <c r="AJ28" s="25">
        <v>25</v>
      </c>
      <c r="AK28" s="26">
        <v>28</v>
      </c>
      <c r="AL28" s="26">
        <f>SUM(AJ28:AK28)</f>
        <v>53</v>
      </c>
      <c r="AM28" t="s" s="27">
        <v>34</v>
      </c>
      <c r="AN28" s="21">
        <f>F28+J28+N28+R28+V28+Z28+AD28+AH28+AL28</f>
        <v>383</v>
      </c>
      <c r="AO28" s="22">
        <f>AN28/900*100</f>
        <v>42.5555555555556</v>
      </c>
      <c r="AP28" t="s" s="29">
        <v>17</v>
      </c>
      <c r="AQ28" t="s" s="29">
        <v>17</v>
      </c>
      <c r="AR28" s="15">
        <f>COUNTIF(A28:AM28,"P")</f>
        <v>4</v>
      </c>
      <c r="AS28" s="24">
        <f>COUNTIF(A28:AM28,"F")</f>
        <v>5</v>
      </c>
      <c r="AT28" s="15">
        <f>COUNTIF(A28:AN28,"A")</f>
        <v>0</v>
      </c>
    </row>
    <row r="29" ht="18.4" customHeight="1">
      <c r="A29" s="15">
        <v>26</v>
      </c>
      <c r="B29" t="s" s="16">
        <v>90</v>
      </c>
      <c r="C29" t="s" s="17">
        <v>91</v>
      </c>
      <c r="D29" s="25">
        <v>27</v>
      </c>
      <c r="E29" s="26">
        <v>19</v>
      </c>
      <c r="F29" s="26">
        <f>SUM(D29:E29)</f>
        <v>46</v>
      </c>
      <c r="G29" t="s" s="28">
        <v>34</v>
      </c>
      <c r="H29" s="25">
        <v>40</v>
      </c>
      <c r="I29" s="26">
        <v>24</v>
      </c>
      <c r="J29" s="26">
        <f>SUM(H29:I29)</f>
        <v>64</v>
      </c>
      <c r="K29" t="s" s="27">
        <v>34</v>
      </c>
      <c r="L29" s="25">
        <v>29</v>
      </c>
      <c r="M29" s="26">
        <v>36</v>
      </c>
      <c r="N29" s="26">
        <f>SUM(L29:M29)</f>
        <v>65</v>
      </c>
      <c r="O29" t="s" s="27">
        <v>34</v>
      </c>
      <c r="P29" s="25">
        <v>32</v>
      </c>
      <c r="Q29" s="26">
        <v>29</v>
      </c>
      <c r="R29" s="26">
        <f>SUM(P29:Q29)</f>
        <v>61</v>
      </c>
      <c r="S29" t="s" s="27">
        <v>34</v>
      </c>
      <c r="T29" s="25">
        <v>40</v>
      </c>
      <c r="U29" s="26">
        <v>22</v>
      </c>
      <c r="V29" s="26">
        <f>SUM(T29:U29)</f>
        <v>62</v>
      </c>
      <c r="W29" t="s" s="27">
        <v>34</v>
      </c>
      <c r="X29" s="25">
        <v>45</v>
      </c>
      <c r="Y29" s="26">
        <v>42</v>
      </c>
      <c r="Z29" s="26">
        <f>SUM(X29:Y29)</f>
        <v>87</v>
      </c>
      <c r="AA29" t="s" s="27">
        <v>34</v>
      </c>
      <c r="AB29" s="25">
        <v>39</v>
      </c>
      <c r="AC29" s="26">
        <v>41</v>
      </c>
      <c r="AD29" s="26">
        <f>SUM(AB29:AC29)</f>
        <v>80</v>
      </c>
      <c r="AE29" t="s" s="27">
        <v>34</v>
      </c>
      <c r="AF29" s="25">
        <v>41</v>
      </c>
      <c r="AG29" s="26">
        <v>29</v>
      </c>
      <c r="AH29" s="26">
        <f>SUM(AF29:AG29)</f>
        <v>70</v>
      </c>
      <c r="AI29" t="s" s="27">
        <v>34</v>
      </c>
      <c r="AJ29" s="25">
        <v>0</v>
      </c>
      <c r="AK29" s="26">
        <v>0</v>
      </c>
      <c r="AL29" s="26">
        <f>SUM(AJ29:AK29)</f>
        <v>0</v>
      </c>
      <c r="AM29" s="35">
        <v>0</v>
      </c>
      <c r="AN29" s="21">
        <f>F29+J29+N29+R29+V29+Z29+AD29+AH29+AL29</f>
        <v>535</v>
      </c>
      <c r="AO29" s="22">
        <f>AN29/900*100</f>
        <v>59.4444444444444</v>
      </c>
      <c r="AP29" t="s" s="23">
        <v>57</v>
      </c>
      <c r="AQ29" t="s" s="23">
        <v>16</v>
      </c>
      <c r="AR29" s="15">
        <f>COUNTIF(A29:AM29,"P")</f>
        <v>8</v>
      </c>
      <c r="AS29" s="24">
        <f>COUNTIF(A29:AM29,"F")</f>
        <v>0</v>
      </c>
      <c r="AT29" s="15">
        <f>COUNTIF(A29:AN29,"A")</f>
        <v>0</v>
      </c>
    </row>
    <row r="30" ht="18.4" customHeight="1">
      <c r="A30" s="15">
        <v>27</v>
      </c>
      <c r="B30" t="s" s="16">
        <v>92</v>
      </c>
      <c r="C30" t="s" s="17">
        <v>93</v>
      </c>
      <c r="D30" s="25">
        <v>33</v>
      </c>
      <c r="E30" s="26">
        <v>20</v>
      </c>
      <c r="F30" s="26">
        <f>SUM(D30:E30)</f>
        <v>53</v>
      </c>
      <c r="G30" t="s" s="28">
        <v>34</v>
      </c>
      <c r="H30" s="25">
        <v>34</v>
      </c>
      <c r="I30" s="26">
        <v>25</v>
      </c>
      <c r="J30" s="26">
        <f>SUM(H30:I30)</f>
        <v>59</v>
      </c>
      <c r="K30" t="s" s="27">
        <v>34</v>
      </c>
      <c r="L30" s="25">
        <v>38</v>
      </c>
      <c r="M30" s="26">
        <v>18</v>
      </c>
      <c r="N30" s="26">
        <f>SUM(L30:M30)</f>
        <v>56</v>
      </c>
      <c r="O30" t="s" s="27">
        <v>34</v>
      </c>
      <c r="P30" s="25">
        <v>39</v>
      </c>
      <c r="Q30" s="26">
        <v>25</v>
      </c>
      <c r="R30" s="26">
        <f>SUM(P30:Q30)</f>
        <v>64</v>
      </c>
      <c r="S30" t="s" s="27">
        <v>34</v>
      </c>
      <c r="T30" s="25">
        <v>31</v>
      </c>
      <c r="U30" s="26">
        <v>21</v>
      </c>
      <c r="V30" s="26">
        <f>SUM(T30:U30)</f>
        <v>52</v>
      </c>
      <c r="W30" t="s" s="27">
        <v>34</v>
      </c>
      <c r="X30" s="25">
        <v>41</v>
      </c>
      <c r="Y30" s="26">
        <v>43</v>
      </c>
      <c r="Z30" s="26">
        <f>SUM(X30:Y30)</f>
        <v>84</v>
      </c>
      <c r="AA30" t="s" s="27">
        <v>34</v>
      </c>
      <c r="AB30" s="25">
        <v>45</v>
      </c>
      <c r="AC30" s="26">
        <v>47</v>
      </c>
      <c r="AD30" s="26">
        <f>SUM(AB30:AC30)</f>
        <v>92</v>
      </c>
      <c r="AE30" t="s" s="27">
        <v>34</v>
      </c>
      <c r="AF30" s="25">
        <v>42</v>
      </c>
      <c r="AG30" s="26">
        <v>37</v>
      </c>
      <c r="AH30" s="26">
        <f>SUM(AF30:AG30)</f>
        <v>79</v>
      </c>
      <c r="AI30" t="s" s="27">
        <v>34</v>
      </c>
      <c r="AJ30" s="25">
        <v>39</v>
      </c>
      <c r="AK30" s="26">
        <v>27</v>
      </c>
      <c r="AL30" s="26">
        <f>SUM(AJ30:AK30)</f>
        <v>66</v>
      </c>
      <c r="AM30" t="s" s="27">
        <v>34</v>
      </c>
      <c r="AN30" s="21">
        <f>F30+J30+N30+R30+V30+Z30+AD30+AH30+AL30</f>
        <v>605</v>
      </c>
      <c r="AO30" s="22">
        <f>AN30/900*100</f>
        <v>67.2222222222222</v>
      </c>
      <c r="AP30" t="s" s="23">
        <v>35</v>
      </c>
      <c r="AQ30" t="s" s="23">
        <v>16</v>
      </c>
      <c r="AR30" s="15">
        <f>COUNTIF(A30:AM30,"P")</f>
        <v>9</v>
      </c>
      <c r="AS30" s="24">
        <f>COUNTIF(A30:AM30,"F")</f>
        <v>0</v>
      </c>
      <c r="AT30" s="15">
        <f>COUNTIF(A30:AN30,"A")</f>
        <v>0</v>
      </c>
    </row>
    <row r="31" ht="18.4" customHeight="1">
      <c r="A31" s="15">
        <v>28</v>
      </c>
      <c r="B31" t="s" s="16">
        <v>94</v>
      </c>
      <c r="C31" t="s" s="17">
        <v>95</v>
      </c>
      <c r="D31" s="25">
        <v>48</v>
      </c>
      <c r="E31" s="26">
        <v>50</v>
      </c>
      <c r="F31" s="26">
        <f>SUM(D31:E31)</f>
        <v>98</v>
      </c>
      <c r="G31" t="s" s="28">
        <v>34</v>
      </c>
      <c r="H31" s="25">
        <v>45</v>
      </c>
      <c r="I31" s="26">
        <v>37</v>
      </c>
      <c r="J31" s="26">
        <f>SUM(H31:I31)</f>
        <v>82</v>
      </c>
      <c r="K31" t="s" s="27">
        <v>34</v>
      </c>
      <c r="L31" s="25">
        <v>49</v>
      </c>
      <c r="M31" s="26">
        <v>40</v>
      </c>
      <c r="N31" s="26">
        <f>SUM(L31:M31)</f>
        <v>89</v>
      </c>
      <c r="O31" t="s" s="27">
        <v>34</v>
      </c>
      <c r="P31" s="25">
        <v>48</v>
      </c>
      <c r="Q31" s="26">
        <v>40</v>
      </c>
      <c r="R31" s="26">
        <f>SUM(P31:Q31)</f>
        <v>88</v>
      </c>
      <c r="S31" t="s" s="27">
        <v>34</v>
      </c>
      <c r="T31" s="25">
        <v>46</v>
      </c>
      <c r="U31" s="26">
        <v>39</v>
      </c>
      <c r="V31" s="26">
        <f>SUM(T31:U31)</f>
        <v>85</v>
      </c>
      <c r="W31" t="s" s="27">
        <v>34</v>
      </c>
      <c r="X31" s="25">
        <v>48</v>
      </c>
      <c r="Y31" s="26">
        <v>50</v>
      </c>
      <c r="Z31" s="26">
        <f>SUM(X31:Y31)</f>
        <v>98</v>
      </c>
      <c r="AA31" t="s" s="27">
        <v>34</v>
      </c>
      <c r="AB31" s="25">
        <v>50</v>
      </c>
      <c r="AC31" s="26">
        <v>50</v>
      </c>
      <c r="AD31" s="26">
        <f>SUM(AB31:AC31)</f>
        <v>100</v>
      </c>
      <c r="AE31" t="s" s="27">
        <v>34</v>
      </c>
      <c r="AF31" s="25">
        <v>46</v>
      </c>
      <c r="AG31" s="26">
        <v>47</v>
      </c>
      <c r="AH31" s="26">
        <f>SUM(AF31:AG31)</f>
        <v>93</v>
      </c>
      <c r="AI31" t="s" s="27">
        <v>34</v>
      </c>
      <c r="AJ31" s="25">
        <v>45</v>
      </c>
      <c r="AK31" s="26">
        <v>31</v>
      </c>
      <c r="AL31" s="26">
        <f>SUM(AJ31:AK31)</f>
        <v>76</v>
      </c>
      <c r="AM31" t="s" s="27">
        <v>34</v>
      </c>
      <c r="AN31" s="21">
        <f>F31+J31+N31+R31+V31+Z31+AD31+AH31+AL31</f>
        <v>809</v>
      </c>
      <c r="AO31" s="22">
        <f>AN31/900*100</f>
        <v>89.8888888888889</v>
      </c>
      <c r="AP31" t="s" s="23">
        <v>38</v>
      </c>
      <c r="AQ31" t="s" s="23">
        <v>16</v>
      </c>
      <c r="AR31" s="15">
        <f>COUNTIF(A31:AM31,"P")</f>
        <v>9</v>
      </c>
      <c r="AS31" s="24">
        <f>COUNTIF(A31:AM31,"F")</f>
        <v>0</v>
      </c>
      <c r="AT31" s="15">
        <f>COUNTIF(A31:AN31,"A")</f>
        <v>0</v>
      </c>
    </row>
    <row r="32" ht="18.4" customHeight="1">
      <c r="A32" s="15">
        <v>29</v>
      </c>
      <c r="B32" t="s" s="16">
        <v>96</v>
      </c>
      <c r="C32" t="s" s="17">
        <v>97</v>
      </c>
      <c r="D32" s="25">
        <v>35</v>
      </c>
      <c r="E32" s="26">
        <v>32</v>
      </c>
      <c r="F32" s="26">
        <f>SUM(D32:E32)</f>
        <v>67</v>
      </c>
      <c r="G32" t="s" s="28">
        <v>34</v>
      </c>
      <c r="H32" s="25">
        <v>41</v>
      </c>
      <c r="I32" s="26">
        <v>31</v>
      </c>
      <c r="J32" s="26">
        <f>SUM(H32:I32)</f>
        <v>72</v>
      </c>
      <c r="K32" t="s" s="27">
        <v>34</v>
      </c>
      <c r="L32" s="25">
        <v>28</v>
      </c>
      <c r="M32" s="26">
        <v>26</v>
      </c>
      <c r="N32" s="26">
        <f>SUM(L32:M32)</f>
        <v>54</v>
      </c>
      <c r="O32" t="s" s="27">
        <v>34</v>
      </c>
      <c r="P32" s="25">
        <v>34</v>
      </c>
      <c r="Q32" s="26">
        <v>35</v>
      </c>
      <c r="R32" s="26">
        <f>SUM(P32:Q32)</f>
        <v>69</v>
      </c>
      <c r="S32" t="s" s="27">
        <v>34</v>
      </c>
      <c r="T32" s="25">
        <v>38</v>
      </c>
      <c r="U32" s="26">
        <v>31</v>
      </c>
      <c r="V32" s="26">
        <f>SUM(T32:U32)</f>
        <v>69</v>
      </c>
      <c r="W32" t="s" s="27">
        <v>34</v>
      </c>
      <c r="X32" s="25">
        <v>46</v>
      </c>
      <c r="Y32" s="26">
        <v>49</v>
      </c>
      <c r="Z32" s="26">
        <f>SUM(X32:Y32)</f>
        <v>95</v>
      </c>
      <c r="AA32" t="s" s="27">
        <v>34</v>
      </c>
      <c r="AB32" s="25">
        <v>49</v>
      </c>
      <c r="AC32" s="26">
        <v>45</v>
      </c>
      <c r="AD32" s="26">
        <f>SUM(AB32:AC32)</f>
        <v>94</v>
      </c>
      <c r="AE32" t="s" s="27">
        <v>34</v>
      </c>
      <c r="AF32" s="25">
        <v>40</v>
      </c>
      <c r="AG32" s="26">
        <v>34</v>
      </c>
      <c r="AH32" s="26">
        <f>SUM(AF32:AG32)</f>
        <v>74</v>
      </c>
      <c r="AI32" t="s" s="27">
        <v>34</v>
      </c>
      <c r="AJ32" s="25">
        <v>40</v>
      </c>
      <c r="AK32" s="26">
        <v>31</v>
      </c>
      <c r="AL32" s="26">
        <f>SUM(AJ32:AK32)</f>
        <v>71</v>
      </c>
      <c r="AM32" t="s" s="27">
        <v>34</v>
      </c>
      <c r="AN32" s="21">
        <f>F32+J32+N32+R32+V32+Z32+AD32+AH32+AL32</f>
        <v>665</v>
      </c>
      <c r="AO32" s="22">
        <f>AN32/900*100</f>
        <v>73.8888888888889</v>
      </c>
      <c r="AP32" t="s" s="23">
        <v>38</v>
      </c>
      <c r="AQ32" t="s" s="23">
        <v>16</v>
      </c>
      <c r="AR32" s="15">
        <f>COUNTIF(A32:AM32,"P")</f>
        <v>9</v>
      </c>
      <c r="AS32" s="24">
        <f>COUNTIF(A32:AM32,"F")</f>
        <v>0</v>
      </c>
      <c r="AT32" s="15">
        <f>COUNTIF(A32:AN32,"A")</f>
        <v>0</v>
      </c>
    </row>
    <row r="33" ht="18.4" customHeight="1">
      <c r="A33" s="15">
        <v>30</v>
      </c>
      <c r="B33" t="s" s="16">
        <v>98</v>
      </c>
      <c r="C33" t="s" s="17">
        <v>99</v>
      </c>
      <c r="D33" s="25">
        <v>36</v>
      </c>
      <c r="E33" s="26">
        <v>39</v>
      </c>
      <c r="F33" s="26">
        <f>SUM(D33:E33)</f>
        <v>75</v>
      </c>
      <c r="G33" t="s" s="28">
        <v>34</v>
      </c>
      <c r="H33" s="25">
        <v>40</v>
      </c>
      <c r="I33" s="26">
        <v>38</v>
      </c>
      <c r="J33" s="26">
        <f>SUM(H33:I33)</f>
        <v>78</v>
      </c>
      <c r="K33" t="s" s="27">
        <v>34</v>
      </c>
      <c r="L33" s="25">
        <v>38</v>
      </c>
      <c r="M33" s="26">
        <v>38</v>
      </c>
      <c r="N33" s="26">
        <f>SUM(L33:M33)</f>
        <v>76</v>
      </c>
      <c r="O33" t="s" s="27">
        <v>34</v>
      </c>
      <c r="P33" s="25">
        <v>36</v>
      </c>
      <c r="Q33" s="26">
        <v>28</v>
      </c>
      <c r="R33" s="26">
        <f>SUM(P33:Q33)</f>
        <v>64</v>
      </c>
      <c r="S33" t="s" s="27">
        <v>34</v>
      </c>
      <c r="T33" s="25">
        <v>38</v>
      </c>
      <c r="U33" s="26">
        <v>36</v>
      </c>
      <c r="V33" s="26">
        <f>SUM(T33:U33)</f>
        <v>74</v>
      </c>
      <c r="W33" t="s" s="27">
        <v>34</v>
      </c>
      <c r="X33" s="25">
        <v>40</v>
      </c>
      <c r="Y33" s="26">
        <v>47</v>
      </c>
      <c r="Z33" s="26">
        <f>SUM(X33:Y33)</f>
        <v>87</v>
      </c>
      <c r="AA33" t="s" s="27">
        <v>34</v>
      </c>
      <c r="AB33" s="25">
        <v>48</v>
      </c>
      <c r="AC33" s="26">
        <v>48</v>
      </c>
      <c r="AD33" s="26">
        <f>SUM(AB33:AC33)</f>
        <v>96</v>
      </c>
      <c r="AE33" t="s" s="27">
        <v>34</v>
      </c>
      <c r="AF33" s="25">
        <v>42</v>
      </c>
      <c r="AG33" s="26">
        <v>41</v>
      </c>
      <c r="AH33" s="26">
        <f>SUM(AF33:AG33)</f>
        <v>83</v>
      </c>
      <c r="AI33" t="s" s="27">
        <v>34</v>
      </c>
      <c r="AJ33" s="25">
        <v>34</v>
      </c>
      <c r="AK33" s="26">
        <v>26</v>
      </c>
      <c r="AL33" s="26">
        <f>SUM(AJ33:AK33)</f>
        <v>60</v>
      </c>
      <c r="AM33" t="s" s="27">
        <v>34</v>
      </c>
      <c r="AN33" s="21">
        <f>F33+J33+N33+R33+V33+Z33+AD33+AH33+AL33</f>
        <v>693</v>
      </c>
      <c r="AO33" s="22">
        <f>AN33/900*100</f>
        <v>77</v>
      </c>
      <c r="AP33" t="s" s="23">
        <v>38</v>
      </c>
      <c r="AQ33" t="s" s="23">
        <v>16</v>
      </c>
      <c r="AR33" s="15">
        <f>COUNTIF(A33:AM33,"P")</f>
        <v>9</v>
      </c>
      <c r="AS33" s="24">
        <f>COUNTIF(A33:AM33,"F")</f>
        <v>0</v>
      </c>
      <c r="AT33" s="15">
        <f>COUNTIF(A33:AN33,"A")</f>
        <v>0</v>
      </c>
    </row>
    <row r="34" ht="18.4" customHeight="1">
      <c r="A34" s="15">
        <v>31</v>
      </c>
      <c r="B34" t="s" s="16">
        <v>100</v>
      </c>
      <c r="C34" t="s" s="17">
        <v>101</v>
      </c>
      <c r="D34" s="25">
        <v>43</v>
      </c>
      <c r="E34" s="26">
        <v>50</v>
      </c>
      <c r="F34" s="26">
        <f>SUM(D34:E34)</f>
        <v>93</v>
      </c>
      <c r="G34" t="s" s="28">
        <v>34</v>
      </c>
      <c r="H34" s="25">
        <v>40</v>
      </c>
      <c r="I34" s="26">
        <v>25</v>
      </c>
      <c r="J34" s="26">
        <f>SUM(H34:I34)</f>
        <v>65</v>
      </c>
      <c r="K34" t="s" s="27">
        <v>34</v>
      </c>
      <c r="L34" s="25">
        <v>41</v>
      </c>
      <c r="M34" s="26">
        <v>31</v>
      </c>
      <c r="N34" s="26">
        <f>SUM(L34:M34)</f>
        <v>72</v>
      </c>
      <c r="O34" t="s" s="27">
        <v>34</v>
      </c>
      <c r="P34" s="25">
        <v>39</v>
      </c>
      <c r="Q34" s="26">
        <v>23</v>
      </c>
      <c r="R34" s="26">
        <f>SUM(P34:Q34)</f>
        <v>62</v>
      </c>
      <c r="S34" t="s" s="27">
        <v>34</v>
      </c>
      <c r="T34" s="25">
        <v>35</v>
      </c>
      <c r="U34" s="26">
        <v>22</v>
      </c>
      <c r="V34" s="26">
        <f>SUM(T34:U34)</f>
        <v>57</v>
      </c>
      <c r="W34" t="s" s="27">
        <v>34</v>
      </c>
      <c r="X34" s="25">
        <v>43</v>
      </c>
      <c r="Y34" s="26">
        <v>49</v>
      </c>
      <c r="Z34" s="26">
        <f>SUM(X34:Y34)</f>
        <v>92</v>
      </c>
      <c r="AA34" t="s" s="27">
        <v>34</v>
      </c>
      <c r="AB34" s="25">
        <v>58</v>
      </c>
      <c r="AC34" s="26">
        <v>50</v>
      </c>
      <c r="AD34" s="26">
        <f>SUM(AB34:AC34)</f>
        <v>108</v>
      </c>
      <c r="AE34" t="s" s="27">
        <v>34</v>
      </c>
      <c r="AF34" s="25">
        <v>46</v>
      </c>
      <c r="AG34" s="26">
        <v>45</v>
      </c>
      <c r="AH34" s="26">
        <f>SUM(AF34:AG34)</f>
        <v>91</v>
      </c>
      <c r="AI34" t="s" s="27">
        <v>34</v>
      </c>
      <c r="AJ34" s="25">
        <v>44</v>
      </c>
      <c r="AK34" s="26">
        <v>32</v>
      </c>
      <c r="AL34" s="26">
        <f>SUM(AJ34:AK34)</f>
        <v>76</v>
      </c>
      <c r="AM34" t="s" s="27">
        <v>34</v>
      </c>
      <c r="AN34" s="21">
        <f>F34+J34+N34+R34+V34+Z34+AD34+AH34+AL34</f>
        <v>716</v>
      </c>
      <c r="AO34" s="22">
        <f>AN34/900*100</f>
        <v>79.5555555555556</v>
      </c>
      <c r="AP34" t="s" s="23">
        <v>38</v>
      </c>
      <c r="AQ34" t="s" s="23">
        <v>16</v>
      </c>
      <c r="AR34" s="15">
        <f>COUNTIF(A34:AM34,"P")</f>
        <v>9</v>
      </c>
      <c r="AS34" s="24">
        <f>COUNTIF(A34:AM34,"F")</f>
        <v>0</v>
      </c>
      <c r="AT34" s="15">
        <f>COUNTIF(A34:AN34,"A")</f>
        <v>0</v>
      </c>
    </row>
    <row r="35" ht="18.4" customHeight="1">
      <c r="A35" s="15">
        <v>32</v>
      </c>
      <c r="B35" t="s" s="16">
        <v>102</v>
      </c>
      <c r="C35" t="s" s="17">
        <v>103</v>
      </c>
      <c r="D35" s="25">
        <v>44</v>
      </c>
      <c r="E35" s="26">
        <v>34</v>
      </c>
      <c r="F35" s="26">
        <f>SUM(D35:E35)</f>
        <v>78</v>
      </c>
      <c r="G35" t="s" s="28">
        <v>34</v>
      </c>
      <c r="H35" s="25">
        <v>44</v>
      </c>
      <c r="I35" s="26">
        <v>32</v>
      </c>
      <c r="J35" s="26">
        <f>SUM(H35:I35)</f>
        <v>76</v>
      </c>
      <c r="K35" t="s" s="27">
        <v>34</v>
      </c>
      <c r="L35" s="25">
        <v>46</v>
      </c>
      <c r="M35" s="26">
        <v>27</v>
      </c>
      <c r="N35" s="26">
        <f>SUM(L35:M35)</f>
        <v>73</v>
      </c>
      <c r="O35" t="s" s="27">
        <v>34</v>
      </c>
      <c r="P35" s="25">
        <v>41</v>
      </c>
      <c r="Q35" s="26">
        <v>32</v>
      </c>
      <c r="R35" s="26">
        <f>SUM(P35:Q35)</f>
        <v>73</v>
      </c>
      <c r="S35" t="s" s="27">
        <v>34</v>
      </c>
      <c r="T35" s="25">
        <v>37</v>
      </c>
      <c r="U35" s="26">
        <v>29</v>
      </c>
      <c r="V35" s="26">
        <f>SUM(T35:U35)</f>
        <v>66</v>
      </c>
      <c r="W35" t="s" s="27">
        <v>34</v>
      </c>
      <c r="X35" s="25">
        <v>48</v>
      </c>
      <c r="Y35" s="26">
        <v>47</v>
      </c>
      <c r="Z35" s="26">
        <f>SUM(X35:Y35)</f>
        <v>95</v>
      </c>
      <c r="AA35" t="s" s="27">
        <v>34</v>
      </c>
      <c r="AB35" s="25">
        <v>50</v>
      </c>
      <c r="AC35" s="26">
        <v>50</v>
      </c>
      <c r="AD35" s="26">
        <f>SUM(AB35:AC35)</f>
        <v>100</v>
      </c>
      <c r="AE35" t="s" s="27">
        <v>34</v>
      </c>
      <c r="AF35" s="25">
        <v>44</v>
      </c>
      <c r="AG35" s="26">
        <v>45</v>
      </c>
      <c r="AH35" s="26">
        <f>SUM(AF35:AG35)</f>
        <v>89</v>
      </c>
      <c r="AI35" t="s" s="27">
        <v>34</v>
      </c>
      <c r="AJ35" s="25">
        <v>46</v>
      </c>
      <c r="AK35" s="26">
        <v>35</v>
      </c>
      <c r="AL35" s="26">
        <f>SUM(AJ35:AK35)</f>
        <v>81</v>
      </c>
      <c r="AM35" t="s" s="27">
        <v>34</v>
      </c>
      <c r="AN35" s="21">
        <f>F35+J35+N35+R35+V35+Z35+AD35+AH35+AL35</f>
        <v>731</v>
      </c>
      <c r="AO35" s="22">
        <f>AN35/900*100</f>
        <v>81.2222222222222</v>
      </c>
      <c r="AP35" t="s" s="23">
        <v>38</v>
      </c>
      <c r="AQ35" t="s" s="23">
        <v>16</v>
      </c>
      <c r="AR35" s="15">
        <f>COUNTIF(A35:AM35,"P")</f>
        <v>9</v>
      </c>
      <c r="AS35" s="24">
        <f>COUNTIF(A35:AM35,"F")</f>
        <v>0</v>
      </c>
      <c r="AT35" s="15">
        <f>COUNTIF(A35:AN35,"A")</f>
        <v>0</v>
      </c>
    </row>
    <row r="36" ht="18.4" customHeight="1">
      <c r="A36" s="15">
        <v>33</v>
      </c>
      <c r="B36" t="s" s="16">
        <v>104</v>
      </c>
      <c r="C36" t="s" s="17">
        <v>105</v>
      </c>
      <c r="D36" s="25">
        <v>42</v>
      </c>
      <c r="E36" s="26">
        <v>35</v>
      </c>
      <c r="F36" s="26">
        <f>SUM(D36:E36)</f>
        <v>77</v>
      </c>
      <c r="G36" t="s" s="28">
        <v>34</v>
      </c>
      <c r="H36" s="25">
        <v>40</v>
      </c>
      <c r="I36" s="26">
        <v>24</v>
      </c>
      <c r="J36" s="26">
        <f>SUM(H36:I36)</f>
        <v>64</v>
      </c>
      <c r="K36" t="s" s="27">
        <v>34</v>
      </c>
      <c r="L36" s="25">
        <v>45</v>
      </c>
      <c r="M36" s="26">
        <v>22</v>
      </c>
      <c r="N36" s="26">
        <f>SUM(L36:M36)</f>
        <v>67</v>
      </c>
      <c r="O36" t="s" s="27">
        <v>34</v>
      </c>
      <c r="P36" s="25">
        <v>37</v>
      </c>
      <c r="Q36" s="26">
        <v>32</v>
      </c>
      <c r="R36" s="26">
        <f>SUM(P36:Q36)</f>
        <v>69</v>
      </c>
      <c r="S36" t="s" s="27">
        <v>34</v>
      </c>
      <c r="T36" s="25">
        <v>39</v>
      </c>
      <c r="U36" s="26">
        <v>19</v>
      </c>
      <c r="V36" s="26">
        <f>SUM(T36:U36)</f>
        <v>58</v>
      </c>
      <c r="W36" t="s" s="27">
        <v>34</v>
      </c>
      <c r="X36" s="25">
        <v>37</v>
      </c>
      <c r="Y36" s="26">
        <v>45</v>
      </c>
      <c r="Z36" s="26">
        <f>SUM(X36:Y36)</f>
        <v>82</v>
      </c>
      <c r="AA36" t="s" s="27">
        <v>34</v>
      </c>
      <c r="AB36" s="25">
        <v>50</v>
      </c>
      <c r="AC36" s="26">
        <v>50</v>
      </c>
      <c r="AD36" s="26">
        <f>SUM(AB36:AC36)</f>
        <v>100</v>
      </c>
      <c r="AE36" t="s" s="27">
        <v>34</v>
      </c>
      <c r="AF36" s="25">
        <v>40</v>
      </c>
      <c r="AG36" s="26">
        <v>38</v>
      </c>
      <c r="AH36" s="26">
        <f>SUM(AF36:AG36)</f>
        <v>78</v>
      </c>
      <c r="AI36" t="s" s="27">
        <v>34</v>
      </c>
      <c r="AJ36" s="25">
        <v>39</v>
      </c>
      <c r="AK36" s="26">
        <v>36</v>
      </c>
      <c r="AL36" s="26">
        <f>SUM(AJ36:AK36)</f>
        <v>75</v>
      </c>
      <c r="AM36" t="s" s="27">
        <v>34</v>
      </c>
      <c r="AN36" s="21">
        <f>F36+J36+N36+R36+V36+Z36+AD36+AH36+AL36</f>
        <v>670</v>
      </c>
      <c r="AO36" s="22">
        <f>AN36/900*100</f>
        <v>74.4444444444444</v>
      </c>
      <c r="AP36" t="s" s="23">
        <v>38</v>
      </c>
      <c r="AQ36" t="s" s="23">
        <v>16</v>
      </c>
      <c r="AR36" s="15">
        <f>COUNTIF(A36:AM36,"P")</f>
        <v>9</v>
      </c>
      <c r="AS36" s="24">
        <f>COUNTIF(A36:AM36,"F")</f>
        <v>0</v>
      </c>
      <c r="AT36" s="15">
        <f>COUNTIF(A36:AN36,"A")</f>
        <v>0</v>
      </c>
    </row>
    <row r="37" ht="18.4" customHeight="1">
      <c r="A37" s="15">
        <v>34</v>
      </c>
      <c r="B37" t="s" s="16">
        <v>106</v>
      </c>
      <c r="C37" t="s" s="17">
        <v>107</v>
      </c>
      <c r="D37" s="25">
        <v>48</v>
      </c>
      <c r="E37" s="26">
        <v>41</v>
      </c>
      <c r="F37" s="26">
        <f>SUM(D37:E37)</f>
        <v>89</v>
      </c>
      <c r="G37" t="s" s="28">
        <v>34</v>
      </c>
      <c r="H37" s="25">
        <v>46</v>
      </c>
      <c r="I37" s="26">
        <v>25</v>
      </c>
      <c r="J37" s="26">
        <f>SUM(H37:I37)</f>
        <v>71</v>
      </c>
      <c r="K37" t="s" s="27">
        <v>34</v>
      </c>
      <c r="L37" s="25">
        <v>50</v>
      </c>
      <c r="M37" s="26">
        <v>28</v>
      </c>
      <c r="N37" s="26">
        <f>SUM(L37:M37)</f>
        <v>78</v>
      </c>
      <c r="O37" t="s" s="27">
        <v>34</v>
      </c>
      <c r="P37" s="25">
        <v>49</v>
      </c>
      <c r="Q37" s="26">
        <v>43</v>
      </c>
      <c r="R37" s="26">
        <f>SUM(P37:Q37)</f>
        <v>92</v>
      </c>
      <c r="S37" t="s" s="27">
        <v>34</v>
      </c>
      <c r="T37" s="25">
        <v>43</v>
      </c>
      <c r="U37" s="26">
        <v>29</v>
      </c>
      <c r="V37" s="26">
        <f>SUM(T37:U37)</f>
        <v>72</v>
      </c>
      <c r="W37" t="s" s="27">
        <v>34</v>
      </c>
      <c r="X37" s="25">
        <v>48</v>
      </c>
      <c r="Y37" s="26">
        <v>50</v>
      </c>
      <c r="Z37" s="26">
        <f>SUM(X37:Y37)</f>
        <v>98</v>
      </c>
      <c r="AA37" t="s" s="27">
        <v>34</v>
      </c>
      <c r="AB37" s="25">
        <v>50</v>
      </c>
      <c r="AC37" s="26">
        <v>50</v>
      </c>
      <c r="AD37" s="26">
        <f>SUM(AB37:AC37)</f>
        <v>100</v>
      </c>
      <c r="AE37" t="s" s="27">
        <v>34</v>
      </c>
      <c r="AF37" s="25">
        <v>47</v>
      </c>
      <c r="AG37" s="26">
        <v>47</v>
      </c>
      <c r="AH37" s="26">
        <f>SUM(AF37:AG37)</f>
        <v>94</v>
      </c>
      <c r="AI37" t="s" s="27">
        <v>34</v>
      </c>
      <c r="AJ37" s="25">
        <v>45</v>
      </c>
      <c r="AK37" s="26">
        <v>30</v>
      </c>
      <c r="AL37" s="26">
        <f>SUM(AJ37:AK37)</f>
        <v>75</v>
      </c>
      <c r="AM37" t="s" s="27">
        <v>34</v>
      </c>
      <c r="AN37" s="21">
        <f>F37+J37+N37+R37+V37+Z37+AD37+AH37+AL37</f>
        <v>769</v>
      </c>
      <c r="AO37" s="22">
        <f>AN37/900*100</f>
        <v>85.4444444444444</v>
      </c>
      <c r="AP37" t="s" s="23">
        <v>38</v>
      </c>
      <c r="AQ37" t="s" s="23">
        <v>16</v>
      </c>
      <c r="AR37" s="15">
        <f>COUNTIF(A37:AM37,"P")</f>
        <v>9</v>
      </c>
      <c r="AS37" s="24">
        <f>COUNTIF(A37:AM37,"F")</f>
        <v>0</v>
      </c>
      <c r="AT37" s="15">
        <f>COUNTIF(A37:AN37,"A")</f>
        <v>0</v>
      </c>
    </row>
    <row r="38" ht="18.4" customHeight="1">
      <c r="A38" s="15">
        <v>35</v>
      </c>
      <c r="B38" t="s" s="16">
        <v>108</v>
      </c>
      <c r="C38" t="s" s="17">
        <v>109</v>
      </c>
      <c r="D38" s="25">
        <v>35</v>
      </c>
      <c r="E38" s="26">
        <v>44</v>
      </c>
      <c r="F38" s="26">
        <f>SUM(D38:E38)</f>
        <v>79</v>
      </c>
      <c r="G38" t="s" s="28">
        <v>34</v>
      </c>
      <c r="H38" s="25">
        <v>39</v>
      </c>
      <c r="I38" s="26">
        <v>32</v>
      </c>
      <c r="J38" s="26">
        <f>SUM(H38:I38)</f>
        <v>71</v>
      </c>
      <c r="K38" t="s" s="27">
        <v>34</v>
      </c>
      <c r="L38" s="25">
        <v>31</v>
      </c>
      <c r="M38" s="26">
        <v>28</v>
      </c>
      <c r="N38" s="26">
        <f>SUM(L38:M38)</f>
        <v>59</v>
      </c>
      <c r="O38" t="s" s="27">
        <v>34</v>
      </c>
      <c r="P38" s="25">
        <v>37</v>
      </c>
      <c r="Q38" s="26">
        <v>19</v>
      </c>
      <c r="R38" s="26">
        <f>SUM(P38:Q38)</f>
        <v>56</v>
      </c>
      <c r="S38" t="s" s="27">
        <v>34</v>
      </c>
      <c r="T38" s="25">
        <v>37</v>
      </c>
      <c r="U38" s="26">
        <v>18</v>
      </c>
      <c r="V38" s="26">
        <f>SUM(T38:U38)</f>
        <v>55</v>
      </c>
      <c r="W38" t="s" s="27">
        <v>34</v>
      </c>
      <c r="X38" s="25">
        <v>45</v>
      </c>
      <c r="Y38" s="26">
        <v>48</v>
      </c>
      <c r="Z38" s="26">
        <f>SUM(X38:Y38)</f>
        <v>93</v>
      </c>
      <c r="AA38" t="s" s="27">
        <v>34</v>
      </c>
      <c r="AB38" s="25">
        <v>48</v>
      </c>
      <c r="AC38" s="26">
        <v>47</v>
      </c>
      <c r="AD38" s="26">
        <f>SUM(AB38:AC38)</f>
        <v>95</v>
      </c>
      <c r="AE38" t="s" s="27">
        <v>34</v>
      </c>
      <c r="AF38" s="25">
        <v>42</v>
      </c>
      <c r="AG38" s="26">
        <v>42</v>
      </c>
      <c r="AH38" s="26">
        <f>SUM(AF38:AG38)</f>
        <v>84</v>
      </c>
      <c r="AI38" t="s" s="27">
        <v>34</v>
      </c>
      <c r="AJ38" s="25">
        <v>38</v>
      </c>
      <c r="AK38" s="26">
        <v>35</v>
      </c>
      <c r="AL38" s="26">
        <f>SUM(AJ38:AK38)</f>
        <v>73</v>
      </c>
      <c r="AM38" t="s" s="27">
        <v>34</v>
      </c>
      <c r="AN38" s="21">
        <f>F38+J38+N38+R38+V38+Z38+AD38+AH38+AL38</f>
        <v>665</v>
      </c>
      <c r="AO38" s="22">
        <f>AN38/900*100</f>
        <v>73.8888888888889</v>
      </c>
      <c r="AP38" t="s" s="23">
        <v>38</v>
      </c>
      <c r="AQ38" t="s" s="23">
        <v>16</v>
      </c>
      <c r="AR38" s="15">
        <f>COUNTIF(A38:AM38,"P")</f>
        <v>9</v>
      </c>
      <c r="AS38" s="24">
        <f>COUNTIF(A38:AM38,"F")</f>
        <v>0</v>
      </c>
      <c r="AT38" s="15">
        <f>COUNTIF(A38:AN38,"A")</f>
        <v>0</v>
      </c>
    </row>
    <row r="39" ht="18.4" customHeight="1">
      <c r="A39" s="15">
        <v>36</v>
      </c>
      <c r="B39" t="s" s="16">
        <v>110</v>
      </c>
      <c r="C39" t="s" s="17">
        <v>111</v>
      </c>
      <c r="D39" s="25">
        <v>27</v>
      </c>
      <c r="E39" s="26">
        <v>18</v>
      </c>
      <c r="F39" s="26">
        <f>SUM(D39:E39)</f>
        <v>45</v>
      </c>
      <c r="G39" t="s" s="28">
        <v>34</v>
      </c>
      <c r="H39" s="25">
        <v>34</v>
      </c>
      <c r="I39" s="26">
        <v>15</v>
      </c>
      <c r="J39" s="26">
        <f>SUM(H39:I39)</f>
        <v>49</v>
      </c>
      <c r="K39" t="s" s="28">
        <v>41</v>
      </c>
      <c r="L39" s="25">
        <v>29</v>
      </c>
      <c r="M39" s="26">
        <v>20</v>
      </c>
      <c r="N39" s="26">
        <f>SUM(L39:M39)</f>
        <v>49</v>
      </c>
      <c r="O39" t="s" s="27">
        <v>34</v>
      </c>
      <c r="P39" s="25">
        <v>31</v>
      </c>
      <c r="Q39" s="26">
        <v>18</v>
      </c>
      <c r="R39" s="26">
        <f>SUM(P39:Q39)</f>
        <v>49</v>
      </c>
      <c r="S39" t="s" s="27">
        <v>34</v>
      </c>
      <c r="T39" s="25">
        <v>25</v>
      </c>
      <c r="U39" s="26">
        <v>10</v>
      </c>
      <c r="V39" s="26">
        <f>SUM(T39:U39)</f>
        <v>35</v>
      </c>
      <c r="W39" t="s" s="28">
        <v>41</v>
      </c>
      <c r="X39" s="25">
        <v>39</v>
      </c>
      <c r="Y39" s="26">
        <v>41</v>
      </c>
      <c r="Z39" s="26">
        <f>SUM(X39:Y39)</f>
        <v>80</v>
      </c>
      <c r="AA39" t="s" s="27">
        <v>34</v>
      </c>
      <c r="AB39" s="25">
        <v>48</v>
      </c>
      <c r="AC39" s="26">
        <v>41</v>
      </c>
      <c r="AD39" s="26">
        <f>SUM(AB39:AC39)</f>
        <v>89</v>
      </c>
      <c r="AE39" t="s" s="27">
        <v>34</v>
      </c>
      <c r="AF39" s="25">
        <v>39</v>
      </c>
      <c r="AG39" s="26">
        <v>36</v>
      </c>
      <c r="AH39" s="26">
        <f>SUM(AF39:AG39)</f>
        <v>75</v>
      </c>
      <c r="AI39" t="s" s="27">
        <v>34</v>
      </c>
      <c r="AJ39" s="25">
        <v>30</v>
      </c>
      <c r="AK39" s="26">
        <v>31</v>
      </c>
      <c r="AL39" s="26">
        <f>SUM(AJ39:AK39)</f>
        <v>61</v>
      </c>
      <c r="AM39" t="s" s="27">
        <v>34</v>
      </c>
      <c r="AN39" s="21">
        <f>F39+J39+N39+R39+V39+Z39+AD39+AH39+AL39</f>
        <v>532</v>
      </c>
      <c r="AO39" s="22">
        <f>AN39/900*100</f>
        <v>59.1111111111111</v>
      </c>
      <c r="AP39" t="s" s="29">
        <v>17</v>
      </c>
      <c r="AQ39" t="s" s="29">
        <v>17</v>
      </c>
      <c r="AR39" s="15">
        <f>COUNTIF(A39:AM39,"P")</f>
        <v>7</v>
      </c>
      <c r="AS39" s="24">
        <f>COUNTIF(A39:AM39,"F")</f>
        <v>2</v>
      </c>
      <c r="AT39" s="15">
        <f>COUNTIF(A39:AN39,"A")</f>
        <v>0</v>
      </c>
    </row>
    <row r="40" ht="18.4" customHeight="1">
      <c r="A40" s="15">
        <v>37</v>
      </c>
      <c r="B40" t="s" s="16">
        <v>112</v>
      </c>
      <c r="C40" t="s" s="17">
        <v>113</v>
      </c>
      <c r="D40" s="25">
        <v>48</v>
      </c>
      <c r="E40" s="26">
        <v>45</v>
      </c>
      <c r="F40" s="26">
        <f>SUM(D40:E40)</f>
        <v>93</v>
      </c>
      <c r="G40" t="s" s="28">
        <v>34</v>
      </c>
      <c r="H40" s="25">
        <v>45</v>
      </c>
      <c r="I40" s="26">
        <v>45</v>
      </c>
      <c r="J40" s="26">
        <f>SUM(H40:I40)</f>
        <v>90</v>
      </c>
      <c r="K40" t="s" s="27">
        <v>34</v>
      </c>
      <c r="L40" s="25">
        <v>46</v>
      </c>
      <c r="M40" s="26">
        <v>21</v>
      </c>
      <c r="N40" s="26">
        <f>SUM(L40:M40)</f>
        <v>67</v>
      </c>
      <c r="O40" t="s" s="27">
        <v>34</v>
      </c>
      <c r="P40" s="25">
        <v>43</v>
      </c>
      <c r="Q40" s="26">
        <v>34</v>
      </c>
      <c r="R40" s="26">
        <f>SUM(P40:Q40)</f>
        <v>77</v>
      </c>
      <c r="S40" t="s" s="27">
        <v>34</v>
      </c>
      <c r="T40" s="30">
        <v>43</v>
      </c>
      <c r="U40" s="31">
        <v>30</v>
      </c>
      <c r="V40" s="26">
        <f>SUM(T40:U40)</f>
        <v>73</v>
      </c>
      <c r="W40" t="s" s="27">
        <v>34</v>
      </c>
      <c r="X40" s="25">
        <v>50</v>
      </c>
      <c r="Y40" s="26">
        <v>50</v>
      </c>
      <c r="Z40" s="26">
        <f>SUM(X40:Y40)</f>
        <v>100</v>
      </c>
      <c r="AA40" t="s" s="27">
        <v>34</v>
      </c>
      <c r="AB40" s="25">
        <v>50</v>
      </c>
      <c r="AC40" s="26">
        <v>50</v>
      </c>
      <c r="AD40" s="26">
        <f>SUM(AB40:AC40)</f>
        <v>100</v>
      </c>
      <c r="AE40" t="s" s="27">
        <v>34</v>
      </c>
      <c r="AF40" s="25">
        <v>42</v>
      </c>
      <c r="AG40" s="26">
        <v>42</v>
      </c>
      <c r="AH40" s="26">
        <f>SUM(AF40:AG40)</f>
        <v>84</v>
      </c>
      <c r="AI40" t="s" s="27">
        <v>34</v>
      </c>
      <c r="AJ40" s="25">
        <v>38</v>
      </c>
      <c r="AK40" s="26">
        <v>28</v>
      </c>
      <c r="AL40" s="26">
        <f>SUM(AJ40:AK40)</f>
        <v>66</v>
      </c>
      <c r="AM40" t="s" s="27">
        <v>34</v>
      </c>
      <c r="AN40" s="21">
        <f>F40+J40+N40+R40+V40+Z40+AD40+AH40+AL40</f>
        <v>750</v>
      </c>
      <c r="AO40" s="22">
        <f>AN40/900*100</f>
        <v>83.3333333333333</v>
      </c>
      <c r="AP40" t="s" s="23">
        <v>38</v>
      </c>
      <c r="AQ40" t="s" s="23">
        <v>16</v>
      </c>
      <c r="AR40" s="15">
        <f>COUNTIF(A40:AM40,"P")</f>
        <v>9</v>
      </c>
      <c r="AS40" s="24">
        <f>COUNTIF(A40:AM40,"F")</f>
        <v>0</v>
      </c>
      <c r="AT40" s="15">
        <f>COUNTIF(A40:AN40,"A")</f>
        <v>0</v>
      </c>
    </row>
    <row r="41" ht="18.4" customHeight="1">
      <c r="A41" s="15">
        <v>38</v>
      </c>
      <c r="B41" t="s" s="16">
        <v>114</v>
      </c>
      <c r="C41" t="s" s="17">
        <v>115</v>
      </c>
      <c r="D41" s="25">
        <v>39</v>
      </c>
      <c r="E41" s="26">
        <v>18</v>
      </c>
      <c r="F41" s="26">
        <f>SUM(D41:E41)</f>
        <v>57</v>
      </c>
      <c r="G41" t="s" s="28">
        <v>34</v>
      </c>
      <c r="H41" s="25">
        <v>36</v>
      </c>
      <c r="I41" s="26">
        <v>35</v>
      </c>
      <c r="J41" s="26">
        <f>SUM(H41:I41)</f>
        <v>71</v>
      </c>
      <c r="K41" t="s" s="27">
        <v>34</v>
      </c>
      <c r="L41" s="25">
        <v>48</v>
      </c>
      <c r="M41" s="26">
        <v>29</v>
      </c>
      <c r="N41" s="26">
        <f>SUM(L41:M41)</f>
        <v>77</v>
      </c>
      <c r="O41" t="s" s="27">
        <v>34</v>
      </c>
      <c r="P41" s="25">
        <v>39</v>
      </c>
      <c r="Q41" s="26">
        <v>25</v>
      </c>
      <c r="R41" s="26">
        <f>SUM(P41:Q41)</f>
        <v>64</v>
      </c>
      <c r="S41" t="s" s="27">
        <v>34</v>
      </c>
      <c r="T41" s="30">
        <v>30</v>
      </c>
      <c r="U41" s="31">
        <v>22</v>
      </c>
      <c r="V41" s="26">
        <f>SUM(T41:U41)</f>
        <v>52</v>
      </c>
      <c r="W41" t="s" s="27">
        <v>34</v>
      </c>
      <c r="X41" s="25">
        <v>45</v>
      </c>
      <c r="Y41" s="26">
        <v>46</v>
      </c>
      <c r="Z41" s="26">
        <f>SUM(X41:Y41)</f>
        <v>91</v>
      </c>
      <c r="AA41" t="s" s="27">
        <v>34</v>
      </c>
      <c r="AB41" s="25">
        <v>50</v>
      </c>
      <c r="AC41" s="26">
        <v>50</v>
      </c>
      <c r="AD41" s="26">
        <f>SUM(AB41:AC41)</f>
        <v>100</v>
      </c>
      <c r="AE41" t="s" s="27">
        <v>34</v>
      </c>
      <c r="AF41" s="25">
        <v>44</v>
      </c>
      <c r="AG41" s="26">
        <v>43</v>
      </c>
      <c r="AH41" s="26">
        <f>SUM(AF41:AG41)</f>
        <v>87</v>
      </c>
      <c r="AI41" t="s" s="27">
        <v>34</v>
      </c>
      <c r="AJ41" s="25">
        <v>43</v>
      </c>
      <c r="AK41" s="26">
        <v>29</v>
      </c>
      <c r="AL41" s="26">
        <f>SUM(AJ41:AK41)</f>
        <v>72</v>
      </c>
      <c r="AM41" t="s" s="27">
        <v>34</v>
      </c>
      <c r="AN41" s="21">
        <f>F41+J41+N41+R41+V41+Z41+AD41+AH41+AL41</f>
        <v>671</v>
      </c>
      <c r="AO41" s="22">
        <f>AN41/900*100</f>
        <v>74.5555555555556</v>
      </c>
      <c r="AP41" t="s" s="23">
        <v>38</v>
      </c>
      <c r="AQ41" t="s" s="23">
        <v>16</v>
      </c>
      <c r="AR41" s="15">
        <f>COUNTIF(A41:AM41,"P")</f>
        <v>9</v>
      </c>
      <c r="AS41" s="24">
        <f>COUNTIF(A41:AM41,"F")</f>
        <v>0</v>
      </c>
      <c r="AT41" s="15">
        <f>COUNTIF(A41:AN41,"A")</f>
        <v>0</v>
      </c>
    </row>
    <row r="42" ht="18.4" customHeight="1">
      <c r="A42" s="15">
        <v>39</v>
      </c>
      <c r="B42" t="s" s="16">
        <v>116</v>
      </c>
      <c r="C42" t="s" s="17">
        <v>117</v>
      </c>
      <c r="D42" s="25">
        <v>44</v>
      </c>
      <c r="E42" s="26">
        <v>41</v>
      </c>
      <c r="F42" s="26">
        <f>SUM(D42:E42)</f>
        <v>85</v>
      </c>
      <c r="G42" t="s" s="28">
        <v>34</v>
      </c>
      <c r="H42" s="25">
        <v>41</v>
      </c>
      <c r="I42" s="26">
        <v>38</v>
      </c>
      <c r="J42" s="26">
        <f>SUM(H42:I42)</f>
        <v>79</v>
      </c>
      <c r="K42" t="s" s="27">
        <v>34</v>
      </c>
      <c r="L42" s="25">
        <v>47</v>
      </c>
      <c r="M42" s="26">
        <v>30</v>
      </c>
      <c r="N42" s="26">
        <f>SUM(L42:M42)</f>
        <v>77</v>
      </c>
      <c r="O42" t="s" s="27">
        <v>34</v>
      </c>
      <c r="P42" s="25">
        <v>41</v>
      </c>
      <c r="Q42" s="26">
        <v>32</v>
      </c>
      <c r="R42" s="26">
        <f>SUM(P42:Q42)</f>
        <v>73</v>
      </c>
      <c r="S42" t="s" s="27">
        <v>34</v>
      </c>
      <c r="T42" s="30">
        <v>40</v>
      </c>
      <c r="U42" s="31">
        <v>31</v>
      </c>
      <c r="V42" s="26">
        <f>SUM(T42:U42)</f>
        <v>71</v>
      </c>
      <c r="W42" t="s" s="27">
        <v>34</v>
      </c>
      <c r="X42" s="25">
        <v>47</v>
      </c>
      <c r="Y42" s="26">
        <v>50</v>
      </c>
      <c r="Z42" s="26">
        <f>SUM(X42:Y42)</f>
        <v>97</v>
      </c>
      <c r="AA42" t="s" s="27">
        <v>34</v>
      </c>
      <c r="AB42" s="25">
        <v>50</v>
      </c>
      <c r="AC42" s="26">
        <v>50</v>
      </c>
      <c r="AD42" s="26">
        <f>SUM(AB42:AC42)</f>
        <v>100</v>
      </c>
      <c r="AE42" t="s" s="27">
        <v>34</v>
      </c>
      <c r="AF42" s="25">
        <v>43</v>
      </c>
      <c r="AG42" s="26">
        <v>41</v>
      </c>
      <c r="AH42" s="26">
        <f>SUM(AF42:AG42)</f>
        <v>84</v>
      </c>
      <c r="AI42" t="s" s="27">
        <v>34</v>
      </c>
      <c r="AJ42" s="25">
        <v>43</v>
      </c>
      <c r="AK42" s="26">
        <v>31</v>
      </c>
      <c r="AL42" s="26">
        <f>SUM(AJ42:AK42)</f>
        <v>74</v>
      </c>
      <c r="AM42" t="s" s="27">
        <v>34</v>
      </c>
      <c r="AN42" s="21">
        <f>F42+J42+N42+R42+V42+Z42+AD42+AH42+AL42</f>
        <v>740</v>
      </c>
      <c r="AO42" s="22">
        <f>AN42/900*100</f>
        <v>82.2222222222222</v>
      </c>
      <c r="AP42" t="s" s="23">
        <v>38</v>
      </c>
      <c r="AQ42" t="s" s="23">
        <v>16</v>
      </c>
      <c r="AR42" s="15">
        <f>COUNTIF(A42:AM42,"P")</f>
        <v>9</v>
      </c>
      <c r="AS42" s="24">
        <f>COUNTIF(A42:AM42,"F")</f>
        <v>0</v>
      </c>
      <c r="AT42" s="15">
        <f>COUNTIF(A42:AN42,"A")</f>
        <v>0</v>
      </c>
    </row>
    <row r="43" ht="18.4" customHeight="1">
      <c r="A43" s="15">
        <v>40</v>
      </c>
      <c r="B43" t="s" s="36">
        <v>118</v>
      </c>
      <c r="C43" t="s" s="37">
        <v>119</v>
      </c>
      <c r="D43" s="25">
        <v>48</v>
      </c>
      <c r="E43" s="26">
        <v>45</v>
      </c>
      <c r="F43" s="26">
        <f>SUM(D43:E43)</f>
        <v>93</v>
      </c>
      <c r="G43" t="s" s="28">
        <v>34</v>
      </c>
      <c r="H43" s="25">
        <v>50</v>
      </c>
      <c r="I43" s="26">
        <v>46</v>
      </c>
      <c r="J43" s="26">
        <f>SUM(H43:I43)</f>
        <v>96</v>
      </c>
      <c r="K43" t="s" s="27">
        <v>34</v>
      </c>
      <c r="L43" s="25">
        <v>48</v>
      </c>
      <c r="M43" s="26">
        <v>31</v>
      </c>
      <c r="N43" s="26">
        <f>SUM(L43:M43)</f>
        <v>79</v>
      </c>
      <c r="O43" t="s" s="27">
        <v>34</v>
      </c>
      <c r="P43" s="25">
        <v>50</v>
      </c>
      <c r="Q43" s="26">
        <v>40</v>
      </c>
      <c r="R43" s="26">
        <f>SUM(P43:Q43)</f>
        <v>90</v>
      </c>
      <c r="S43" t="s" s="27">
        <v>34</v>
      </c>
      <c r="T43" s="30">
        <v>48</v>
      </c>
      <c r="U43" s="31">
        <v>37</v>
      </c>
      <c r="V43" s="26">
        <f>SUM(T43:U43)</f>
        <v>85</v>
      </c>
      <c r="W43" t="s" s="27">
        <v>34</v>
      </c>
      <c r="X43" s="25">
        <v>50</v>
      </c>
      <c r="Y43" s="26">
        <v>50</v>
      </c>
      <c r="Z43" s="26">
        <f>SUM(X43:Y43)</f>
        <v>100</v>
      </c>
      <c r="AA43" t="s" s="27">
        <v>34</v>
      </c>
      <c r="AB43" s="25">
        <v>50</v>
      </c>
      <c r="AC43" s="26">
        <v>50</v>
      </c>
      <c r="AD43" s="26">
        <f>SUM(AB43:AC43)</f>
        <v>100</v>
      </c>
      <c r="AE43" t="s" s="27">
        <v>34</v>
      </c>
      <c r="AF43" s="25">
        <v>48</v>
      </c>
      <c r="AG43" s="26">
        <v>44</v>
      </c>
      <c r="AH43" s="26">
        <f>SUM(AF43:AG43)</f>
        <v>92</v>
      </c>
      <c r="AI43" t="s" s="27">
        <v>34</v>
      </c>
      <c r="AJ43" s="25">
        <v>46</v>
      </c>
      <c r="AK43" s="26">
        <v>34</v>
      </c>
      <c r="AL43" s="26">
        <f>SUM(AJ43:AK43)</f>
        <v>80</v>
      </c>
      <c r="AM43" t="s" s="27">
        <v>34</v>
      </c>
      <c r="AN43" s="21">
        <f>F43+J43+N43+R43+V43+Z43+AD43+AH43+AL43</f>
        <v>815</v>
      </c>
      <c r="AO43" s="22">
        <f>AN43/900*100</f>
        <v>90.5555555555556</v>
      </c>
      <c r="AP43" t="s" s="23">
        <v>38</v>
      </c>
      <c r="AQ43" t="s" s="23">
        <v>16</v>
      </c>
      <c r="AR43" s="15">
        <f>COUNTIF(A43:AM43,"P")</f>
        <v>9</v>
      </c>
      <c r="AS43" s="24">
        <f>COUNTIF(A43:AM43,"F")</f>
        <v>0</v>
      </c>
      <c r="AT43" s="15">
        <f>COUNTIF(A43:AN43,"A")</f>
        <v>0</v>
      </c>
    </row>
    <row r="44" ht="18.4" customHeight="1">
      <c r="A44" s="15">
        <v>41</v>
      </c>
      <c r="B44" t="s" s="16">
        <v>120</v>
      </c>
      <c r="C44" t="s" s="17">
        <v>121</v>
      </c>
      <c r="D44" s="25">
        <v>30</v>
      </c>
      <c r="E44" s="26">
        <v>18</v>
      </c>
      <c r="F44" s="26">
        <f>SUM(D44:E44)</f>
        <v>48</v>
      </c>
      <c r="G44" t="s" s="28">
        <v>34</v>
      </c>
      <c r="H44" s="25">
        <v>38</v>
      </c>
      <c r="I44" s="26">
        <v>12</v>
      </c>
      <c r="J44" s="26">
        <f>SUM(H44:I44)</f>
        <v>50</v>
      </c>
      <c r="K44" t="s" s="28">
        <v>41</v>
      </c>
      <c r="L44" s="25">
        <v>28</v>
      </c>
      <c r="M44" s="26">
        <v>20</v>
      </c>
      <c r="N44" s="26">
        <f>SUM(L44:M44)</f>
        <v>48</v>
      </c>
      <c r="O44" t="s" s="27">
        <v>34</v>
      </c>
      <c r="P44" s="25">
        <v>35</v>
      </c>
      <c r="Q44" s="26">
        <v>21</v>
      </c>
      <c r="R44" s="26">
        <f>SUM(P44:Q44)</f>
        <v>56</v>
      </c>
      <c r="S44" t="s" s="27">
        <v>34</v>
      </c>
      <c r="T44" s="30">
        <v>33</v>
      </c>
      <c r="U44" s="31">
        <v>23</v>
      </c>
      <c r="V44" s="26">
        <f>SUM(T44:U44)</f>
        <v>56</v>
      </c>
      <c r="W44" t="s" s="27">
        <v>34</v>
      </c>
      <c r="X44" s="25">
        <v>40</v>
      </c>
      <c r="Y44" s="26">
        <v>35</v>
      </c>
      <c r="Z44" s="26">
        <f>SUM(X44:Y44)</f>
        <v>75</v>
      </c>
      <c r="AA44" t="s" s="27">
        <v>34</v>
      </c>
      <c r="AB44" s="25">
        <v>47</v>
      </c>
      <c r="AC44" s="26">
        <v>42</v>
      </c>
      <c r="AD44" s="26">
        <f>SUM(AB44:AC44)</f>
        <v>89</v>
      </c>
      <c r="AE44" t="s" s="27">
        <v>34</v>
      </c>
      <c r="AF44" s="25">
        <v>37</v>
      </c>
      <c r="AG44" s="26">
        <v>44</v>
      </c>
      <c r="AH44" s="26">
        <f>SUM(AF44:AG44)</f>
        <v>81</v>
      </c>
      <c r="AI44" t="s" s="27">
        <v>34</v>
      </c>
      <c r="AJ44" s="25">
        <v>41</v>
      </c>
      <c r="AK44" s="26">
        <v>28</v>
      </c>
      <c r="AL44" s="26">
        <f>SUM(AJ44:AK44)</f>
        <v>69</v>
      </c>
      <c r="AM44" t="s" s="27">
        <v>34</v>
      </c>
      <c r="AN44" s="21">
        <f>F44+J44+N44+R44+V44+Z44+AD44+AH44+AL44</f>
        <v>572</v>
      </c>
      <c r="AO44" s="22">
        <f>AN44/900*100</f>
        <v>63.5555555555556</v>
      </c>
      <c r="AP44" t="s" s="29">
        <v>17</v>
      </c>
      <c r="AQ44" t="s" s="29">
        <v>17</v>
      </c>
      <c r="AR44" s="15">
        <f>COUNTIF(A44:AM44,"P")</f>
        <v>8</v>
      </c>
      <c r="AS44" s="24">
        <f>COUNTIF(A44:AM44,"F")</f>
        <v>1</v>
      </c>
      <c r="AT44" s="15">
        <f>COUNTIF(A44:AN44,"A")</f>
        <v>0</v>
      </c>
    </row>
    <row r="45" ht="18.4" customHeight="1">
      <c r="A45" s="15">
        <v>42</v>
      </c>
      <c r="B45" t="s" s="16">
        <v>122</v>
      </c>
      <c r="C45" t="s" s="17">
        <v>123</v>
      </c>
      <c r="D45" s="25">
        <v>24</v>
      </c>
      <c r="E45" s="26">
        <v>12</v>
      </c>
      <c r="F45" s="26">
        <f>SUM(D45:E45)</f>
        <v>36</v>
      </c>
      <c r="G45" t="s" s="28">
        <v>41</v>
      </c>
      <c r="H45" s="25">
        <v>32</v>
      </c>
      <c r="I45" s="26">
        <v>12</v>
      </c>
      <c r="J45" s="26">
        <f>SUM(H45:I45)</f>
        <v>44</v>
      </c>
      <c r="K45" t="s" s="28">
        <v>41</v>
      </c>
      <c r="L45" s="25">
        <v>23</v>
      </c>
      <c r="M45" s="26">
        <v>18</v>
      </c>
      <c r="N45" s="26">
        <f>SUM(L45:M45)</f>
        <v>41</v>
      </c>
      <c r="O45" t="s" s="27">
        <v>34</v>
      </c>
      <c r="P45" s="25">
        <v>25</v>
      </c>
      <c r="Q45" s="26">
        <v>18</v>
      </c>
      <c r="R45" s="26">
        <f>SUM(P45:Q45)</f>
        <v>43</v>
      </c>
      <c r="S45" t="s" s="27">
        <v>34</v>
      </c>
      <c r="T45" s="30">
        <v>30</v>
      </c>
      <c r="U45" s="31">
        <v>26</v>
      </c>
      <c r="V45" s="26">
        <f>SUM(T45:U45)</f>
        <v>56</v>
      </c>
      <c r="W45" t="s" s="27">
        <v>34</v>
      </c>
      <c r="X45" s="25">
        <v>31</v>
      </c>
      <c r="Y45" s="26">
        <v>29</v>
      </c>
      <c r="Z45" s="26">
        <v>60</v>
      </c>
      <c r="AA45" t="s" s="27">
        <v>34</v>
      </c>
      <c r="AB45" s="25">
        <v>40</v>
      </c>
      <c r="AC45" s="26">
        <v>25</v>
      </c>
      <c r="AD45" s="26">
        <f>SUM(AB45:AC45)</f>
        <v>65</v>
      </c>
      <c r="AE45" t="s" s="27">
        <v>34</v>
      </c>
      <c r="AF45" s="25">
        <v>40</v>
      </c>
      <c r="AG45" s="26">
        <v>41</v>
      </c>
      <c r="AH45" s="26">
        <f>SUM(AF45:AG45)</f>
        <v>81</v>
      </c>
      <c r="AI45" t="s" s="27">
        <v>34</v>
      </c>
      <c r="AJ45" s="25">
        <v>32</v>
      </c>
      <c r="AK45" s="26">
        <v>30</v>
      </c>
      <c r="AL45" s="26">
        <f>SUM(AJ45:AK45)</f>
        <v>62</v>
      </c>
      <c r="AM45" t="s" s="27">
        <v>34</v>
      </c>
      <c r="AN45" s="21">
        <f>F45+J45+N45+R45+V45+Z45+AD45+AH45+AL45</f>
        <v>488</v>
      </c>
      <c r="AO45" s="22">
        <f>AN45/900*100</f>
        <v>54.2222222222222</v>
      </c>
      <c r="AP45" t="s" s="29">
        <v>17</v>
      </c>
      <c r="AQ45" t="s" s="29">
        <v>17</v>
      </c>
      <c r="AR45" s="15">
        <f>COUNTIF(A45:AM45,"P")</f>
        <v>7</v>
      </c>
      <c r="AS45" s="24">
        <f>COUNTIF(A45:AM45,"F")</f>
        <v>2</v>
      </c>
      <c r="AT45" s="15">
        <f>COUNTIF(A45:AN45,"A")</f>
        <v>0</v>
      </c>
    </row>
    <row r="46" ht="18.4" customHeight="1">
      <c r="A46" s="15">
        <v>43</v>
      </c>
      <c r="B46" t="s" s="16">
        <v>124</v>
      </c>
      <c r="C46" t="s" s="17">
        <v>125</v>
      </c>
      <c r="D46" s="25">
        <v>31</v>
      </c>
      <c r="E46" s="26">
        <v>37</v>
      </c>
      <c r="F46" s="26">
        <f>SUM(D46:E46)</f>
        <v>68</v>
      </c>
      <c r="G46" t="s" s="28">
        <v>34</v>
      </c>
      <c r="H46" s="25">
        <v>36</v>
      </c>
      <c r="I46" s="26">
        <v>28</v>
      </c>
      <c r="J46" s="26">
        <f>SUM(H46:I46)</f>
        <v>64</v>
      </c>
      <c r="K46" t="s" s="27">
        <v>34</v>
      </c>
      <c r="L46" s="25">
        <v>44</v>
      </c>
      <c r="M46" s="26">
        <v>19</v>
      </c>
      <c r="N46" s="26">
        <f>SUM(L46:M46)</f>
        <v>63</v>
      </c>
      <c r="O46" t="s" s="27">
        <v>34</v>
      </c>
      <c r="P46" s="25">
        <v>29</v>
      </c>
      <c r="Q46" s="26">
        <v>21</v>
      </c>
      <c r="R46" s="26">
        <f>SUM(P46:Q46)</f>
        <v>50</v>
      </c>
      <c r="S46" t="s" s="27">
        <v>34</v>
      </c>
      <c r="T46" s="30">
        <v>31</v>
      </c>
      <c r="U46" s="31">
        <v>23</v>
      </c>
      <c r="V46" s="26">
        <f>SUM(T46:U46)</f>
        <v>54</v>
      </c>
      <c r="W46" t="s" s="27">
        <v>34</v>
      </c>
      <c r="X46" s="25">
        <v>42</v>
      </c>
      <c r="Y46" s="26">
        <v>46</v>
      </c>
      <c r="Z46" s="26">
        <f>SUM(X46:Y46)</f>
        <v>88</v>
      </c>
      <c r="AA46" t="s" s="27">
        <v>34</v>
      </c>
      <c r="AB46" s="25">
        <v>48</v>
      </c>
      <c r="AC46" s="26">
        <v>44</v>
      </c>
      <c r="AD46" s="26">
        <f>SUM(AB46:AC46)</f>
        <v>92</v>
      </c>
      <c r="AE46" t="s" s="27">
        <v>34</v>
      </c>
      <c r="AF46" s="25">
        <v>32</v>
      </c>
      <c r="AG46" s="26">
        <v>39</v>
      </c>
      <c r="AH46" s="26">
        <f>SUM(AF46:AG46)</f>
        <v>71</v>
      </c>
      <c r="AI46" t="s" s="27">
        <v>34</v>
      </c>
      <c r="AJ46" s="25">
        <v>28</v>
      </c>
      <c r="AK46" s="26">
        <v>33</v>
      </c>
      <c r="AL46" s="26">
        <f>SUM(AJ46:AK46)</f>
        <v>61</v>
      </c>
      <c r="AM46" t="s" s="27">
        <v>34</v>
      </c>
      <c r="AN46" s="21">
        <f>F46+J46+N46+R46+V46+Z46+AD46+AH46+AL46</f>
        <v>611</v>
      </c>
      <c r="AO46" s="22">
        <f>AN46/900*100</f>
        <v>67.8888888888889</v>
      </c>
      <c r="AP46" t="s" s="23">
        <v>35</v>
      </c>
      <c r="AQ46" t="s" s="23">
        <v>16</v>
      </c>
      <c r="AR46" s="15">
        <f>COUNTIF(A46:AM46,"P")</f>
        <v>9</v>
      </c>
      <c r="AS46" s="24">
        <f>COUNTIF(A46:AM46,"F")</f>
        <v>0</v>
      </c>
      <c r="AT46" s="15">
        <f>COUNTIF(A46:AN46,"A")</f>
        <v>0</v>
      </c>
    </row>
    <row r="47" ht="18.4" customHeight="1">
      <c r="A47" s="15">
        <v>44</v>
      </c>
      <c r="B47" t="s" s="16">
        <v>126</v>
      </c>
      <c r="C47" t="s" s="17">
        <v>127</v>
      </c>
      <c r="D47" s="25">
        <v>25</v>
      </c>
      <c r="E47" s="26">
        <v>18</v>
      </c>
      <c r="F47" s="26">
        <f>SUM(D47:E47)</f>
        <v>43</v>
      </c>
      <c r="G47" t="s" s="28">
        <v>34</v>
      </c>
      <c r="H47" s="25">
        <v>25</v>
      </c>
      <c r="I47" s="26">
        <v>19</v>
      </c>
      <c r="J47" s="26">
        <f>SUM(H47:I47)</f>
        <v>44</v>
      </c>
      <c r="K47" t="s" s="27">
        <v>34</v>
      </c>
      <c r="L47" s="25">
        <v>25</v>
      </c>
      <c r="M47" s="26">
        <v>20</v>
      </c>
      <c r="N47" s="26">
        <f>SUM(L47:M47)</f>
        <v>45</v>
      </c>
      <c r="O47" t="s" s="27">
        <v>34</v>
      </c>
      <c r="P47" s="25">
        <v>33</v>
      </c>
      <c r="Q47" s="26">
        <v>19</v>
      </c>
      <c r="R47" s="26">
        <f>SUM(P47:Q47)</f>
        <v>52</v>
      </c>
      <c r="S47" t="s" s="27">
        <v>34</v>
      </c>
      <c r="T47" s="30">
        <v>29</v>
      </c>
      <c r="U47" s="31">
        <v>13</v>
      </c>
      <c r="V47" s="26">
        <f>SUM(T47:U47)</f>
        <v>42</v>
      </c>
      <c r="W47" t="s" s="28">
        <v>41</v>
      </c>
      <c r="X47" s="25">
        <v>45</v>
      </c>
      <c r="Y47" s="26">
        <v>46</v>
      </c>
      <c r="Z47" s="26">
        <f>SUM(X47:Y47)</f>
        <v>91</v>
      </c>
      <c r="AA47" t="s" s="27">
        <v>34</v>
      </c>
      <c r="AB47" s="25">
        <v>44</v>
      </c>
      <c r="AC47" s="26">
        <v>10</v>
      </c>
      <c r="AD47" s="26">
        <f>SUM(AB47:AC47)</f>
        <v>54</v>
      </c>
      <c r="AE47" t="s" s="28">
        <v>41</v>
      </c>
      <c r="AF47" s="25">
        <v>44</v>
      </c>
      <c r="AG47" s="26">
        <v>43</v>
      </c>
      <c r="AH47" s="26">
        <f>SUM(AF47:AG47)</f>
        <v>87</v>
      </c>
      <c r="AI47" t="s" s="27">
        <v>34</v>
      </c>
      <c r="AJ47" s="25">
        <v>41</v>
      </c>
      <c r="AK47" s="26">
        <v>29</v>
      </c>
      <c r="AL47" s="26">
        <f>SUM(AJ47:AK47)</f>
        <v>70</v>
      </c>
      <c r="AM47" t="s" s="27">
        <v>34</v>
      </c>
      <c r="AN47" s="21">
        <f>F47+J47+N47+R47+V47+Z47+AD47+AH47+AL47</f>
        <v>528</v>
      </c>
      <c r="AO47" s="22">
        <f>AN47/900*100</f>
        <v>58.6666666666667</v>
      </c>
      <c r="AP47" t="s" s="29">
        <v>17</v>
      </c>
      <c r="AQ47" t="s" s="29">
        <v>17</v>
      </c>
      <c r="AR47" s="15">
        <f>COUNTIF(A47:AM47,"P")</f>
        <v>7</v>
      </c>
      <c r="AS47" s="24">
        <f>COUNTIF(A47:AM47,"F")</f>
        <v>2</v>
      </c>
      <c r="AT47" s="15">
        <f>COUNTIF(A47:AN47,"A")</f>
        <v>0</v>
      </c>
    </row>
    <row r="48" ht="18.4" customHeight="1">
      <c r="A48" s="15">
        <v>45</v>
      </c>
      <c r="B48" t="s" s="16">
        <v>128</v>
      </c>
      <c r="C48" t="s" s="17">
        <v>129</v>
      </c>
      <c r="D48" s="25">
        <v>33</v>
      </c>
      <c r="E48" s="26">
        <v>22</v>
      </c>
      <c r="F48" s="26">
        <f>SUM(D48:E48)</f>
        <v>55</v>
      </c>
      <c r="G48" t="s" s="28">
        <v>34</v>
      </c>
      <c r="H48" s="25">
        <v>32</v>
      </c>
      <c r="I48" s="26">
        <v>19</v>
      </c>
      <c r="J48" s="26">
        <f>SUM(H48:I48)</f>
        <v>51</v>
      </c>
      <c r="K48" t="s" s="27">
        <v>34</v>
      </c>
      <c r="L48" s="25">
        <v>46</v>
      </c>
      <c r="M48" s="26">
        <v>26</v>
      </c>
      <c r="N48" s="26">
        <f>SUM(L48:M48)</f>
        <v>72</v>
      </c>
      <c r="O48" t="s" s="27">
        <v>34</v>
      </c>
      <c r="P48" s="25">
        <v>38</v>
      </c>
      <c r="Q48" s="26">
        <v>23</v>
      </c>
      <c r="R48" s="26">
        <f>SUM(P48:Q48)</f>
        <v>61</v>
      </c>
      <c r="S48" t="s" s="27">
        <v>34</v>
      </c>
      <c r="T48" s="30">
        <v>30</v>
      </c>
      <c r="U48" s="31">
        <v>31</v>
      </c>
      <c r="V48" s="26">
        <f>SUM(T48:U48)</f>
        <v>61</v>
      </c>
      <c r="W48" t="s" s="27">
        <v>34</v>
      </c>
      <c r="X48" s="25">
        <v>40</v>
      </c>
      <c r="Y48" s="26">
        <v>42</v>
      </c>
      <c r="Z48" s="26">
        <f>SUM(X48:Y48)</f>
        <v>82</v>
      </c>
      <c r="AA48" t="s" s="27">
        <v>34</v>
      </c>
      <c r="AB48" s="25">
        <v>50</v>
      </c>
      <c r="AC48" s="26">
        <v>50</v>
      </c>
      <c r="AD48" s="26">
        <f>SUM(AB48:AC48)</f>
        <v>100</v>
      </c>
      <c r="AE48" t="s" s="27">
        <v>34</v>
      </c>
      <c r="AF48" s="25">
        <v>47</v>
      </c>
      <c r="AG48" s="26">
        <v>45</v>
      </c>
      <c r="AH48" s="26">
        <f>SUM(AF48:AG48)</f>
        <v>92</v>
      </c>
      <c r="AI48" t="s" s="27">
        <v>34</v>
      </c>
      <c r="AJ48" s="25">
        <v>45</v>
      </c>
      <c r="AK48" s="26">
        <v>28</v>
      </c>
      <c r="AL48" s="26">
        <f>SUM(AJ48:AK48)</f>
        <v>73</v>
      </c>
      <c r="AM48" t="s" s="27">
        <v>34</v>
      </c>
      <c r="AN48" s="21">
        <f>F48+J48+N48+R48+V48+Z48+AD48+AH48+AL48</f>
        <v>647</v>
      </c>
      <c r="AO48" s="22">
        <f>AN48/900*100</f>
        <v>71.8888888888889</v>
      </c>
      <c r="AP48" t="s" s="23">
        <v>38</v>
      </c>
      <c r="AQ48" t="s" s="23">
        <v>16</v>
      </c>
      <c r="AR48" s="15">
        <f>COUNTIF(A48:AM48,"P")</f>
        <v>9</v>
      </c>
      <c r="AS48" s="24">
        <f>COUNTIF(A48:AM48,"F")</f>
        <v>0</v>
      </c>
      <c r="AT48" s="15">
        <f>COUNTIF(A48:AN48,"A")</f>
        <v>0</v>
      </c>
    </row>
    <row r="49" ht="18.4" customHeight="1">
      <c r="A49" s="15">
        <v>46</v>
      </c>
      <c r="B49" t="s" s="23">
        <v>130</v>
      </c>
      <c r="C49" t="s" s="38">
        <v>131</v>
      </c>
      <c r="D49" s="25">
        <v>29</v>
      </c>
      <c r="E49" s="26">
        <v>10</v>
      </c>
      <c r="F49" s="26">
        <f>SUM(D49:E49)</f>
        <v>39</v>
      </c>
      <c r="G49" t="s" s="28">
        <v>41</v>
      </c>
      <c r="H49" s="25">
        <v>35</v>
      </c>
      <c r="I49" s="26">
        <v>19</v>
      </c>
      <c r="J49" s="26">
        <f>SUM(H49:I49)</f>
        <v>54</v>
      </c>
      <c r="K49" t="s" s="27">
        <v>34</v>
      </c>
      <c r="L49" s="25">
        <v>31</v>
      </c>
      <c r="M49" s="26">
        <v>9</v>
      </c>
      <c r="N49" s="26">
        <v>40</v>
      </c>
      <c r="O49" t="s" s="28">
        <v>41</v>
      </c>
      <c r="P49" s="25">
        <v>32</v>
      </c>
      <c r="Q49" s="26">
        <v>26</v>
      </c>
      <c r="R49" s="26">
        <f>SUM(P49:Q49)</f>
        <v>58</v>
      </c>
      <c r="S49" t="s" s="27">
        <v>34</v>
      </c>
      <c r="T49" s="30">
        <v>27</v>
      </c>
      <c r="U49" s="31">
        <v>15</v>
      </c>
      <c r="V49" s="26">
        <f>SUM(T49:U49)</f>
        <v>42</v>
      </c>
      <c r="W49" t="s" s="28">
        <v>41</v>
      </c>
      <c r="X49" s="25">
        <v>44</v>
      </c>
      <c r="Y49" s="26">
        <v>43</v>
      </c>
      <c r="Z49" s="26">
        <f>SUM(X49:Y49)</f>
        <v>87</v>
      </c>
      <c r="AA49" t="s" s="27">
        <v>34</v>
      </c>
      <c r="AB49" s="25">
        <v>48</v>
      </c>
      <c r="AC49" s="26">
        <v>30</v>
      </c>
      <c r="AD49" s="26">
        <f>SUM(AB49:AC49)</f>
        <v>78</v>
      </c>
      <c r="AE49" t="s" s="27">
        <v>34</v>
      </c>
      <c r="AF49" s="25">
        <v>38</v>
      </c>
      <c r="AG49" s="26">
        <v>38</v>
      </c>
      <c r="AH49" s="26">
        <f>SUM(AF49:AG49)</f>
        <v>76</v>
      </c>
      <c r="AI49" t="s" s="27">
        <v>34</v>
      </c>
      <c r="AJ49" s="25">
        <v>33</v>
      </c>
      <c r="AK49" s="26">
        <v>27</v>
      </c>
      <c r="AL49" s="26">
        <f>SUM(AJ49:AK49)</f>
        <v>60</v>
      </c>
      <c r="AM49" t="s" s="27">
        <v>34</v>
      </c>
      <c r="AN49" s="21">
        <f>F49+J49+N49+R49+V49+Z49+AD49+AH49+AL49</f>
        <v>534</v>
      </c>
      <c r="AO49" s="22">
        <f>AN49/900*100</f>
        <v>59.3333333333333</v>
      </c>
      <c r="AP49" t="s" s="29">
        <v>17</v>
      </c>
      <c r="AQ49" t="s" s="29">
        <v>17</v>
      </c>
      <c r="AR49" s="15">
        <f>COUNTIF(A49:AM49,"P")</f>
        <v>6</v>
      </c>
      <c r="AS49" s="24">
        <f>COUNTIF(A49:AM49,"F")</f>
        <v>3</v>
      </c>
      <c r="AT49" s="15">
        <f>COUNTIF(A49:AN49,"A")</f>
        <v>0</v>
      </c>
    </row>
    <row r="50" ht="18.4" customHeight="1">
      <c r="A50" s="15">
        <v>47</v>
      </c>
      <c r="B50" t="s" s="23">
        <v>132</v>
      </c>
      <c r="C50" t="s" s="38">
        <v>133</v>
      </c>
      <c r="D50" s="25">
        <v>40</v>
      </c>
      <c r="E50" s="26">
        <v>24</v>
      </c>
      <c r="F50" s="26">
        <f>SUM(D50:E50)</f>
        <v>64</v>
      </c>
      <c r="G50" t="s" s="28">
        <v>34</v>
      </c>
      <c r="H50" s="25">
        <v>44</v>
      </c>
      <c r="I50" s="26">
        <v>18</v>
      </c>
      <c r="J50" s="26">
        <f>SUM(H50:I50)</f>
        <v>62</v>
      </c>
      <c r="K50" t="s" s="27">
        <v>34</v>
      </c>
      <c r="L50" s="25">
        <v>42</v>
      </c>
      <c r="M50" s="26">
        <v>23</v>
      </c>
      <c r="N50" s="26">
        <f>SUM(L50:M50)</f>
        <v>65</v>
      </c>
      <c r="O50" t="s" s="27">
        <v>34</v>
      </c>
      <c r="P50" s="25">
        <v>42</v>
      </c>
      <c r="Q50" s="26">
        <v>18</v>
      </c>
      <c r="R50" s="26">
        <f>SUM(P50:Q50)</f>
        <v>60</v>
      </c>
      <c r="S50" t="s" s="27">
        <v>34</v>
      </c>
      <c r="T50" s="30">
        <v>33</v>
      </c>
      <c r="U50" s="31">
        <v>21</v>
      </c>
      <c r="V50" s="26">
        <f>SUM(T50:U50)</f>
        <v>54</v>
      </c>
      <c r="W50" t="s" s="27">
        <v>34</v>
      </c>
      <c r="X50" s="25">
        <v>39</v>
      </c>
      <c r="Y50" s="26">
        <v>46</v>
      </c>
      <c r="Z50" s="26">
        <f>SUM(X50:Y50)</f>
        <v>85</v>
      </c>
      <c r="AA50" t="s" s="27">
        <v>34</v>
      </c>
      <c r="AB50" s="25">
        <v>48</v>
      </c>
      <c r="AC50" s="26">
        <v>30</v>
      </c>
      <c r="AD50" s="26">
        <f>SUM(AB50:AC50)</f>
        <v>78</v>
      </c>
      <c r="AE50" t="s" s="27">
        <v>34</v>
      </c>
      <c r="AF50" s="25">
        <v>42</v>
      </c>
      <c r="AG50" s="26">
        <v>41</v>
      </c>
      <c r="AH50" s="26">
        <f>SUM(AF50:AG50)</f>
        <v>83</v>
      </c>
      <c r="AI50" t="s" s="27">
        <v>34</v>
      </c>
      <c r="AJ50" s="25">
        <v>43</v>
      </c>
      <c r="AK50" s="26">
        <v>35</v>
      </c>
      <c r="AL50" s="26">
        <f>SUM(AJ50:AK50)</f>
        <v>78</v>
      </c>
      <c r="AM50" t="s" s="27">
        <v>34</v>
      </c>
      <c r="AN50" s="21">
        <f>F50+J50+N50+R50+V50+Z50+AD50+AH50+AL50</f>
        <v>629</v>
      </c>
      <c r="AO50" s="22">
        <f>AN50/900*100</f>
        <v>69.8888888888889</v>
      </c>
      <c r="AP50" t="s" s="23">
        <v>38</v>
      </c>
      <c r="AQ50" t="s" s="23">
        <v>16</v>
      </c>
      <c r="AR50" s="15">
        <f>COUNTIF(A50:AM50,"P")</f>
        <v>9</v>
      </c>
      <c r="AS50" s="24">
        <f>COUNTIF(A50:AM50,"F")</f>
        <v>0</v>
      </c>
      <c r="AT50" s="15">
        <f>COUNTIF(A50:AN50,"A")</f>
        <v>0</v>
      </c>
    </row>
    <row r="51" ht="18.4" customHeight="1">
      <c r="A51" s="15">
        <v>48</v>
      </c>
      <c r="B51" t="s" s="23">
        <v>134</v>
      </c>
      <c r="C51" t="s" s="38">
        <v>135</v>
      </c>
      <c r="D51" s="25">
        <v>32</v>
      </c>
      <c r="E51" s="26">
        <v>24</v>
      </c>
      <c r="F51" s="26">
        <f>SUM(D51:E51)</f>
        <v>56</v>
      </c>
      <c r="G51" t="s" s="28">
        <v>34</v>
      </c>
      <c r="H51" s="25">
        <v>39</v>
      </c>
      <c r="I51" s="26">
        <v>18</v>
      </c>
      <c r="J51" s="26">
        <f>SUM(H51:I51)</f>
        <v>57</v>
      </c>
      <c r="K51" t="s" s="27">
        <v>34</v>
      </c>
      <c r="L51" s="25">
        <v>28</v>
      </c>
      <c r="M51" s="26">
        <v>23</v>
      </c>
      <c r="N51" s="26">
        <f>SUM(L51:M51)</f>
        <v>51</v>
      </c>
      <c r="O51" t="s" s="27">
        <v>34</v>
      </c>
      <c r="P51" s="25">
        <v>38</v>
      </c>
      <c r="Q51" s="26">
        <v>22</v>
      </c>
      <c r="R51" s="26">
        <f>SUM(P51:Q51)</f>
        <v>60</v>
      </c>
      <c r="S51" t="s" s="27">
        <v>34</v>
      </c>
      <c r="T51" s="30">
        <v>29</v>
      </c>
      <c r="U51" s="31">
        <v>28</v>
      </c>
      <c r="V51" s="26">
        <f>SUM(T51:U51)</f>
        <v>57</v>
      </c>
      <c r="W51" t="s" s="27">
        <v>34</v>
      </c>
      <c r="X51" s="25">
        <v>39</v>
      </c>
      <c r="Y51" s="26">
        <v>49</v>
      </c>
      <c r="Z51" s="26">
        <f>SUM(X51:Y51)</f>
        <v>88</v>
      </c>
      <c r="AA51" t="s" s="27">
        <v>34</v>
      </c>
      <c r="AB51" s="25">
        <v>48</v>
      </c>
      <c r="AC51" s="26">
        <v>25</v>
      </c>
      <c r="AD51" s="26">
        <f>SUM(AB51:AC51)</f>
        <v>73</v>
      </c>
      <c r="AE51" t="s" s="27">
        <v>34</v>
      </c>
      <c r="AF51" s="25">
        <v>38</v>
      </c>
      <c r="AG51" s="26">
        <v>43</v>
      </c>
      <c r="AH51" s="26">
        <f>SUM(AF51:AG51)</f>
        <v>81</v>
      </c>
      <c r="AI51" t="s" s="27">
        <v>34</v>
      </c>
      <c r="AJ51" s="25">
        <v>43</v>
      </c>
      <c r="AK51" s="26">
        <v>32</v>
      </c>
      <c r="AL51" s="26">
        <f>SUM(AJ51:AK51)</f>
        <v>75</v>
      </c>
      <c r="AM51" t="s" s="27">
        <v>34</v>
      </c>
      <c r="AN51" s="21">
        <f>F51+J51+N51+R51+V51+Z51+AD51+AH51+AL51</f>
        <v>598</v>
      </c>
      <c r="AO51" s="22">
        <f>AN51/900*100</f>
        <v>66.4444444444444</v>
      </c>
      <c r="AP51" t="s" s="23">
        <v>35</v>
      </c>
      <c r="AQ51" t="s" s="23">
        <v>16</v>
      </c>
      <c r="AR51" s="15">
        <f>COUNTIF(A51:AM51,"P")</f>
        <v>9</v>
      </c>
      <c r="AS51" s="24">
        <f>COUNTIF(A51:AM51,"F")</f>
        <v>0</v>
      </c>
      <c r="AT51" s="15">
        <f>COUNTIF(A51:AN51,"A")</f>
        <v>0</v>
      </c>
    </row>
    <row r="52" ht="18.4" customHeight="1">
      <c r="A52" s="15">
        <v>49</v>
      </c>
      <c r="B52" t="s" s="23">
        <v>136</v>
      </c>
      <c r="C52" t="s" s="38">
        <v>137</v>
      </c>
      <c r="D52" s="25">
        <v>37</v>
      </c>
      <c r="E52" s="26">
        <v>30</v>
      </c>
      <c r="F52" s="26">
        <f>SUM(D52:E52)</f>
        <v>67</v>
      </c>
      <c r="G52" t="s" s="28">
        <v>34</v>
      </c>
      <c r="H52" s="25">
        <v>40</v>
      </c>
      <c r="I52" s="26">
        <v>24</v>
      </c>
      <c r="J52" s="26">
        <f>SUM(H52:I52)</f>
        <v>64</v>
      </c>
      <c r="K52" t="s" s="27">
        <v>34</v>
      </c>
      <c r="L52" s="25">
        <v>45</v>
      </c>
      <c r="M52" s="26">
        <v>24</v>
      </c>
      <c r="N52" s="26">
        <f>SUM(L52:M52)</f>
        <v>69</v>
      </c>
      <c r="O52" t="s" s="27">
        <v>34</v>
      </c>
      <c r="P52" s="25">
        <v>41</v>
      </c>
      <c r="Q52" s="26">
        <v>11</v>
      </c>
      <c r="R52" s="26">
        <f>SUM(P52:Q52)</f>
        <v>52</v>
      </c>
      <c r="S52" t="s" s="28">
        <v>41</v>
      </c>
      <c r="T52" s="30">
        <v>35</v>
      </c>
      <c r="U52" s="31">
        <v>18</v>
      </c>
      <c r="V52" s="26">
        <f>SUM(T52:U52)</f>
        <v>53</v>
      </c>
      <c r="W52" t="s" s="27">
        <v>34</v>
      </c>
      <c r="X52" s="25">
        <v>40</v>
      </c>
      <c r="Y52" s="26">
        <v>47</v>
      </c>
      <c r="Z52" s="26">
        <f>SUM(X52:Y52)</f>
        <v>87</v>
      </c>
      <c r="AA52" t="s" s="27">
        <v>34</v>
      </c>
      <c r="AB52" s="25">
        <v>50</v>
      </c>
      <c r="AC52" s="26">
        <v>50</v>
      </c>
      <c r="AD52" s="26">
        <f>SUM(AB52:AC52)</f>
        <v>100</v>
      </c>
      <c r="AE52" t="s" s="27">
        <v>34</v>
      </c>
      <c r="AF52" s="25">
        <v>44</v>
      </c>
      <c r="AG52" s="26">
        <v>41</v>
      </c>
      <c r="AH52" s="26">
        <f>SUM(AF52:AG52)</f>
        <v>85</v>
      </c>
      <c r="AI52" t="s" s="27">
        <v>34</v>
      </c>
      <c r="AJ52" s="25">
        <v>43</v>
      </c>
      <c r="AK52" s="26">
        <v>29</v>
      </c>
      <c r="AL52" s="26">
        <f>SUM(AJ52:AK52)</f>
        <v>72</v>
      </c>
      <c r="AM52" t="s" s="27">
        <v>34</v>
      </c>
      <c r="AN52" s="21">
        <f>F52+J52+N52+R52+V52+Z52+AD52+AH52+AL52</f>
        <v>649</v>
      </c>
      <c r="AO52" s="22">
        <f>AN52/900*100</f>
        <v>72.1111111111111</v>
      </c>
      <c r="AP52" t="s" s="29">
        <v>17</v>
      </c>
      <c r="AQ52" t="s" s="29">
        <v>17</v>
      </c>
      <c r="AR52" s="15">
        <f>COUNTIF(A52:AM52,"P")</f>
        <v>8</v>
      </c>
      <c r="AS52" s="24">
        <f>COUNTIF(A52:AM52,"F")</f>
        <v>1</v>
      </c>
      <c r="AT52" s="15">
        <f>COUNTIF(A52:AN52,"A")</f>
        <v>0</v>
      </c>
    </row>
    <row r="53" ht="18.4" customHeight="1">
      <c r="A53" s="15">
        <v>50</v>
      </c>
      <c r="B53" t="s" s="23">
        <v>138</v>
      </c>
      <c r="C53" t="s" s="38">
        <v>139</v>
      </c>
      <c r="D53" s="25">
        <v>22</v>
      </c>
      <c r="E53" s="26">
        <v>11</v>
      </c>
      <c r="F53" s="26">
        <f>SUM(D53:E53)</f>
        <v>33</v>
      </c>
      <c r="G53" t="s" s="28">
        <v>41</v>
      </c>
      <c r="H53" s="25">
        <v>24</v>
      </c>
      <c r="I53" s="26">
        <v>9</v>
      </c>
      <c r="J53" s="26">
        <f>SUM(H53:I53)</f>
        <v>33</v>
      </c>
      <c r="K53" t="s" s="28">
        <v>41</v>
      </c>
      <c r="L53" s="25">
        <v>23</v>
      </c>
      <c r="M53" s="26">
        <v>2</v>
      </c>
      <c r="N53" s="26">
        <f>SUM(L53:M53)</f>
        <v>25</v>
      </c>
      <c r="O53" t="s" s="28">
        <v>41</v>
      </c>
      <c r="P53" s="25">
        <v>22</v>
      </c>
      <c r="Q53" s="26">
        <v>4</v>
      </c>
      <c r="R53" s="26">
        <f>SUM(P53:Q53)</f>
        <v>26</v>
      </c>
      <c r="S53" t="s" s="28">
        <v>41</v>
      </c>
      <c r="T53" s="30">
        <v>23</v>
      </c>
      <c r="U53" s="31">
        <v>1</v>
      </c>
      <c r="V53" s="26">
        <f>SUM(T53:U53)</f>
        <v>24</v>
      </c>
      <c r="W53" t="s" s="28">
        <v>41</v>
      </c>
      <c r="X53" s="25">
        <v>26</v>
      </c>
      <c r="Y53" s="26">
        <v>0</v>
      </c>
      <c r="Z53" s="26">
        <f>SUM(X53:Y53)</f>
        <v>26</v>
      </c>
      <c r="AA53" t="s" s="28">
        <v>42</v>
      </c>
      <c r="AB53" s="25">
        <v>26</v>
      </c>
      <c r="AC53" s="26">
        <v>0</v>
      </c>
      <c r="AD53" s="26">
        <f>SUM(AB53:AC53)</f>
        <v>26</v>
      </c>
      <c r="AE53" t="s" s="28">
        <v>42</v>
      </c>
      <c r="AF53" s="25">
        <v>24</v>
      </c>
      <c r="AG53" s="26">
        <v>28</v>
      </c>
      <c r="AH53" s="26">
        <f>SUM(AF53:AG53)</f>
        <v>52</v>
      </c>
      <c r="AI53" t="s" s="27">
        <v>34</v>
      </c>
      <c r="AJ53" s="25">
        <v>24</v>
      </c>
      <c r="AK53" s="26">
        <v>22</v>
      </c>
      <c r="AL53" s="26">
        <f>SUM(AJ53:AK53)</f>
        <v>46</v>
      </c>
      <c r="AM53" t="s" s="27">
        <v>34</v>
      </c>
      <c r="AN53" s="21">
        <f>F53+J53+N53+R53+V53+Z53+AD53+AH53+AL53</f>
        <v>291</v>
      </c>
      <c r="AO53" s="22">
        <f>AN53/900*100</f>
        <v>32.3333333333333</v>
      </c>
      <c r="AP53" t="s" s="29">
        <v>17</v>
      </c>
      <c r="AQ53" t="s" s="29">
        <v>17</v>
      </c>
      <c r="AR53" s="15">
        <f>COUNTIF(A53:AM53,"P")</f>
        <v>2</v>
      </c>
      <c r="AS53" s="24">
        <f>COUNTIF(A53:AM53,"F")</f>
        <v>5</v>
      </c>
      <c r="AT53" s="15">
        <f>COUNTIF(A53:AN53,"A")</f>
        <v>2</v>
      </c>
    </row>
    <row r="54" ht="18.4" customHeight="1">
      <c r="A54" s="15">
        <v>51</v>
      </c>
      <c r="B54" t="s" s="23">
        <v>140</v>
      </c>
      <c r="C54" t="s" s="38">
        <v>141</v>
      </c>
      <c r="D54" s="25">
        <v>41</v>
      </c>
      <c r="E54" s="26">
        <v>40</v>
      </c>
      <c r="F54" s="26">
        <f>SUM(D54:E54)</f>
        <v>81</v>
      </c>
      <c r="G54" t="s" s="28">
        <v>34</v>
      </c>
      <c r="H54" s="25">
        <v>45</v>
      </c>
      <c r="I54" s="26">
        <v>40</v>
      </c>
      <c r="J54" s="26">
        <f>SUM(H54:I54)</f>
        <v>85</v>
      </c>
      <c r="K54" t="s" s="27">
        <v>34</v>
      </c>
      <c r="L54" s="25">
        <v>40</v>
      </c>
      <c r="M54" s="26">
        <v>30</v>
      </c>
      <c r="N54" s="26">
        <f>SUM(L54:M54)</f>
        <v>70</v>
      </c>
      <c r="O54" t="s" s="27">
        <v>34</v>
      </c>
      <c r="P54" s="25">
        <v>42</v>
      </c>
      <c r="Q54" s="26">
        <v>28</v>
      </c>
      <c r="R54" s="26">
        <f>SUM(P54:Q54)</f>
        <v>70</v>
      </c>
      <c r="S54" t="s" s="27">
        <v>34</v>
      </c>
      <c r="T54" s="25">
        <v>41</v>
      </c>
      <c r="U54" s="26">
        <v>30</v>
      </c>
      <c r="V54" s="26">
        <f>SUM(T54:U54)</f>
        <v>71</v>
      </c>
      <c r="W54" t="s" s="27">
        <v>34</v>
      </c>
      <c r="X54" s="25">
        <v>42</v>
      </c>
      <c r="Y54" s="26">
        <v>49</v>
      </c>
      <c r="Z54" s="26">
        <f>SUM(X54:Y54)</f>
        <v>91</v>
      </c>
      <c r="AA54" t="s" s="27">
        <v>34</v>
      </c>
      <c r="AB54" s="25">
        <v>48</v>
      </c>
      <c r="AC54" s="26">
        <v>33</v>
      </c>
      <c r="AD54" s="26">
        <f>SUM(AB54:AC54)</f>
        <v>81</v>
      </c>
      <c r="AE54" t="s" s="27">
        <v>34</v>
      </c>
      <c r="AF54" s="25">
        <v>46</v>
      </c>
      <c r="AG54" s="26">
        <v>45</v>
      </c>
      <c r="AH54" s="26">
        <f>SUM(AF54:AG54)</f>
        <v>91</v>
      </c>
      <c r="AI54" t="s" s="27">
        <v>34</v>
      </c>
      <c r="AJ54" s="25">
        <v>45</v>
      </c>
      <c r="AK54" s="26">
        <v>34</v>
      </c>
      <c r="AL54" s="26">
        <f>SUM(AJ54:AK54)</f>
        <v>79</v>
      </c>
      <c r="AM54" t="s" s="27">
        <v>34</v>
      </c>
      <c r="AN54" s="21">
        <f>F54+J54+N54+R54+V54+Z54+AD54+AH54+AL54</f>
        <v>719</v>
      </c>
      <c r="AO54" s="22">
        <f>AN54/900*100</f>
        <v>79.8888888888889</v>
      </c>
      <c r="AP54" t="s" s="23">
        <v>38</v>
      </c>
      <c r="AQ54" t="s" s="23">
        <v>16</v>
      </c>
      <c r="AR54" s="15">
        <f>COUNTIF(A54:AM54,"P")</f>
        <v>9</v>
      </c>
      <c r="AS54" s="24">
        <f>COUNTIF(A54:AM54,"F")</f>
        <v>0</v>
      </c>
      <c r="AT54" s="15">
        <f>COUNTIF(A54:AN54,"A")</f>
        <v>0</v>
      </c>
    </row>
    <row r="55" ht="18.4" customHeight="1">
      <c r="A55" s="15">
        <v>52</v>
      </c>
      <c r="B55" t="s" s="23">
        <v>142</v>
      </c>
      <c r="C55" t="s" s="38">
        <v>143</v>
      </c>
      <c r="D55" s="25">
        <v>38</v>
      </c>
      <c r="E55" s="26">
        <v>26</v>
      </c>
      <c r="F55" s="26">
        <f>SUM(D55:E55)</f>
        <v>64</v>
      </c>
      <c r="G55" t="s" s="28">
        <v>34</v>
      </c>
      <c r="H55" s="25">
        <v>43</v>
      </c>
      <c r="I55" s="26">
        <v>38</v>
      </c>
      <c r="J55" s="26">
        <f>SUM(H55:I55)</f>
        <v>81</v>
      </c>
      <c r="K55" t="s" s="27">
        <v>34</v>
      </c>
      <c r="L55" s="25">
        <v>37</v>
      </c>
      <c r="M55" s="26">
        <v>29</v>
      </c>
      <c r="N55" s="26">
        <f>SUM(L55:M55)</f>
        <v>66</v>
      </c>
      <c r="O55" t="s" s="27">
        <v>34</v>
      </c>
      <c r="P55" s="25">
        <v>42</v>
      </c>
      <c r="Q55" s="26">
        <v>27</v>
      </c>
      <c r="R55" s="26">
        <f>SUM(P55:Q55)</f>
        <v>69</v>
      </c>
      <c r="S55" t="s" s="27">
        <v>34</v>
      </c>
      <c r="T55" s="25">
        <v>38</v>
      </c>
      <c r="U55" s="26">
        <v>18</v>
      </c>
      <c r="V55" s="26">
        <f>SUM(T55:U55)</f>
        <v>56</v>
      </c>
      <c r="W55" t="s" s="27">
        <v>34</v>
      </c>
      <c r="X55" s="25">
        <v>40</v>
      </c>
      <c r="Y55" s="26">
        <v>48</v>
      </c>
      <c r="Z55" s="26">
        <f>SUM(X55:Y55)</f>
        <v>88</v>
      </c>
      <c r="AA55" t="s" s="27">
        <v>34</v>
      </c>
      <c r="AB55" s="25">
        <v>48</v>
      </c>
      <c r="AC55" s="26">
        <v>30</v>
      </c>
      <c r="AD55" s="26">
        <f>SUM(AB55:AC55)</f>
        <v>78</v>
      </c>
      <c r="AE55" t="s" s="27">
        <v>34</v>
      </c>
      <c r="AF55" s="25">
        <v>42</v>
      </c>
      <c r="AG55" s="26">
        <v>40</v>
      </c>
      <c r="AH55" s="26">
        <f>SUM(AF55:AG55)</f>
        <v>82</v>
      </c>
      <c r="AI55" t="s" s="27">
        <v>34</v>
      </c>
      <c r="AJ55" s="25">
        <v>41</v>
      </c>
      <c r="AK55" s="26">
        <v>35</v>
      </c>
      <c r="AL55" s="26">
        <f>SUM(AJ55:AK55)</f>
        <v>76</v>
      </c>
      <c r="AM55" t="s" s="27">
        <v>34</v>
      </c>
      <c r="AN55" s="21">
        <f>F55+J55+N55+R55+V55+Z55+AD55+AH55+AL55</f>
        <v>660</v>
      </c>
      <c r="AO55" s="22">
        <f>AN55/900*100</f>
        <v>73.3333333333333</v>
      </c>
      <c r="AP55" t="s" s="23">
        <v>38</v>
      </c>
      <c r="AQ55" t="s" s="23">
        <v>16</v>
      </c>
      <c r="AR55" s="15">
        <f>COUNTIF(A55:AM55,"P")</f>
        <v>9</v>
      </c>
      <c r="AS55" s="24">
        <f>COUNTIF(A55:AM55,"F")</f>
        <v>0</v>
      </c>
      <c r="AT55" s="15">
        <f>COUNTIF(A55:AN55,"A")</f>
        <v>0</v>
      </c>
    </row>
    <row r="56" ht="18.4" customHeight="1">
      <c r="A56" s="15">
        <v>53</v>
      </c>
      <c r="B56" t="s" s="23">
        <v>144</v>
      </c>
      <c r="C56" t="s" s="38">
        <v>145</v>
      </c>
      <c r="D56" s="25">
        <v>35</v>
      </c>
      <c r="E56" s="26">
        <v>44</v>
      </c>
      <c r="F56" s="26">
        <f>SUM(D56:E56)</f>
        <v>79</v>
      </c>
      <c r="G56" t="s" s="28">
        <v>34</v>
      </c>
      <c r="H56" s="25">
        <v>42</v>
      </c>
      <c r="I56" s="26">
        <v>27</v>
      </c>
      <c r="J56" s="26">
        <f>SUM(H56:I56)</f>
        <v>69</v>
      </c>
      <c r="K56" t="s" s="27">
        <v>34</v>
      </c>
      <c r="L56" s="25">
        <v>40</v>
      </c>
      <c r="M56" s="26">
        <v>30</v>
      </c>
      <c r="N56" s="26">
        <f>SUM(L56:M56)</f>
        <v>70</v>
      </c>
      <c r="O56" t="s" s="27">
        <v>34</v>
      </c>
      <c r="P56" s="25">
        <v>27</v>
      </c>
      <c r="Q56" s="26">
        <v>26</v>
      </c>
      <c r="R56" s="26">
        <f>SUM(P56:Q56)</f>
        <v>53</v>
      </c>
      <c r="S56" t="s" s="27">
        <v>34</v>
      </c>
      <c r="T56" s="25">
        <v>34</v>
      </c>
      <c r="U56" s="26">
        <v>19</v>
      </c>
      <c r="V56" s="26">
        <f>SUM(T56:U56)</f>
        <v>53</v>
      </c>
      <c r="W56" t="s" s="27">
        <v>34</v>
      </c>
      <c r="X56" s="25">
        <v>38</v>
      </c>
      <c r="Y56" s="26">
        <v>41</v>
      </c>
      <c r="Z56" s="26">
        <f>SUM(X56:Y56)</f>
        <v>79</v>
      </c>
      <c r="AA56" t="s" s="27">
        <v>34</v>
      </c>
      <c r="AB56" s="25">
        <v>48</v>
      </c>
      <c r="AC56" s="26">
        <v>50</v>
      </c>
      <c r="AD56" s="26">
        <f>SUM(AB56:AC56)</f>
        <v>98</v>
      </c>
      <c r="AE56" t="s" s="27">
        <v>34</v>
      </c>
      <c r="AF56" s="25">
        <v>36</v>
      </c>
      <c r="AG56" s="26">
        <v>40</v>
      </c>
      <c r="AH56" s="26">
        <f>SUM(AF56:AG56)</f>
        <v>76</v>
      </c>
      <c r="AI56" t="s" s="27">
        <v>34</v>
      </c>
      <c r="AJ56" s="25">
        <v>28</v>
      </c>
      <c r="AK56" s="26">
        <v>30</v>
      </c>
      <c r="AL56" s="26">
        <f>SUM(AJ56:AK56)</f>
        <v>58</v>
      </c>
      <c r="AM56" t="s" s="27">
        <v>34</v>
      </c>
      <c r="AN56" s="21">
        <f>F56+J56+N56+R56+V56+Z56+AD56+AH56+AL56</f>
        <v>635</v>
      </c>
      <c r="AO56" s="22">
        <f>AN56/900*100</f>
        <v>70.5555555555556</v>
      </c>
      <c r="AP56" t="s" s="23">
        <v>38</v>
      </c>
      <c r="AQ56" t="s" s="23">
        <v>16</v>
      </c>
      <c r="AR56" s="15">
        <f>COUNTIF(A56:AM56,"P")</f>
        <v>9</v>
      </c>
      <c r="AS56" s="24">
        <f>COUNTIF(A56:AM56,"F")</f>
        <v>0</v>
      </c>
      <c r="AT56" s="15">
        <f>COUNTIF(A56:AN56,"A")</f>
        <v>0</v>
      </c>
    </row>
    <row r="57" ht="18.4" customHeight="1">
      <c r="A57" s="15">
        <v>54</v>
      </c>
      <c r="B57" t="s" s="23">
        <v>146</v>
      </c>
      <c r="C57" t="s" s="38">
        <v>147</v>
      </c>
      <c r="D57" s="25">
        <v>33</v>
      </c>
      <c r="E57" s="26">
        <v>33</v>
      </c>
      <c r="F57" s="26">
        <f>SUM(D57:E57)</f>
        <v>66</v>
      </c>
      <c r="G57" t="s" s="28">
        <v>34</v>
      </c>
      <c r="H57" s="25">
        <v>42</v>
      </c>
      <c r="I57" s="26">
        <v>18</v>
      </c>
      <c r="J57" s="26">
        <f>SUM(H57:I57)</f>
        <v>60</v>
      </c>
      <c r="K57" t="s" s="27">
        <v>34</v>
      </c>
      <c r="L57" s="25">
        <v>46</v>
      </c>
      <c r="M57" s="26">
        <v>38</v>
      </c>
      <c r="N57" s="26">
        <f>SUM(L57:M57)</f>
        <v>84</v>
      </c>
      <c r="O57" t="s" s="27">
        <v>34</v>
      </c>
      <c r="P57" s="25">
        <v>41</v>
      </c>
      <c r="Q57" s="26">
        <v>33</v>
      </c>
      <c r="R57" s="26">
        <f>SUM(P57:Q57)</f>
        <v>74</v>
      </c>
      <c r="S57" t="s" s="27">
        <v>34</v>
      </c>
      <c r="T57" s="25">
        <v>40</v>
      </c>
      <c r="U57" s="26">
        <v>25</v>
      </c>
      <c r="V57" s="26">
        <f>SUM(T57:U57)</f>
        <v>65</v>
      </c>
      <c r="W57" t="s" s="27">
        <v>34</v>
      </c>
      <c r="X57" s="25">
        <v>42</v>
      </c>
      <c r="Y57" s="26">
        <v>45</v>
      </c>
      <c r="Z57" s="26">
        <f>SUM(X57:Y57)</f>
        <v>87</v>
      </c>
      <c r="AA57" t="s" s="27">
        <v>34</v>
      </c>
      <c r="AB57" s="25">
        <v>50</v>
      </c>
      <c r="AC57" s="26">
        <v>50</v>
      </c>
      <c r="AD57" s="26">
        <f>SUM(AB57:AC57)</f>
        <v>100</v>
      </c>
      <c r="AE57" t="s" s="27">
        <v>34</v>
      </c>
      <c r="AF57" s="25">
        <v>44</v>
      </c>
      <c r="AG57" s="26">
        <v>46</v>
      </c>
      <c r="AH57" s="26">
        <f>SUM(AF57:AG57)</f>
        <v>90</v>
      </c>
      <c r="AI57" t="s" s="27">
        <v>34</v>
      </c>
      <c r="AJ57" s="25">
        <v>43</v>
      </c>
      <c r="AK57" s="26">
        <v>43</v>
      </c>
      <c r="AL57" s="26">
        <f>SUM(AJ57:AK57)</f>
        <v>86</v>
      </c>
      <c r="AM57" t="s" s="27">
        <v>34</v>
      </c>
      <c r="AN57" s="21">
        <f>F57+J57+N57+R57+V57+Z57+AD57+AH57+AL57</f>
        <v>712</v>
      </c>
      <c r="AO57" s="22">
        <f>AN57/900*100</f>
        <v>79.1111111111111</v>
      </c>
      <c r="AP57" t="s" s="23">
        <v>38</v>
      </c>
      <c r="AQ57" t="s" s="23">
        <v>16</v>
      </c>
      <c r="AR57" s="15">
        <f>COUNTIF(A57:AM57,"P")</f>
        <v>9</v>
      </c>
      <c r="AS57" s="24">
        <f>COUNTIF(A57:AM57,"F")</f>
        <v>0</v>
      </c>
      <c r="AT57" s="15">
        <f>COUNTIF(A57:AN57,"A")</f>
        <v>0</v>
      </c>
    </row>
    <row r="58" ht="18.4" customHeight="1">
      <c r="A58" s="15">
        <v>55</v>
      </c>
      <c r="B58" t="s" s="23">
        <v>148</v>
      </c>
      <c r="C58" t="s" s="38">
        <v>149</v>
      </c>
      <c r="D58" s="25">
        <v>37</v>
      </c>
      <c r="E58" s="26">
        <v>28</v>
      </c>
      <c r="F58" s="26">
        <f>SUM(D58:E58)</f>
        <v>65</v>
      </c>
      <c r="G58" t="s" s="28">
        <v>34</v>
      </c>
      <c r="H58" s="25">
        <v>39</v>
      </c>
      <c r="I58" s="26">
        <v>28</v>
      </c>
      <c r="J58" s="26">
        <f>SUM(H58:I58)</f>
        <v>67</v>
      </c>
      <c r="K58" t="s" s="27">
        <v>34</v>
      </c>
      <c r="L58" s="25">
        <v>41</v>
      </c>
      <c r="M58" s="26">
        <v>25</v>
      </c>
      <c r="N58" s="26">
        <f>SUM(L58:M58)</f>
        <v>66</v>
      </c>
      <c r="O58" t="s" s="27">
        <v>34</v>
      </c>
      <c r="P58" s="25">
        <v>39</v>
      </c>
      <c r="Q58" s="26">
        <v>33</v>
      </c>
      <c r="R58" s="26">
        <f>SUM(P58:Q58)</f>
        <v>72</v>
      </c>
      <c r="S58" t="s" s="27">
        <v>34</v>
      </c>
      <c r="T58" s="25">
        <v>40</v>
      </c>
      <c r="U58" s="26">
        <v>28</v>
      </c>
      <c r="V58" s="26">
        <f>SUM(T58:U58)</f>
        <v>68</v>
      </c>
      <c r="W58" t="s" s="27">
        <v>34</v>
      </c>
      <c r="X58" s="25">
        <v>39</v>
      </c>
      <c r="Y58" s="26">
        <v>47</v>
      </c>
      <c r="Z58" s="26">
        <f>SUM(X58:Y58)</f>
        <v>86</v>
      </c>
      <c r="AA58" t="s" s="27">
        <v>34</v>
      </c>
      <c r="AB58" s="25">
        <v>50</v>
      </c>
      <c r="AC58" s="26">
        <v>50</v>
      </c>
      <c r="AD58" s="26">
        <f>SUM(AB58:AC58)</f>
        <v>100</v>
      </c>
      <c r="AE58" t="s" s="27">
        <v>34</v>
      </c>
      <c r="AF58" s="25">
        <v>42</v>
      </c>
      <c r="AG58" s="26">
        <v>40</v>
      </c>
      <c r="AH58" s="26">
        <f>SUM(AF58:AG58)</f>
        <v>82</v>
      </c>
      <c r="AI58" t="s" s="27">
        <v>34</v>
      </c>
      <c r="AJ58" s="25">
        <v>41</v>
      </c>
      <c r="AK58" s="26">
        <v>31</v>
      </c>
      <c r="AL58" s="26">
        <f>SUM(AJ58:AK58)</f>
        <v>72</v>
      </c>
      <c r="AM58" t="s" s="27">
        <v>34</v>
      </c>
      <c r="AN58" s="21">
        <f>F58+J58+N58+R58+V58+Z58+AD58+AH58+AL58</f>
        <v>678</v>
      </c>
      <c r="AO58" s="22">
        <f>AN58/900*100</f>
        <v>75.3333333333333</v>
      </c>
      <c r="AP58" t="s" s="23">
        <v>38</v>
      </c>
      <c r="AQ58" t="s" s="23">
        <v>16</v>
      </c>
      <c r="AR58" s="15">
        <f>COUNTIF(A58:AM58,"P")</f>
        <v>9</v>
      </c>
      <c r="AS58" s="24">
        <f>COUNTIF(A58:AM58,"F")</f>
        <v>0</v>
      </c>
      <c r="AT58" s="15">
        <f>COUNTIF(A58:AN58,"A")</f>
        <v>0</v>
      </c>
    </row>
    <row r="59" ht="18.4" customHeight="1">
      <c r="A59" s="15">
        <v>56</v>
      </c>
      <c r="B59" t="s" s="23">
        <v>150</v>
      </c>
      <c r="C59" t="s" s="38">
        <v>151</v>
      </c>
      <c r="D59" s="25">
        <v>43</v>
      </c>
      <c r="E59" s="26">
        <v>30</v>
      </c>
      <c r="F59" s="26">
        <f>SUM(D59:E59)</f>
        <v>73</v>
      </c>
      <c r="G59" t="s" s="28">
        <v>34</v>
      </c>
      <c r="H59" s="25">
        <v>43</v>
      </c>
      <c r="I59" s="26">
        <v>38</v>
      </c>
      <c r="J59" s="26">
        <f>SUM(H59:I59)</f>
        <v>81</v>
      </c>
      <c r="K59" t="s" s="27">
        <v>34</v>
      </c>
      <c r="L59" s="25">
        <v>49</v>
      </c>
      <c r="M59" s="26">
        <v>32</v>
      </c>
      <c r="N59" s="26">
        <f>SUM(L59:M59)</f>
        <v>81</v>
      </c>
      <c r="O59" t="s" s="27">
        <v>34</v>
      </c>
      <c r="P59" s="25">
        <v>44</v>
      </c>
      <c r="Q59" s="26">
        <v>37</v>
      </c>
      <c r="R59" s="26">
        <f>SUM(P59:Q59)</f>
        <v>81</v>
      </c>
      <c r="S59" t="s" s="27">
        <v>34</v>
      </c>
      <c r="T59" s="25">
        <v>40</v>
      </c>
      <c r="U59" s="26">
        <v>36</v>
      </c>
      <c r="V59" s="26">
        <f>SUM(T59:U59)</f>
        <v>76</v>
      </c>
      <c r="W59" t="s" s="27">
        <v>34</v>
      </c>
      <c r="X59" s="25">
        <v>42</v>
      </c>
      <c r="Y59" s="26">
        <v>46</v>
      </c>
      <c r="Z59" s="26">
        <f>SUM(X59:Y59)</f>
        <v>88</v>
      </c>
      <c r="AA59" t="s" s="27">
        <v>34</v>
      </c>
      <c r="AB59" s="25">
        <v>50</v>
      </c>
      <c r="AC59" s="26">
        <v>50</v>
      </c>
      <c r="AD59" s="26">
        <f>SUM(AB59:AC59)</f>
        <v>100</v>
      </c>
      <c r="AE59" t="s" s="27">
        <v>34</v>
      </c>
      <c r="AF59" s="25">
        <v>40</v>
      </c>
      <c r="AG59" s="26">
        <v>43</v>
      </c>
      <c r="AH59" s="26">
        <f>SUM(AF59:AG59)</f>
        <v>83</v>
      </c>
      <c r="AI59" t="s" s="27">
        <v>34</v>
      </c>
      <c r="AJ59" s="25">
        <v>42</v>
      </c>
      <c r="AK59" s="26">
        <v>30</v>
      </c>
      <c r="AL59" s="26">
        <f>SUM(AJ59:AK59)</f>
        <v>72</v>
      </c>
      <c r="AM59" t="s" s="27">
        <v>34</v>
      </c>
      <c r="AN59" s="21">
        <f>F59+J59+N59+R59+V59+Z59+AD59+AH59+AL59</f>
        <v>735</v>
      </c>
      <c r="AO59" s="22">
        <f>AN59/900*100</f>
        <v>81.6666666666667</v>
      </c>
      <c r="AP59" t="s" s="23">
        <v>38</v>
      </c>
      <c r="AQ59" t="s" s="23">
        <v>16</v>
      </c>
      <c r="AR59" s="15">
        <f>COUNTIF(A59:AM59,"P")</f>
        <v>9</v>
      </c>
      <c r="AS59" s="24">
        <f>COUNTIF(A59:AM59,"F")</f>
        <v>0</v>
      </c>
      <c r="AT59" s="15">
        <f>COUNTIF(A59:AN59,"A")</f>
        <v>0</v>
      </c>
    </row>
    <row r="60" ht="18.4" customHeight="1">
      <c r="A60" s="15">
        <v>57</v>
      </c>
      <c r="B60" t="s" s="23">
        <v>152</v>
      </c>
      <c r="C60" t="s" s="38">
        <v>153</v>
      </c>
      <c r="D60" s="25">
        <v>38</v>
      </c>
      <c r="E60" s="26">
        <v>40</v>
      </c>
      <c r="F60" s="26">
        <f>SUM(D60:E60)</f>
        <v>78</v>
      </c>
      <c r="G60" t="s" s="28">
        <v>34</v>
      </c>
      <c r="H60" s="25">
        <v>32</v>
      </c>
      <c r="I60" s="26">
        <v>18</v>
      </c>
      <c r="J60" s="26">
        <f>SUM(H60:I60)</f>
        <v>50</v>
      </c>
      <c r="K60" t="s" s="27">
        <v>34</v>
      </c>
      <c r="L60" s="25">
        <v>44</v>
      </c>
      <c r="M60" s="26">
        <v>18</v>
      </c>
      <c r="N60" s="26">
        <f>SUM(L60:M60)</f>
        <v>62</v>
      </c>
      <c r="O60" t="s" s="27">
        <v>34</v>
      </c>
      <c r="P60" s="25">
        <v>27</v>
      </c>
      <c r="Q60" s="26">
        <v>18</v>
      </c>
      <c r="R60" s="26">
        <f>SUM(P60:Q60)</f>
        <v>45</v>
      </c>
      <c r="S60" t="s" s="27">
        <v>34</v>
      </c>
      <c r="T60" s="25">
        <v>31</v>
      </c>
      <c r="U60" s="26">
        <v>25</v>
      </c>
      <c r="V60" s="26">
        <f>SUM(T60:U60)</f>
        <v>56</v>
      </c>
      <c r="W60" t="s" s="27">
        <v>34</v>
      </c>
      <c r="X60" s="25">
        <v>35</v>
      </c>
      <c r="Y60" s="26">
        <v>41</v>
      </c>
      <c r="Z60" s="26">
        <f>SUM(X60:Y60)</f>
        <v>76</v>
      </c>
      <c r="AA60" t="s" s="27">
        <v>34</v>
      </c>
      <c r="AB60" s="25">
        <v>50</v>
      </c>
      <c r="AC60" s="26">
        <v>50</v>
      </c>
      <c r="AD60" s="26">
        <f>SUM(AB60:AC60)</f>
        <v>100</v>
      </c>
      <c r="AE60" t="s" s="27">
        <v>34</v>
      </c>
      <c r="AF60" s="25">
        <v>37</v>
      </c>
      <c r="AG60" s="26">
        <v>44</v>
      </c>
      <c r="AH60" s="26">
        <f>SUM(AF60:AG60)</f>
        <v>81</v>
      </c>
      <c r="AI60" t="s" s="27">
        <v>34</v>
      </c>
      <c r="AJ60" s="25">
        <v>37</v>
      </c>
      <c r="AK60" s="26">
        <v>31</v>
      </c>
      <c r="AL60" s="26">
        <f>SUM(AJ60:AK60)</f>
        <v>68</v>
      </c>
      <c r="AM60" t="s" s="27">
        <v>34</v>
      </c>
      <c r="AN60" s="21">
        <f>F60+J60+N60+R60+V60+Z60+AD60+AH60+AL60</f>
        <v>616</v>
      </c>
      <c r="AO60" s="22">
        <f>AN60/900*100</f>
        <v>68.4444444444444</v>
      </c>
      <c r="AP60" t="s" s="23">
        <v>35</v>
      </c>
      <c r="AQ60" t="s" s="23">
        <v>16</v>
      </c>
      <c r="AR60" s="15">
        <f>COUNTIF(A60:AM60,"P")</f>
        <v>9</v>
      </c>
      <c r="AS60" s="24">
        <f>COUNTIF(A60:AM60,"F")</f>
        <v>0</v>
      </c>
      <c r="AT60" s="15">
        <f>COUNTIF(A60:AN60,"A")</f>
        <v>0</v>
      </c>
    </row>
    <row r="61" ht="18.4" customHeight="1">
      <c r="A61" s="15">
        <v>58</v>
      </c>
      <c r="B61" t="s" s="23">
        <v>154</v>
      </c>
      <c r="C61" t="s" s="38">
        <v>155</v>
      </c>
      <c r="D61" s="25">
        <v>44</v>
      </c>
      <c r="E61" s="26">
        <v>45</v>
      </c>
      <c r="F61" s="26">
        <f>SUM(D61:E61)</f>
        <v>89</v>
      </c>
      <c r="G61" t="s" s="28">
        <v>34</v>
      </c>
      <c r="H61" s="25">
        <v>45</v>
      </c>
      <c r="I61" s="26">
        <v>40</v>
      </c>
      <c r="J61" s="26">
        <f>SUM(H61:I61)</f>
        <v>85</v>
      </c>
      <c r="K61" t="s" s="27">
        <v>34</v>
      </c>
      <c r="L61" s="25">
        <v>48</v>
      </c>
      <c r="M61" s="26">
        <v>33</v>
      </c>
      <c r="N61" s="26">
        <f>SUM(L61:M61)</f>
        <v>81</v>
      </c>
      <c r="O61" t="s" s="27">
        <v>34</v>
      </c>
      <c r="P61" s="25">
        <v>43</v>
      </c>
      <c r="Q61" s="26">
        <v>34</v>
      </c>
      <c r="R61" s="26">
        <f>SUM(P61:Q61)</f>
        <v>77</v>
      </c>
      <c r="S61" t="s" s="27">
        <v>34</v>
      </c>
      <c r="T61" s="25">
        <v>46</v>
      </c>
      <c r="U61" s="26">
        <v>25</v>
      </c>
      <c r="V61" s="26">
        <f>SUM(T61:U61)</f>
        <v>71</v>
      </c>
      <c r="W61" t="s" s="27">
        <v>34</v>
      </c>
      <c r="X61" s="25">
        <v>47</v>
      </c>
      <c r="Y61" s="26">
        <v>48</v>
      </c>
      <c r="Z61" s="26">
        <f>SUM(X61:Y61)</f>
        <v>95</v>
      </c>
      <c r="AA61" t="s" s="27">
        <v>34</v>
      </c>
      <c r="AB61" s="25">
        <v>50</v>
      </c>
      <c r="AC61" s="26">
        <v>50</v>
      </c>
      <c r="AD61" s="26">
        <f>SUM(AB61:AC61)</f>
        <v>100</v>
      </c>
      <c r="AE61" t="s" s="27">
        <v>34</v>
      </c>
      <c r="AF61" s="25">
        <v>42</v>
      </c>
      <c r="AG61" s="26">
        <v>44</v>
      </c>
      <c r="AH61" s="26">
        <f>SUM(AF61:AG61)</f>
        <v>86</v>
      </c>
      <c r="AI61" t="s" s="27">
        <v>34</v>
      </c>
      <c r="AJ61" s="25">
        <v>44</v>
      </c>
      <c r="AK61" s="26">
        <v>35</v>
      </c>
      <c r="AL61" s="26">
        <f>SUM(AJ61:AK61)</f>
        <v>79</v>
      </c>
      <c r="AM61" t="s" s="27">
        <v>34</v>
      </c>
      <c r="AN61" s="21">
        <f>F61+J61+N61+R61+V61+Z61+AD61+AH61+AL61</f>
        <v>763</v>
      </c>
      <c r="AO61" s="22">
        <f>AN61/900*100</f>
        <v>84.7777777777778</v>
      </c>
      <c r="AP61" t="s" s="23">
        <v>38</v>
      </c>
      <c r="AQ61" t="s" s="23">
        <v>16</v>
      </c>
      <c r="AR61" s="15">
        <f>COUNTIF(A61:AM61,"P")</f>
        <v>9</v>
      </c>
      <c r="AS61" s="24">
        <f>COUNTIF(A61:AM61,"F")</f>
        <v>0</v>
      </c>
      <c r="AT61" s="15">
        <f>COUNTIF(A61:AN61,"A")</f>
        <v>0</v>
      </c>
    </row>
    <row r="62" ht="18.4" customHeight="1">
      <c r="A62" s="15">
        <v>59</v>
      </c>
      <c r="B62" t="s" s="23">
        <v>156</v>
      </c>
      <c r="C62" t="s" s="38">
        <v>157</v>
      </c>
      <c r="D62" s="25">
        <v>35</v>
      </c>
      <c r="E62" s="26">
        <v>32</v>
      </c>
      <c r="F62" s="26">
        <f>SUM(D62:E62)</f>
        <v>67</v>
      </c>
      <c r="G62" t="s" s="28">
        <v>34</v>
      </c>
      <c r="H62" s="25">
        <v>34</v>
      </c>
      <c r="I62" s="26">
        <v>21</v>
      </c>
      <c r="J62" s="26">
        <f>SUM(H62:I62)</f>
        <v>55</v>
      </c>
      <c r="K62" t="s" s="27">
        <v>34</v>
      </c>
      <c r="L62" s="25">
        <v>46</v>
      </c>
      <c r="M62" s="26">
        <v>27</v>
      </c>
      <c r="N62" s="26">
        <f>SUM(L62:M62)</f>
        <v>73</v>
      </c>
      <c r="O62" t="s" s="27">
        <v>34</v>
      </c>
      <c r="P62" s="25">
        <v>31</v>
      </c>
      <c r="Q62" s="26">
        <v>18</v>
      </c>
      <c r="R62" s="26">
        <f>SUM(P62:Q62)</f>
        <v>49</v>
      </c>
      <c r="S62" t="s" s="27">
        <v>34</v>
      </c>
      <c r="T62" s="25">
        <v>32</v>
      </c>
      <c r="U62" s="26">
        <v>20</v>
      </c>
      <c r="V62" s="26">
        <f>SUM(T62:U62)</f>
        <v>52</v>
      </c>
      <c r="W62" t="s" s="27">
        <v>34</v>
      </c>
      <c r="X62" s="25">
        <v>46</v>
      </c>
      <c r="Y62" s="26">
        <v>45</v>
      </c>
      <c r="Z62" s="26">
        <f>SUM(X62:Y62)</f>
        <v>91</v>
      </c>
      <c r="AA62" t="s" s="27">
        <v>34</v>
      </c>
      <c r="AB62" s="25">
        <v>50</v>
      </c>
      <c r="AC62" s="26">
        <v>48</v>
      </c>
      <c r="AD62" s="26">
        <f>SUM(AB62:AC62)</f>
        <v>98</v>
      </c>
      <c r="AE62" t="s" s="27">
        <v>34</v>
      </c>
      <c r="AF62" s="25">
        <v>44</v>
      </c>
      <c r="AG62" s="26">
        <v>44</v>
      </c>
      <c r="AH62" s="26">
        <f>SUM(AF62:AG62)</f>
        <v>88</v>
      </c>
      <c r="AI62" t="s" s="27">
        <v>34</v>
      </c>
      <c r="AJ62" s="25">
        <v>42</v>
      </c>
      <c r="AK62" s="26">
        <v>29</v>
      </c>
      <c r="AL62" s="26">
        <f>SUM(AJ62:AK62)</f>
        <v>71</v>
      </c>
      <c r="AM62" t="s" s="27">
        <v>34</v>
      </c>
      <c r="AN62" s="21">
        <f>F62+J62+N62+R62+V62+Z62+AD62+AH62+AL62</f>
        <v>644</v>
      </c>
      <c r="AO62" s="22">
        <f>AN62/900*100</f>
        <v>71.5555555555556</v>
      </c>
      <c r="AP62" t="s" s="23">
        <v>38</v>
      </c>
      <c r="AQ62" t="s" s="23">
        <v>16</v>
      </c>
      <c r="AR62" s="15">
        <f>COUNTIF(A62:AM62,"P")</f>
        <v>9</v>
      </c>
      <c r="AS62" s="24">
        <f>COUNTIF(A62:AM62,"F")</f>
        <v>0</v>
      </c>
      <c r="AT62" s="15">
        <f>COUNTIF(A62:AN62,"A")</f>
        <v>0</v>
      </c>
    </row>
    <row r="63" ht="18.4" customHeight="1">
      <c r="A63" s="15">
        <v>60</v>
      </c>
      <c r="B63" t="s" s="23">
        <v>158</v>
      </c>
      <c r="C63" t="s" s="38">
        <v>159</v>
      </c>
      <c r="D63" s="25">
        <v>38</v>
      </c>
      <c r="E63" s="26">
        <v>35</v>
      </c>
      <c r="F63" s="26">
        <f>SUM(D63:E63)</f>
        <v>73</v>
      </c>
      <c r="G63" t="s" s="28">
        <v>34</v>
      </c>
      <c r="H63" s="25">
        <v>41</v>
      </c>
      <c r="I63" s="26">
        <v>30</v>
      </c>
      <c r="J63" s="26">
        <f>SUM(H63:I63)</f>
        <v>71</v>
      </c>
      <c r="K63" t="s" s="27">
        <v>34</v>
      </c>
      <c r="L63" s="25">
        <v>38</v>
      </c>
      <c r="M63" s="26">
        <v>27</v>
      </c>
      <c r="N63" s="26">
        <f>SUM(L63:M63)</f>
        <v>65</v>
      </c>
      <c r="O63" t="s" s="27">
        <v>34</v>
      </c>
      <c r="P63" s="25">
        <v>36</v>
      </c>
      <c r="Q63" s="26">
        <v>26</v>
      </c>
      <c r="R63" s="26">
        <f>SUM(P63:Q63)</f>
        <v>62</v>
      </c>
      <c r="S63" t="s" s="27">
        <v>34</v>
      </c>
      <c r="T63" s="25">
        <v>37</v>
      </c>
      <c r="U63" s="26">
        <v>33</v>
      </c>
      <c r="V63" s="26">
        <f>SUM(T63:U63)</f>
        <v>70</v>
      </c>
      <c r="W63" t="s" s="27">
        <v>34</v>
      </c>
      <c r="X63" s="25">
        <v>44</v>
      </c>
      <c r="Y63" s="26">
        <v>46</v>
      </c>
      <c r="Z63" s="26">
        <f>SUM(X63:Y63)</f>
        <v>90</v>
      </c>
      <c r="AA63" t="s" s="27">
        <v>34</v>
      </c>
      <c r="AB63" s="25">
        <v>48</v>
      </c>
      <c r="AC63" s="26">
        <v>50</v>
      </c>
      <c r="AD63" s="26">
        <f>SUM(AB63:AC63)</f>
        <v>98</v>
      </c>
      <c r="AE63" t="s" s="27">
        <v>34</v>
      </c>
      <c r="AF63" s="25">
        <v>28</v>
      </c>
      <c r="AG63" s="26">
        <v>41</v>
      </c>
      <c r="AH63" s="26">
        <f>SUM(AF63:AG63)</f>
        <v>69</v>
      </c>
      <c r="AI63" t="s" s="27">
        <v>34</v>
      </c>
      <c r="AJ63" s="25">
        <v>40</v>
      </c>
      <c r="AK63" s="26">
        <v>28</v>
      </c>
      <c r="AL63" s="26">
        <f>SUM(AJ63:AK63)</f>
        <v>68</v>
      </c>
      <c r="AM63" t="s" s="27">
        <v>34</v>
      </c>
      <c r="AN63" s="21">
        <f>F63+J63+N63+R63+V63+Z63+AD63+AH63+AL63</f>
        <v>666</v>
      </c>
      <c r="AO63" s="22">
        <f>AN63/900*100</f>
        <v>74</v>
      </c>
      <c r="AP63" t="s" s="23">
        <v>38</v>
      </c>
      <c r="AQ63" t="s" s="23">
        <v>16</v>
      </c>
      <c r="AR63" s="15">
        <f>COUNTIF(A63:AM63,"P")</f>
        <v>9</v>
      </c>
      <c r="AS63" s="24">
        <f>COUNTIF(A63:AM63,"F")</f>
        <v>0</v>
      </c>
      <c r="AT63" s="15">
        <f>COUNTIF(A63:AN63,"A")</f>
        <v>0</v>
      </c>
    </row>
    <row r="64" ht="18.4" customHeight="1">
      <c r="A64" s="15">
        <v>61</v>
      </c>
      <c r="B64" t="s" s="23">
        <v>160</v>
      </c>
      <c r="C64" t="s" s="38">
        <v>161</v>
      </c>
      <c r="D64" s="25">
        <v>42</v>
      </c>
      <c r="E64" s="26">
        <v>45</v>
      </c>
      <c r="F64" s="26">
        <f>SUM(D64:E64)</f>
        <v>87</v>
      </c>
      <c r="G64" t="s" s="28">
        <v>34</v>
      </c>
      <c r="H64" s="25">
        <v>41</v>
      </c>
      <c r="I64" s="26">
        <v>27</v>
      </c>
      <c r="J64" s="26">
        <f>SUM(H64:I64)</f>
        <v>68</v>
      </c>
      <c r="K64" t="s" s="27">
        <v>34</v>
      </c>
      <c r="L64" s="25">
        <v>45</v>
      </c>
      <c r="M64" s="26">
        <v>35</v>
      </c>
      <c r="N64" s="26">
        <f>SUM(L64:M64)</f>
        <v>80</v>
      </c>
      <c r="O64" t="s" s="27">
        <v>34</v>
      </c>
      <c r="P64" s="25">
        <v>43</v>
      </c>
      <c r="Q64" s="26">
        <v>29</v>
      </c>
      <c r="R64" s="26">
        <f>SUM(P64:Q64)</f>
        <v>72</v>
      </c>
      <c r="S64" t="s" s="27">
        <v>34</v>
      </c>
      <c r="T64" s="25">
        <v>40</v>
      </c>
      <c r="U64" s="26">
        <v>25</v>
      </c>
      <c r="V64" s="26">
        <f>SUM(T64:U64)</f>
        <v>65</v>
      </c>
      <c r="W64" t="s" s="27">
        <v>34</v>
      </c>
      <c r="X64" s="25">
        <v>48</v>
      </c>
      <c r="Y64" s="26">
        <v>47</v>
      </c>
      <c r="Z64" s="26">
        <f>SUM(X64:Y64)</f>
        <v>95</v>
      </c>
      <c r="AA64" t="s" s="27">
        <v>34</v>
      </c>
      <c r="AB64" s="25">
        <v>50</v>
      </c>
      <c r="AC64" s="26">
        <v>50</v>
      </c>
      <c r="AD64" s="26">
        <f>SUM(AB64:AC64)</f>
        <v>100</v>
      </c>
      <c r="AE64" t="s" s="27">
        <v>34</v>
      </c>
      <c r="AF64" s="25">
        <v>42</v>
      </c>
      <c r="AG64" s="26">
        <v>40</v>
      </c>
      <c r="AH64" s="26">
        <f>SUM(AF64:AG64)</f>
        <v>82</v>
      </c>
      <c r="AI64" t="s" s="27">
        <v>34</v>
      </c>
      <c r="AJ64" s="25">
        <v>41</v>
      </c>
      <c r="AK64" s="26">
        <v>32</v>
      </c>
      <c r="AL64" s="26">
        <f>SUM(AJ64:AK64)</f>
        <v>73</v>
      </c>
      <c r="AM64" t="s" s="27">
        <v>34</v>
      </c>
      <c r="AN64" s="21">
        <f>F64+J64+N64+R64+V64+Z64+AD64+AH64+AL64</f>
        <v>722</v>
      </c>
      <c r="AO64" s="22">
        <f>AN64/900*100</f>
        <v>80.2222222222222</v>
      </c>
      <c r="AP64" t="s" s="23">
        <v>38</v>
      </c>
      <c r="AQ64" t="s" s="23">
        <v>16</v>
      </c>
      <c r="AR64" s="15">
        <f>COUNTIF(A64:AM64,"P")</f>
        <v>9</v>
      </c>
      <c r="AS64" s="24">
        <f>COUNTIF(A64:AM64,"F")</f>
        <v>0</v>
      </c>
      <c r="AT64" s="15">
        <f>COUNTIF(A64:AN64,"A")</f>
        <v>0</v>
      </c>
    </row>
    <row r="65" ht="18.4" customHeight="1">
      <c r="A65" s="15">
        <v>62</v>
      </c>
      <c r="B65" t="s" s="23">
        <v>162</v>
      </c>
      <c r="C65" t="s" s="38">
        <v>163</v>
      </c>
      <c r="D65" s="25">
        <v>35</v>
      </c>
      <c r="E65" s="26">
        <v>32</v>
      </c>
      <c r="F65" s="26">
        <f>SUM(D65:E65)</f>
        <v>67</v>
      </c>
      <c r="G65" t="s" s="28">
        <v>34</v>
      </c>
      <c r="H65" s="25">
        <v>41</v>
      </c>
      <c r="I65" s="26">
        <v>25</v>
      </c>
      <c r="J65" s="26">
        <f>SUM(H65:I65)</f>
        <v>66</v>
      </c>
      <c r="K65" t="s" s="27">
        <v>34</v>
      </c>
      <c r="L65" s="25">
        <v>42</v>
      </c>
      <c r="M65" s="26">
        <v>22</v>
      </c>
      <c r="N65" s="26">
        <f>SUM(L65:M65)</f>
        <v>64</v>
      </c>
      <c r="O65" t="s" s="27">
        <v>34</v>
      </c>
      <c r="P65" s="25">
        <v>37</v>
      </c>
      <c r="Q65" s="26">
        <v>27</v>
      </c>
      <c r="R65" s="26">
        <f>SUM(P65:Q65)</f>
        <v>64</v>
      </c>
      <c r="S65" t="s" s="27">
        <v>34</v>
      </c>
      <c r="T65" s="25">
        <v>42</v>
      </c>
      <c r="U65" s="26">
        <v>32</v>
      </c>
      <c r="V65" s="26">
        <f>SUM(T65:U65)</f>
        <v>74</v>
      </c>
      <c r="W65" t="s" s="27">
        <v>34</v>
      </c>
      <c r="X65" s="25">
        <v>45</v>
      </c>
      <c r="Y65" s="26">
        <v>47</v>
      </c>
      <c r="Z65" s="26">
        <f>SUM(X65:Y65)</f>
        <v>92</v>
      </c>
      <c r="AA65" t="s" s="27">
        <v>34</v>
      </c>
      <c r="AB65" s="25">
        <v>50</v>
      </c>
      <c r="AC65" s="26">
        <v>50</v>
      </c>
      <c r="AD65" s="26">
        <f>SUM(AB65:AC65)</f>
        <v>100</v>
      </c>
      <c r="AE65" t="s" s="27">
        <v>34</v>
      </c>
      <c r="AF65" s="25">
        <v>42</v>
      </c>
      <c r="AG65" s="26">
        <v>40</v>
      </c>
      <c r="AH65" s="26">
        <f>SUM(AF65:AG65)</f>
        <v>82</v>
      </c>
      <c r="AI65" t="s" s="27">
        <v>34</v>
      </c>
      <c r="AJ65" s="25">
        <v>42</v>
      </c>
      <c r="AK65" s="26">
        <v>26</v>
      </c>
      <c r="AL65" s="26">
        <f>SUM(AJ65:AK65)</f>
        <v>68</v>
      </c>
      <c r="AM65" t="s" s="27">
        <v>34</v>
      </c>
      <c r="AN65" s="21">
        <f>F65+J65+N65+R65+V65+Z65+AD65+AH65+AL65</f>
        <v>677</v>
      </c>
      <c r="AO65" s="22">
        <f>AN65/900*100</f>
        <v>75.2222222222222</v>
      </c>
      <c r="AP65" t="s" s="23">
        <v>38</v>
      </c>
      <c r="AQ65" t="s" s="23">
        <v>16</v>
      </c>
      <c r="AR65" s="15">
        <f>COUNTIF(A65:AM65,"P")</f>
        <v>9</v>
      </c>
      <c r="AS65" s="24">
        <f>COUNTIF(A65:AM65,"F")</f>
        <v>0</v>
      </c>
      <c r="AT65" s="15">
        <f>COUNTIF(A65:AN65,"A")</f>
        <v>0</v>
      </c>
    </row>
    <row r="66" ht="19.15" customHeight="1">
      <c r="A66" s="39">
        <v>63</v>
      </c>
      <c r="B66" t="s" s="40">
        <v>164</v>
      </c>
      <c r="C66" t="s" s="41">
        <v>165</v>
      </c>
      <c r="D66" s="42">
        <v>47</v>
      </c>
      <c r="E66" s="43">
        <v>50</v>
      </c>
      <c r="F66" s="43">
        <f>SUM(D66:E66)</f>
        <v>97</v>
      </c>
      <c r="G66" t="s" s="44">
        <v>34</v>
      </c>
      <c r="H66" s="42">
        <v>38</v>
      </c>
      <c r="I66" s="43">
        <v>36</v>
      </c>
      <c r="J66" s="43">
        <f>SUM(H66:I66)</f>
        <v>74</v>
      </c>
      <c r="K66" t="s" s="45">
        <v>34</v>
      </c>
      <c r="L66" s="42">
        <v>46</v>
      </c>
      <c r="M66" s="43">
        <v>30</v>
      </c>
      <c r="N66" s="43">
        <f>SUM(L66:M66)</f>
        <v>76</v>
      </c>
      <c r="O66" t="s" s="45">
        <v>34</v>
      </c>
      <c r="P66" s="42">
        <v>40</v>
      </c>
      <c r="Q66" s="43">
        <v>36</v>
      </c>
      <c r="R66" s="43">
        <f>SUM(P66:Q66)</f>
        <v>76</v>
      </c>
      <c r="S66" t="s" s="45">
        <v>34</v>
      </c>
      <c r="T66" s="42">
        <v>45</v>
      </c>
      <c r="U66" s="43">
        <v>24</v>
      </c>
      <c r="V66" s="43">
        <f>SUM(T66:U66)</f>
        <v>69</v>
      </c>
      <c r="W66" t="s" s="45">
        <v>34</v>
      </c>
      <c r="X66" s="42">
        <v>44</v>
      </c>
      <c r="Y66" s="43">
        <v>49</v>
      </c>
      <c r="Z66" s="43">
        <f>SUM(X66:Y66)</f>
        <v>93</v>
      </c>
      <c r="AA66" t="s" s="45">
        <v>34</v>
      </c>
      <c r="AB66" s="42">
        <v>50</v>
      </c>
      <c r="AC66" s="43">
        <v>38</v>
      </c>
      <c r="AD66" s="43">
        <f>SUM(AB66:AC66)</f>
        <v>88</v>
      </c>
      <c r="AE66" t="s" s="45">
        <v>34</v>
      </c>
      <c r="AF66" s="42">
        <v>40</v>
      </c>
      <c r="AG66" s="43">
        <v>35</v>
      </c>
      <c r="AH66" s="43">
        <f>SUM(AF66:AG66)</f>
        <v>75</v>
      </c>
      <c r="AI66" t="s" s="45">
        <v>34</v>
      </c>
      <c r="AJ66" s="42">
        <v>39</v>
      </c>
      <c r="AK66" s="43">
        <v>31</v>
      </c>
      <c r="AL66" s="43">
        <f>SUM(AJ66:AK66)</f>
        <v>70</v>
      </c>
      <c r="AM66" t="s" s="45">
        <v>34</v>
      </c>
      <c r="AN66" s="46">
        <f>F66+J66+N66+R66+V66+Z66+AD66+AH66+AL66</f>
        <v>718</v>
      </c>
      <c r="AO66" s="47">
        <f>AN66/900*100</f>
        <v>79.7777777777778</v>
      </c>
      <c r="AP66" t="s" s="40">
        <v>38</v>
      </c>
      <c r="AQ66" t="s" s="40">
        <v>16</v>
      </c>
      <c r="AR66" s="39">
        <f>COUNTIF(A66:AM66,"P")</f>
        <v>9</v>
      </c>
      <c r="AS66" s="48">
        <f>COUNTIF(A66:AM66,"F")</f>
        <v>0</v>
      </c>
      <c r="AT66" s="39">
        <f>COUNTIF(A66:AN66,"A")</f>
        <v>0</v>
      </c>
    </row>
  </sheetData>
  <mergeCells count="28"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1:AN3"/>
    <mergeCell ref="AO1:AO3"/>
    <mergeCell ref="AP1:AP3"/>
    <mergeCell ref="AQ1:AQ3"/>
    <mergeCell ref="AR1:AR3"/>
    <mergeCell ref="AS1:AS3"/>
    <mergeCell ref="AT1:AT3"/>
    <mergeCell ref="A1:A3"/>
    <mergeCell ref="B1:B3"/>
    <mergeCell ref="C1:C3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T63"/>
  <sheetViews>
    <sheetView workbookViewId="0" showGridLines="0" defaultGridColor="1"/>
  </sheetViews>
  <sheetFormatPr defaultColWidth="16.3333" defaultRowHeight="13.9" customHeight="1" outlineLevelRow="0" outlineLevelCol="0"/>
  <cols>
    <col min="1" max="2" width="16.3516" style="49" customWidth="1"/>
    <col min="3" max="3" width="41.3516" style="49" customWidth="1"/>
    <col min="4" max="46" width="16.3516" style="49" customWidth="1"/>
    <col min="47" max="16384" width="16.3516" style="49" customWidth="1"/>
  </cols>
  <sheetData>
    <row r="1" ht="25.4" customHeight="1">
      <c r="A1" t="s" s="2">
        <v>0</v>
      </c>
      <c r="B1" t="s" s="2">
        <v>1</v>
      </c>
      <c r="C1" t="s" s="2">
        <v>2</v>
      </c>
      <c r="D1" t="s" s="50">
        <v>166</v>
      </c>
      <c r="E1" s="51"/>
      <c r="F1" s="51"/>
      <c r="G1" s="51"/>
      <c r="H1" t="s" s="50">
        <v>167</v>
      </c>
      <c r="I1" s="51"/>
      <c r="J1" s="51"/>
      <c r="K1" s="51"/>
      <c r="L1" t="s" s="50">
        <v>168</v>
      </c>
      <c r="M1" s="51"/>
      <c r="N1" s="51"/>
      <c r="O1" s="51"/>
      <c r="P1" t="s" s="50">
        <v>169</v>
      </c>
      <c r="Q1" s="51"/>
      <c r="R1" s="51"/>
      <c r="S1" s="51"/>
      <c r="T1" t="s" s="50">
        <v>170</v>
      </c>
      <c r="U1" s="51"/>
      <c r="V1" s="51"/>
      <c r="W1" s="51"/>
      <c r="X1" t="s" s="50">
        <v>171</v>
      </c>
      <c r="Y1" s="51"/>
      <c r="Z1" s="51"/>
      <c r="AA1" s="51"/>
      <c r="AB1" t="s" s="50">
        <v>172</v>
      </c>
      <c r="AC1" s="51"/>
      <c r="AD1" s="51"/>
      <c r="AE1" s="51"/>
      <c r="AF1" t="s" s="50">
        <v>173</v>
      </c>
      <c r="AG1" s="51"/>
      <c r="AH1" s="51"/>
      <c r="AI1" s="51"/>
      <c r="AJ1" t="s" s="50">
        <v>174</v>
      </c>
      <c r="AK1" s="51"/>
      <c r="AL1" s="51"/>
      <c r="AM1" s="51"/>
      <c r="AN1" t="s" s="6">
        <v>12</v>
      </c>
      <c r="AO1" t="s" s="6">
        <v>13</v>
      </c>
      <c r="AP1" t="s" s="6">
        <v>14</v>
      </c>
      <c r="AQ1" t="s" s="6">
        <v>15</v>
      </c>
      <c r="AR1" t="s" s="6">
        <v>16</v>
      </c>
      <c r="AS1" t="s" s="6">
        <v>17</v>
      </c>
      <c r="AT1" t="s" s="6">
        <v>18</v>
      </c>
    </row>
    <row r="2" ht="18.45" customHeight="1">
      <c r="A2" s="7"/>
      <c r="B2" s="7"/>
      <c r="C2" s="7"/>
      <c r="D2" t="s" s="52">
        <v>175</v>
      </c>
      <c r="E2" s="7"/>
      <c r="F2" s="7"/>
      <c r="G2" s="7"/>
      <c r="H2" t="s" s="52">
        <v>176</v>
      </c>
      <c r="I2" s="7"/>
      <c r="J2" s="7"/>
      <c r="K2" s="7"/>
      <c r="L2" t="s" s="52">
        <v>177</v>
      </c>
      <c r="M2" s="7"/>
      <c r="N2" s="7"/>
      <c r="O2" s="7"/>
      <c r="P2" t="s" s="52">
        <v>178</v>
      </c>
      <c r="Q2" s="7"/>
      <c r="R2" s="7"/>
      <c r="S2" s="7"/>
      <c r="T2" t="s" s="52">
        <v>179</v>
      </c>
      <c r="U2" s="7"/>
      <c r="V2" s="7"/>
      <c r="W2" s="7"/>
      <c r="X2" t="s" s="52">
        <v>180</v>
      </c>
      <c r="Y2" s="7"/>
      <c r="Z2" s="7"/>
      <c r="AA2" s="7"/>
      <c r="AB2" t="s" s="52">
        <v>181</v>
      </c>
      <c r="AC2" s="7"/>
      <c r="AD2" s="7"/>
      <c r="AE2" s="7"/>
      <c r="AF2" t="s" s="52">
        <v>182</v>
      </c>
      <c r="AG2" s="7"/>
      <c r="AH2" s="7"/>
      <c r="AI2" s="7"/>
      <c r="AJ2" t="s" s="52">
        <v>183</v>
      </c>
      <c r="AK2" s="7"/>
      <c r="AL2" s="7"/>
      <c r="AM2" s="7"/>
      <c r="AN2" s="7"/>
      <c r="AO2" s="7"/>
      <c r="AP2" s="7"/>
      <c r="AQ2" s="7"/>
      <c r="AR2" s="7"/>
      <c r="AS2" s="7"/>
      <c r="AT2" s="7"/>
    </row>
    <row r="3" ht="18.45" customHeight="1">
      <c r="A3" s="11"/>
      <c r="B3" s="11"/>
      <c r="C3" s="11"/>
      <c r="D3" t="s" s="53">
        <v>28</v>
      </c>
      <c r="E3" t="s" s="53">
        <v>29</v>
      </c>
      <c r="F3" t="s" s="53">
        <v>30</v>
      </c>
      <c r="G3" t="s" s="53">
        <v>31</v>
      </c>
      <c r="H3" t="s" s="53">
        <v>28</v>
      </c>
      <c r="I3" t="s" s="53">
        <v>29</v>
      </c>
      <c r="J3" t="s" s="53">
        <v>30</v>
      </c>
      <c r="K3" t="s" s="53">
        <v>31</v>
      </c>
      <c r="L3" t="s" s="53">
        <v>28</v>
      </c>
      <c r="M3" t="s" s="53">
        <v>29</v>
      </c>
      <c r="N3" t="s" s="53">
        <v>30</v>
      </c>
      <c r="O3" t="s" s="53">
        <v>31</v>
      </c>
      <c r="P3" t="s" s="53">
        <v>28</v>
      </c>
      <c r="Q3" t="s" s="53">
        <v>29</v>
      </c>
      <c r="R3" t="s" s="53">
        <v>30</v>
      </c>
      <c r="S3" t="s" s="53">
        <v>31</v>
      </c>
      <c r="T3" t="s" s="53">
        <v>28</v>
      </c>
      <c r="U3" t="s" s="53">
        <v>29</v>
      </c>
      <c r="V3" t="s" s="53">
        <v>30</v>
      </c>
      <c r="W3" t="s" s="53">
        <v>31</v>
      </c>
      <c r="X3" t="s" s="53">
        <v>28</v>
      </c>
      <c r="Y3" t="s" s="53">
        <v>29</v>
      </c>
      <c r="Z3" t="s" s="53">
        <v>30</v>
      </c>
      <c r="AA3" t="s" s="53">
        <v>31</v>
      </c>
      <c r="AB3" t="s" s="53">
        <v>28</v>
      </c>
      <c r="AC3" t="s" s="53">
        <v>29</v>
      </c>
      <c r="AD3" t="s" s="53">
        <v>30</v>
      </c>
      <c r="AE3" t="s" s="53">
        <v>31</v>
      </c>
      <c r="AF3" t="s" s="53">
        <v>28</v>
      </c>
      <c r="AG3" t="s" s="53">
        <v>29</v>
      </c>
      <c r="AH3" t="s" s="53">
        <v>30</v>
      </c>
      <c r="AI3" t="s" s="53">
        <v>31</v>
      </c>
      <c r="AJ3" t="s" s="53">
        <v>28</v>
      </c>
      <c r="AK3" t="s" s="53">
        <v>29</v>
      </c>
      <c r="AL3" t="s" s="53">
        <v>30</v>
      </c>
      <c r="AM3" t="s" s="53">
        <v>31</v>
      </c>
      <c r="AN3" s="11"/>
      <c r="AO3" s="11"/>
      <c r="AP3" s="11"/>
      <c r="AQ3" s="11"/>
      <c r="AR3" s="11"/>
      <c r="AS3" s="11"/>
      <c r="AT3" s="11"/>
    </row>
    <row r="4" ht="18.9" customHeight="1">
      <c r="A4" s="54">
        <v>1</v>
      </c>
      <c r="B4" t="s" s="55">
        <v>32</v>
      </c>
      <c r="C4" t="s" s="56">
        <v>33</v>
      </c>
      <c r="D4" s="57">
        <v>23</v>
      </c>
      <c r="E4" s="58">
        <v>18</v>
      </c>
      <c r="F4" s="58">
        <v>41</v>
      </c>
      <c r="G4" t="s" s="59">
        <v>34</v>
      </c>
      <c r="H4" s="57">
        <v>31</v>
      </c>
      <c r="I4" s="58">
        <v>28</v>
      </c>
      <c r="J4" s="58">
        <v>59</v>
      </c>
      <c r="K4" t="s" s="59">
        <v>34</v>
      </c>
      <c r="L4" s="57">
        <v>27</v>
      </c>
      <c r="M4" s="58">
        <v>6</v>
      </c>
      <c r="N4" s="58">
        <v>33</v>
      </c>
      <c r="O4" t="s" s="59">
        <v>41</v>
      </c>
      <c r="P4" s="57">
        <v>27</v>
      </c>
      <c r="Q4" s="58">
        <v>20</v>
      </c>
      <c r="R4" s="58">
        <v>47</v>
      </c>
      <c r="S4" t="s" s="59">
        <v>34</v>
      </c>
      <c r="T4" s="57">
        <v>25</v>
      </c>
      <c r="U4" s="58">
        <v>13</v>
      </c>
      <c r="V4" s="58">
        <v>38</v>
      </c>
      <c r="W4" t="s" s="59">
        <v>41</v>
      </c>
      <c r="X4" s="57">
        <v>27</v>
      </c>
      <c r="Y4" s="58">
        <v>33</v>
      </c>
      <c r="Z4" s="58">
        <v>60</v>
      </c>
      <c r="AA4" t="s" s="59">
        <v>34</v>
      </c>
      <c r="AB4" s="57">
        <v>27</v>
      </c>
      <c r="AC4" s="58">
        <v>25</v>
      </c>
      <c r="AD4" s="58">
        <v>52</v>
      </c>
      <c r="AE4" t="s" s="59">
        <v>34</v>
      </c>
      <c r="AF4" s="57">
        <v>38</v>
      </c>
      <c r="AG4" s="58">
        <v>30</v>
      </c>
      <c r="AH4" s="58">
        <v>68</v>
      </c>
      <c r="AI4" t="s" s="59">
        <v>34</v>
      </c>
      <c r="AJ4" s="57">
        <v>46</v>
      </c>
      <c r="AK4" s="58">
        <v>40</v>
      </c>
      <c r="AL4" s="58">
        <v>86</v>
      </c>
      <c r="AM4" t="s" s="59">
        <v>34</v>
      </c>
      <c r="AN4" s="60">
        <f>F4+J4+N4+R4+V4+Z4+AD4+AH4+AL4</f>
        <v>484</v>
      </c>
      <c r="AO4" s="61">
        <f>AN4/900*100</f>
        <v>53.7777777777778</v>
      </c>
      <c r="AP4" t="s" s="55">
        <v>17</v>
      </c>
      <c r="AQ4" t="s" s="55">
        <v>17</v>
      </c>
      <c r="AR4" s="60">
        <f>COUNTIF(D4:AO4,"P")</f>
        <v>7</v>
      </c>
      <c r="AS4" s="60">
        <f>COUNTIF(E4:AP4,"F")</f>
        <v>2</v>
      </c>
      <c r="AT4" s="60">
        <f>COUNTIF(F4:AQ4,"A")</f>
        <v>0</v>
      </c>
    </row>
    <row r="5" ht="18.4" customHeight="1">
      <c r="A5" s="54">
        <v>2</v>
      </c>
      <c r="B5" t="s" s="55">
        <v>36</v>
      </c>
      <c r="C5" t="s" s="56">
        <v>37</v>
      </c>
      <c r="D5" s="62">
        <v>48</v>
      </c>
      <c r="E5" s="63">
        <v>36</v>
      </c>
      <c r="F5" s="63">
        <v>84</v>
      </c>
      <c r="G5" t="s" s="64">
        <v>34</v>
      </c>
      <c r="H5" s="62">
        <v>49</v>
      </c>
      <c r="I5" s="63">
        <v>35</v>
      </c>
      <c r="J5" s="63">
        <v>84</v>
      </c>
      <c r="K5" t="s" s="64">
        <v>34</v>
      </c>
      <c r="L5" s="62">
        <v>50</v>
      </c>
      <c r="M5" s="63">
        <v>30</v>
      </c>
      <c r="N5" s="63">
        <v>80</v>
      </c>
      <c r="O5" t="s" s="64">
        <v>34</v>
      </c>
      <c r="P5" s="62">
        <v>41</v>
      </c>
      <c r="Q5" s="63">
        <v>41</v>
      </c>
      <c r="R5" s="63">
        <v>82</v>
      </c>
      <c r="S5" t="s" s="64">
        <v>34</v>
      </c>
      <c r="T5" s="62">
        <v>46</v>
      </c>
      <c r="U5" s="63">
        <v>49</v>
      </c>
      <c r="V5" s="63">
        <v>95</v>
      </c>
      <c r="W5" t="s" s="64">
        <v>34</v>
      </c>
      <c r="X5" s="62">
        <v>49</v>
      </c>
      <c r="Y5" s="63">
        <v>38</v>
      </c>
      <c r="Z5" s="63">
        <v>87</v>
      </c>
      <c r="AA5" t="s" s="64">
        <v>34</v>
      </c>
      <c r="AB5" s="62">
        <v>50</v>
      </c>
      <c r="AC5" s="63">
        <v>50</v>
      </c>
      <c r="AD5" s="63">
        <v>100</v>
      </c>
      <c r="AE5" t="s" s="64">
        <v>34</v>
      </c>
      <c r="AF5" s="62">
        <v>44</v>
      </c>
      <c r="AG5" s="63">
        <v>38</v>
      </c>
      <c r="AH5" s="63">
        <v>82</v>
      </c>
      <c r="AI5" t="s" s="64">
        <v>184</v>
      </c>
      <c r="AJ5" s="62">
        <v>50</v>
      </c>
      <c r="AK5" s="63">
        <v>44</v>
      </c>
      <c r="AL5" s="63">
        <v>94</v>
      </c>
      <c r="AM5" t="s" s="64">
        <v>34</v>
      </c>
      <c r="AN5" s="60">
        <f>F5+J5+N5+R5+V5+Z5+AD5+AH5+AL5</f>
        <v>788</v>
      </c>
      <c r="AO5" s="61">
        <f>AN5/900*100</f>
        <v>87.5555555555556</v>
      </c>
      <c r="AP5" t="s" s="55">
        <v>38</v>
      </c>
      <c r="AQ5" t="s" s="55">
        <v>16</v>
      </c>
      <c r="AR5" s="60">
        <f>COUNTIF(D5:AO5,"P")</f>
        <v>8</v>
      </c>
      <c r="AS5" s="60">
        <f>COUNTIF(E5:AP5,"F")</f>
        <v>0</v>
      </c>
      <c r="AT5" s="60">
        <f>COUNTIF(F5:AQ5,"A")</f>
        <v>0</v>
      </c>
    </row>
    <row r="6" ht="18.4" customHeight="1">
      <c r="A6" s="54">
        <v>3</v>
      </c>
      <c r="B6" t="s" s="55">
        <v>39</v>
      </c>
      <c r="C6" t="s" s="56">
        <v>40</v>
      </c>
      <c r="D6" s="62">
        <v>7</v>
      </c>
      <c r="E6" t="s" s="65">
        <v>68</v>
      </c>
      <c r="F6" s="63">
        <v>7</v>
      </c>
      <c r="G6" t="s" s="64">
        <v>69</v>
      </c>
      <c r="H6" s="62">
        <v>12</v>
      </c>
      <c r="I6" t="s" s="65">
        <v>68</v>
      </c>
      <c r="J6" s="63">
        <v>12</v>
      </c>
      <c r="K6" t="s" s="64">
        <v>69</v>
      </c>
      <c r="L6" s="62">
        <v>8</v>
      </c>
      <c r="M6" t="s" s="65">
        <v>68</v>
      </c>
      <c r="N6" s="63">
        <v>8</v>
      </c>
      <c r="O6" t="s" s="64">
        <v>69</v>
      </c>
      <c r="P6" s="62">
        <v>9</v>
      </c>
      <c r="Q6" t="s" s="65">
        <v>68</v>
      </c>
      <c r="R6" s="63">
        <v>9</v>
      </c>
      <c r="S6" t="s" s="64">
        <v>69</v>
      </c>
      <c r="T6" s="62">
        <v>0</v>
      </c>
      <c r="U6" t="s" s="65">
        <v>68</v>
      </c>
      <c r="V6" s="63">
        <v>0</v>
      </c>
      <c r="W6" t="s" s="64">
        <v>69</v>
      </c>
      <c r="X6" s="62">
        <v>0</v>
      </c>
      <c r="Y6" t="s" s="65">
        <v>68</v>
      </c>
      <c r="Z6" s="63">
        <v>0</v>
      </c>
      <c r="AA6" t="s" s="64">
        <v>69</v>
      </c>
      <c r="AB6" s="62">
        <v>22</v>
      </c>
      <c r="AC6" s="63">
        <v>0</v>
      </c>
      <c r="AD6" s="63">
        <v>22</v>
      </c>
      <c r="AE6" t="s" s="64">
        <v>42</v>
      </c>
      <c r="AF6" s="62">
        <v>22</v>
      </c>
      <c r="AG6" s="63">
        <v>0</v>
      </c>
      <c r="AH6" s="63">
        <v>22</v>
      </c>
      <c r="AI6" t="s" s="64">
        <v>42</v>
      </c>
      <c r="AJ6" s="62">
        <v>22</v>
      </c>
      <c r="AK6" s="63">
        <v>0</v>
      </c>
      <c r="AL6" s="63">
        <v>22</v>
      </c>
      <c r="AM6" t="s" s="64">
        <v>42</v>
      </c>
      <c r="AN6" s="60">
        <f>F6+J6+N6+R6+V6+Z6+AD6+AH6+AL6</f>
        <v>102</v>
      </c>
      <c r="AO6" s="61">
        <f>AN6/900*100</f>
        <v>11.3333333333333</v>
      </c>
      <c r="AP6" t="s" s="55">
        <v>17</v>
      </c>
      <c r="AQ6" t="s" s="55">
        <v>17</v>
      </c>
      <c r="AR6" s="60">
        <f>COUNTIF(D6:AO6,"P")</f>
        <v>0</v>
      </c>
      <c r="AS6" s="60">
        <v>9</v>
      </c>
      <c r="AT6" s="60">
        <f>COUNTIF(F6:AQ6,"A")</f>
        <v>3</v>
      </c>
    </row>
    <row r="7" ht="18.4" customHeight="1">
      <c r="A7" s="54">
        <v>4</v>
      </c>
      <c r="B7" t="s" s="55">
        <v>43</v>
      </c>
      <c r="C7" t="s" s="56">
        <v>44</v>
      </c>
      <c r="D7" s="62">
        <v>43</v>
      </c>
      <c r="E7" s="63">
        <v>30</v>
      </c>
      <c r="F7" s="63">
        <v>73</v>
      </c>
      <c r="G7" t="s" s="64">
        <v>34</v>
      </c>
      <c r="H7" s="62">
        <v>44</v>
      </c>
      <c r="I7" s="63">
        <v>34</v>
      </c>
      <c r="J7" s="63">
        <v>78</v>
      </c>
      <c r="K7" t="s" s="64">
        <v>34</v>
      </c>
      <c r="L7" s="62">
        <v>50</v>
      </c>
      <c r="M7" s="63">
        <v>28</v>
      </c>
      <c r="N7" s="63">
        <v>78</v>
      </c>
      <c r="O7" t="s" s="64">
        <v>34</v>
      </c>
      <c r="P7" s="62">
        <v>39</v>
      </c>
      <c r="Q7" s="63">
        <v>25</v>
      </c>
      <c r="R7" s="63">
        <v>64</v>
      </c>
      <c r="S7" t="s" s="64">
        <v>34</v>
      </c>
      <c r="T7" s="62">
        <v>46</v>
      </c>
      <c r="U7" s="63">
        <v>48</v>
      </c>
      <c r="V7" s="63">
        <v>94</v>
      </c>
      <c r="W7" t="s" s="64">
        <v>34</v>
      </c>
      <c r="X7" s="62">
        <v>47</v>
      </c>
      <c r="Y7" s="63">
        <v>49</v>
      </c>
      <c r="Z7" s="63">
        <v>96</v>
      </c>
      <c r="AA7" t="s" s="64">
        <v>34</v>
      </c>
      <c r="AB7" s="62">
        <v>50</v>
      </c>
      <c r="AC7" s="63">
        <v>49</v>
      </c>
      <c r="AD7" s="63">
        <v>99</v>
      </c>
      <c r="AE7" t="s" s="64">
        <v>34</v>
      </c>
      <c r="AF7" s="62">
        <v>40</v>
      </c>
      <c r="AG7" s="63">
        <v>35</v>
      </c>
      <c r="AH7" s="63">
        <v>75</v>
      </c>
      <c r="AI7" t="s" s="64">
        <v>34</v>
      </c>
      <c r="AJ7" s="62">
        <v>47</v>
      </c>
      <c r="AK7" s="63">
        <v>40</v>
      </c>
      <c r="AL7" s="63">
        <v>87</v>
      </c>
      <c r="AM7" t="s" s="64">
        <v>34</v>
      </c>
      <c r="AN7" s="60">
        <f>F7+J7+N7+R7+V7+Z7+AD7+AH7+AL7</f>
        <v>744</v>
      </c>
      <c r="AO7" s="61">
        <f>AN7/900*100</f>
        <v>82.6666666666667</v>
      </c>
      <c r="AP7" t="s" s="55">
        <v>38</v>
      </c>
      <c r="AQ7" t="s" s="55">
        <v>16</v>
      </c>
      <c r="AR7" s="60">
        <f>COUNTIF(D7:AO7,"P")</f>
        <v>9</v>
      </c>
      <c r="AS7" s="60">
        <f>COUNTIF(E7:AP7,"F")</f>
        <v>0</v>
      </c>
      <c r="AT7" s="60">
        <f>COUNTIF(F7:AQ7,"A")</f>
        <v>0</v>
      </c>
    </row>
    <row r="8" ht="18.4" customHeight="1">
      <c r="A8" s="54">
        <v>5</v>
      </c>
      <c r="B8" t="s" s="55">
        <v>45</v>
      </c>
      <c r="C8" t="s" s="56">
        <v>46</v>
      </c>
      <c r="D8" s="62">
        <v>41</v>
      </c>
      <c r="E8" s="63">
        <v>29</v>
      </c>
      <c r="F8" s="63">
        <v>70</v>
      </c>
      <c r="G8" t="s" s="64">
        <v>34</v>
      </c>
      <c r="H8" s="62">
        <v>39</v>
      </c>
      <c r="I8" s="63">
        <v>36</v>
      </c>
      <c r="J8" s="63">
        <v>75</v>
      </c>
      <c r="K8" t="s" s="64">
        <v>34</v>
      </c>
      <c r="L8" s="62">
        <v>44</v>
      </c>
      <c r="M8" s="63">
        <v>32</v>
      </c>
      <c r="N8" s="63">
        <v>76</v>
      </c>
      <c r="O8" t="s" s="64">
        <v>34</v>
      </c>
      <c r="P8" s="62">
        <v>30</v>
      </c>
      <c r="Q8" s="63">
        <v>29</v>
      </c>
      <c r="R8" s="63">
        <v>59</v>
      </c>
      <c r="S8" t="s" s="64">
        <v>34</v>
      </c>
      <c r="T8" s="62">
        <v>30</v>
      </c>
      <c r="U8" s="63">
        <v>39</v>
      </c>
      <c r="V8" s="63">
        <v>69</v>
      </c>
      <c r="W8" t="s" s="64">
        <v>34</v>
      </c>
      <c r="X8" s="62">
        <v>43</v>
      </c>
      <c r="Y8" s="63">
        <v>44</v>
      </c>
      <c r="Z8" s="63">
        <v>87</v>
      </c>
      <c r="AA8" t="s" s="64">
        <v>34</v>
      </c>
      <c r="AB8" s="62">
        <v>30</v>
      </c>
      <c r="AC8" s="63">
        <v>50</v>
      </c>
      <c r="AD8" s="63">
        <v>80</v>
      </c>
      <c r="AE8" t="s" s="64">
        <v>34</v>
      </c>
      <c r="AF8" s="62">
        <v>42</v>
      </c>
      <c r="AG8" s="63">
        <v>36</v>
      </c>
      <c r="AH8" s="63">
        <v>78</v>
      </c>
      <c r="AI8" t="s" s="64">
        <v>34</v>
      </c>
      <c r="AJ8" s="62">
        <v>47</v>
      </c>
      <c r="AK8" s="63">
        <v>43</v>
      </c>
      <c r="AL8" s="63">
        <v>90</v>
      </c>
      <c r="AM8" t="s" s="64">
        <v>34</v>
      </c>
      <c r="AN8" s="60">
        <f>F8+J8+N8+R8+V8+Z8+AD8+AH8+AL8</f>
        <v>684</v>
      </c>
      <c r="AO8" s="61">
        <f>AN8/900*100</f>
        <v>76</v>
      </c>
      <c r="AP8" t="s" s="55">
        <v>38</v>
      </c>
      <c r="AQ8" t="s" s="55">
        <v>16</v>
      </c>
      <c r="AR8" s="60">
        <f>COUNTIF(D8:AO8,"P")</f>
        <v>9</v>
      </c>
      <c r="AS8" s="60">
        <f>COUNTIF(E8:AP8,"F")</f>
        <v>0</v>
      </c>
      <c r="AT8" s="60">
        <f>COUNTIF(F8:AQ8,"A")</f>
        <v>0</v>
      </c>
    </row>
    <row r="9" ht="18.4" customHeight="1">
      <c r="A9" s="54">
        <v>6</v>
      </c>
      <c r="B9" t="s" s="55">
        <v>47</v>
      </c>
      <c r="C9" t="s" s="56">
        <v>48</v>
      </c>
      <c r="D9" s="62">
        <v>48</v>
      </c>
      <c r="E9" s="63">
        <v>42</v>
      </c>
      <c r="F9" s="63">
        <v>90</v>
      </c>
      <c r="G9" t="s" s="64">
        <v>34</v>
      </c>
      <c r="H9" s="62">
        <v>41</v>
      </c>
      <c r="I9" s="63">
        <v>11</v>
      </c>
      <c r="J9" s="63">
        <v>52</v>
      </c>
      <c r="K9" t="s" s="64">
        <v>41</v>
      </c>
      <c r="L9" s="62">
        <v>50</v>
      </c>
      <c r="M9" s="63">
        <v>23</v>
      </c>
      <c r="N9" s="63">
        <v>73</v>
      </c>
      <c r="O9" t="s" s="64">
        <v>34</v>
      </c>
      <c r="P9" s="62">
        <v>38</v>
      </c>
      <c r="Q9" s="63">
        <v>21</v>
      </c>
      <c r="R9" s="63">
        <v>59</v>
      </c>
      <c r="S9" t="s" s="64">
        <v>34</v>
      </c>
      <c r="T9" s="62">
        <v>43</v>
      </c>
      <c r="U9" s="63">
        <v>41</v>
      </c>
      <c r="V9" s="63">
        <v>84</v>
      </c>
      <c r="W9" t="s" s="64">
        <v>34</v>
      </c>
      <c r="X9" s="62">
        <v>45</v>
      </c>
      <c r="Y9" s="63">
        <v>41</v>
      </c>
      <c r="Z9" s="63">
        <v>86</v>
      </c>
      <c r="AA9" t="s" s="64">
        <v>34</v>
      </c>
      <c r="AB9" s="62">
        <v>50</v>
      </c>
      <c r="AC9" s="63">
        <v>49</v>
      </c>
      <c r="AD9" s="63">
        <v>99</v>
      </c>
      <c r="AE9" t="s" s="64">
        <v>34</v>
      </c>
      <c r="AF9" s="62">
        <v>44</v>
      </c>
      <c r="AG9" s="63">
        <v>39</v>
      </c>
      <c r="AH9" s="63">
        <v>83</v>
      </c>
      <c r="AI9" t="s" s="64">
        <v>34</v>
      </c>
      <c r="AJ9" s="62">
        <v>48</v>
      </c>
      <c r="AK9" s="63">
        <v>41</v>
      </c>
      <c r="AL9" s="63">
        <v>89</v>
      </c>
      <c r="AM9" t="s" s="64">
        <v>34</v>
      </c>
      <c r="AN9" s="60">
        <f>F9+J9+N9+R9+V9+Z9+AD9+AH9+AL9</f>
        <v>715</v>
      </c>
      <c r="AO9" s="61">
        <f>AN9/900*100</f>
        <v>79.4444444444444</v>
      </c>
      <c r="AP9" t="s" s="55">
        <v>17</v>
      </c>
      <c r="AQ9" t="s" s="55">
        <v>17</v>
      </c>
      <c r="AR9" s="60">
        <f>COUNTIF(D9:AO9,"P")</f>
        <v>8</v>
      </c>
      <c r="AS9" s="60">
        <f>COUNTIF(E9:AP9,"F")</f>
        <v>1</v>
      </c>
      <c r="AT9" s="60">
        <f>COUNTIF(F9:AQ9,"A")</f>
        <v>0</v>
      </c>
    </row>
    <row r="10" ht="18.4" customHeight="1">
      <c r="A10" s="54">
        <v>7</v>
      </c>
      <c r="B10" t="s" s="55">
        <v>49</v>
      </c>
      <c r="C10" t="s" s="56">
        <v>50</v>
      </c>
      <c r="D10" s="62">
        <v>45</v>
      </c>
      <c r="E10" s="63">
        <v>42</v>
      </c>
      <c r="F10" s="63">
        <v>87</v>
      </c>
      <c r="G10" t="s" s="64">
        <v>34</v>
      </c>
      <c r="H10" s="62">
        <v>46</v>
      </c>
      <c r="I10" s="63">
        <v>42</v>
      </c>
      <c r="J10" s="63">
        <v>88</v>
      </c>
      <c r="K10" t="s" s="64">
        <v>34</v>
      </c>
      <c r="L10" s="62">
        <v>50</v>
      </c>
      <c r="M10" s="63">
        <v>28</v>
      </c>
      <c r="N10" s="63">
        <v>78</v>
      </c>
      <c r="O10" t="s" s="64">
        <v>34</v>
      </c>
      <c r="P10" s="62">
        <v>37</v>
      </c>
      <c r="Q10" s="63">
        <v>28</v>
      </c>
      <c r="R10" s="63">
        <v>65</v>
      </c>
      <c r="S10" t="s" s="64">
        <v>34</v>
      </c>
      <c r="T10" s="62">
        <v>46</v>
      </c>
      <c r="U10" s="63">
        <v>42</v>
      </c>
      <c r="V10" s="63">
        <v>88</v>
      </c>
      <c r="W10" t="s" s="64">
        <v>34</v>
      </c>
      <c r="X10" s="62">
        <v>47</v>
      </c>
      <c r="Y10" s="63">
        <v>43</v>
      </c>
      <c r="Z10" s="63">
        <v>90</v>
      </c>
      <c r="AA10" t="s" s="64">
        <v>34</v>
      </c>
      <c r="AB10" s="62">
        <v>50</v>
      </c>
      <c r="AC10" s="63">
        <v>49</v>
      </c>
      <c r="AD10" s="63">
        <v>99</v>
      </c>
      <c r="AE10" t="s" s="64">
        <v>34</v>
      </c>
      <c r="AF10" s="62">
        <v>43</v>
      </c>
      <c r="AG10" s="63">
        <v>31</v>
      </c>
      <c r="AH10" s="63">
        <v>74</v>
      </c>
      <c r="AI10" t="s" s="64">
        <v>34</v>
      </c>
      <c r="AJ10" s="62">
        <v>47</v>
      </c>
      <c r="AK10" s="63">
        <v>37</v>
      </c>
      <c r="AL10" s="63">
        <v>84</v>
      </c>
      <c r="AM10" t="s" s="64">
        <v>34</v>
      </c>
      <c r="AN10" s="60">
        <f>F10+J10+N10+R10+V10+Z10+AD10+AH10+AL10</f>
        <v>753</v>
      </c>
      <c r="AO10" s="61">
        <f>AN10/900*100</f>
        <v>83.6666666666667</v>
      </c>
      <c r="AP10" t="s" s="55">
        <v>38</v>
      </c>
      <c r="AQ10" t="s" s="55">
        <v>16</v>
      </c>
      <c r="AR10" s="60">
        <f>COUNTIF(D10:AO10,"P")</f>
        <v>9</v>
      </c>
      <c r="AS10" s="60">
        <f>COUNTIF(E10:AP10,"F")</f>
        <v>0</v>
      </c>
      <c r="AT10" s="60">
        <f>COUNTIF(F10:AQ10,"A")</f>
        <v>0</v>
      </c>
    </row>
    <row r="11" ht="18.4" customHeight="1">
      <c r="A11" s="54">
        <v>8</v>
      </c>
      <c r="B11" t="s" s="55">
        <v>51</v>
      </c>
      <c r="C11" t="s" s="56">
        <v>52</v>
      </c>
      <c r="D11" s="62">
        <v>46</v>
      </c>
      <c r="E11" s="63">
        <v>38</v>
      </c>
      <c r="F11" s="63">
        <v>84</v>
      </c>
      <c r="G11" t="s" s="64">
        <v>34</v>
      </c>
      <c r="H11" s="62">
        <v>41</v>
      </c>
      <c r="I11" s="63">
        <v>26</v>
      </c>
      <c r="J11" s="63">
        <v>67</v>
      </c>
      <c r="K11" t="s" s="64">
        <v>34</v>
      </c>
      <c r="L11" s="62">
        <v>43</v>
      </c>
      <c r="M11" s="63">
        <v>35</v>
      </c>
      <c r="N11" s="63">
        <v>78</v>
      </c>
      <c r="O11" t="s" s="64">
        <v>34</v>
      </c>
      <c r="P11" s="62">
        <v>28</v>
      </c>
      <c r="Q11" s="63">
        <v>31</v>
      </c>
      <c r="R11" s="63">
        <v>59</v>
      </c>
      <c r="S11" t="s" s="64">
        <v>34</v>
      </c>
      <c r="T11" s="62">
        <v>35</v>
      </c>
      <c r="U11" s="63">
        <v>38</v>
      </c>
      <c r="V11" s="63">
        <v>73</v>
      </c>
      <c r="W11" t="s" s="64">
        <v>34</v>
      </c>
      <c r="X11" s="62">
        <v>43</v>
      </c>
      <c r="Y11" s="63">
        <v>38</v>
      </c>
      <c r="Z11" s="63">
        <v>81</v>
      </c>
      <c r="AA11" t="s" s="64">
        <v>34</v>
      </c>
      <c r="AB11" s="62">
        <v>22</v>
      </c>
      <c r="AC11" s="63">
        <v>45</v>
      </c>
      <c r="AD11" s="63">
        <v>67</v>
      </c>
      <c r="AE11" t="s" s="64">
        <v>34</v>
      </c>
      <c r="AF11" s="62">
        <v>37</v>
      </c>
      <c r="AG11" s="63">
        <v>32</v>
      </c>
      <c r="AH11" s="63">
        <v>69</v>
      </c>
      <c r="AI11" t="s" s="64">
        <v>34</v>
      </c>
      <c r="AJ11" s="62">
        <v>44</v>
      </c>
      <c r="AK11" s="63">
        <v>32</v>
      </c>
      <c r="AL11" s="63">
        <v>76</v>
      </c>
      <c r="AM11" t="s" s="64">
        <v>34</v>
      </c>
      <c r="AN11" s="60">
        <f>F11+J11+N11+R11+V11+Z11+AD11+AH11+AL11</f>
        <v>654</v>
      </c>
      <c r="AO11" s="61">
        <f>AN11/900*100</f>
        <v>72.6666666666667</v>
      </c>
      <c r="AP11" t="s" s="55">
        <v>38</v>
      </c>
      <c r="AQ11" t="s" s="55">
        <v>16</v>
      </c>
      <c r="AR11" s="60">
        <f>COUNTIF(D11:AO11,"P")</f>
        <v>9</v>
      </c>
      <c r="AS11" s="60">
        <f>COUNTIF(E11:AP11,"F")</f>
        <v>0</v>
      </c>
      <c r="AT11" s="60">
        <f>COUNTIF(F11:AQ11,"A")</f>
        <v>0</v>
      </c>
    </row>
    <row r="12" ht="18.4" customHeight="1">
      <c r="A12" s="54">
        <v>9</v>
      </c>
      <c r="B12" t="s" s="55">
        <v>53</v>
      </c>
      <c r="C12" t="s" s="56">
        <v>54</v>
      </c>
      <c r="D12" s="62">
        <v>30</v>
      </c>
      <c r="E12" s="63">
        <v>6</v>
      </c>
      <c r="F12" s="63">
        <v>36</v>
      </c>
      <c r="G12" t="s" s="64">
        <v>41</v>
      </c>
      <c r="H12" s="62">
        <v>29</v>
      </c>
      <c r="I12" s="63">
        <v>18</v>
      </c>
      <c r="J12" s="63">
        <v>47</v>
      </c>
      <c r="K12" t="s" s="64">
        <v>34</v>
      </c>
      <c r="L12" s="62">
        <v>48</v>
      </c>
      <c r="M12" s="63">
        <v>20</v>
      </c>
      <c r="N12" s="63">
        <v>68</v>
      </c>
      <c r="O12" t="s" s="64">
        <v>34</v>
      </c>
      <c r="P12" s="62">
        <v>33</v>
      </c>
      <c r="Q12" s="63">
        <v>10</v>
      </c>
      <c r="R12" s="63">
        <v>43</v>
      </c>
      <c r="S12" t="s" s="64">
        <v>41</v>
      </c>
      <c r="T12" s="62">
        <v>22</v>
      </c>
      <c r="U12" s="63">
        <v>3</v>
      </c>
      <c r="V12" s="63">
        <v>25</v>
      </c>
      <c r="W12" t="s" s="64">
        <v>41</v>
      </c>
      <c r="X12" s="62">
        <v>32</v>
      </c>
      <c r="Y12" s="63">
        <v>35</v>
      </c>
      <c r="Z12" s="63">
        <v>67</v>
      </c>
      <c r="AA12" t="s" s="64">
        <v>34</v>
      </c>
      <c r="AB12" s="62">
        <v>45</v>
      </c>
      <c r="AC12" s="63">
        <v>46</v>
      </c>
      <c r="AD12" s="63">
        <v>91</v>
      </c>
      <c r="AE12" t="s" s="64">
        <v>34</v>
      </c>
      <c r="AF12" s="62">
        <v>29</v>
      </c>
      <c r="AG12" s="63">
        <v>24</v>
      </c>
      <c r="AH12" s="63">
        <v>53</v>
      </c>
      <c r="AI12" t="s" s="64">
        <v>34</v>
      </c>
      <c r="AJ12" s="62">
        <v>49</v>
      </c>
      <c r="AK12" s="63">
        <v>23</v>
      </c>
      <c r="AL12" s="63">
        <v>72</v>
      </c>
      <c r="AM12" t="s" s="64">
        <v>34</v>
      </c>
      <c r="AN12" s="60">
        <f>F12+J12+N12+R12+V12+Z12+AD12+AH12+AL12</f>
        <v>502</v>
      </c>
      <c r="AO12" s="61">
        <f>AN12/900*100</f>
        <v>55.7777777777778</v>
      </c>
      <c r="AP12" t="s" s="55">
        <v>17</v>
      </c>
      <c r="AQ12" t="s" s="55">
        <v>17</v>
      </c>
      <c r="AR12" s="60">
        <f>COUNTIF(D12:AO12,"P")</f>
        <v>6</v>
      </c>
      <c r="AS12" s="60">
        <f>COUNTIF(E12:AP12,"F")</f>
        <v>3</v>
      </c>
      <c r="AT12" s="60">
        <f>COUNTIF(F12:AQ12,"A")</f>
        <v>0</v>
      </c>
    </row>
    <row r="13" ht="18.4" customHeight="1">
      <c r="A13" s="54">
        <v>10</v>
      </c>
      <c r="B13" t="s" s="55">
        <v>55</v>
      </c>
      <c r="C13" t="s" s="56">
        <v>56</v>
      </c>
      <c r="D13" s="62">
        <v>22</v>
      </c>
      <c r="E13" s="63">
        <v>18</v>
      </c>
      <c r="F13" s="63">
        <v>40</v>
      </c>
      <c r="G13" t="s" s="64">
        <v>34</v>
      </c>
      <c r="H13" s="62">
        <v>22</v>
      </c>
      <c r="I13" s="63">
        <v>18</v>
      </c>
      <c r="J13" s="63">
        <v>40</v>
      </c>
      <c r="K13" t="s" s="64">
        <v>34</v>
      </c>
      <c r="L13" s="62">
        <v>25</v>
      </c>
      <c r="M13" s="63">
        <v>18</v>
      </c>
      <c r="N13" s="63">
        <v>43</v>
      </c>
      <c r="O13" t="s" s="64">
        <v>34</v>
      </c>
      <c r="P13" s="62">
        <v>22</v>
      </c>
      <c r="Q13" s="63">
        <v>21</v>
      </c>
      <c r="R13" s="63">
        <v>43</v>
      </c>
      <c r="S13" t="s" s="64">
        <v>34</v>
      </c>
      <c r="T13" s="62">
        <v>25</v>
      </c>
      <c r="U13" s="63">
        <v>7</v>
      </c>
      <c r="V13" s="63">
        <v>32</v>
      </c>
      <c r="W13" t="s" s="64">
        <v>41</v>
      </c>
      <c r="X13" s="62">
        <v>31</v>
      </c>
      <c r="Y13" s="63">
        <v>3</v>
      </c>
      <c r="Z13" s="63">
        <v>34</v>
      </c>
      <c r="AA13" t="s" s="64">
        <v>41</v>
      </c>
      <c r="AB13" s="62">
        <v>22</v>
      </c>
      <c r="AC13" s="63">
        <v>43</v>
      </c>
      <c r="AD13" s="63">
        <v>65</v>
      </c>
      <c r="AE13" t="s" s="64">
        <v>34</v>
      </c>
      <c r="AF13" s="62">
        <v>40</v>
      </c>
      <c r="AG13" s="63">
        <v>35</v>
      </c>
      <c r="AH13" s="63">
        <v>75</v>
      </c>
      <c r="AI13" t="s" s="64">
        <v>34</v>
      </c>
      <c r="AJ13" s="62">
        <v>46</v>
      </c>
      <c r="AK13" s="63">
        <v>36</v>
      </c>
      <c r="AL13" s="63">
        <v>82</v>
      </c>
      <c r="AM13" t="s" s="64">
        <v>34</v>
      </c>
      <c r="AN13" s="60">
        <f>F13+J13+N13+R13+V13+Z13+AD13+AH13+AL13</f>
        <v>454</v>
      </c>
      <c r="AO13" s="61">
        <f>AN13/900*100</f>
        <v>50.4444444444444</v>
      </c>
      <c r="AP13" t="s" s="55">
        <v>17</v>
      </c>
      <c r="AQ13" t="s" s="55">
        <v>17</v>
      </c>
      <c r="AR13" s="60">
        <f>COUNTIF(D13:AO13,"P")</f>
        <v>7</v>
      </c>
      <c r="AS13" s="60">
        <f>COUNTIF(E13:AP13,"F")</f>
        <v>2</v>
      </c>
      <c r="AT13" s="60">
        <f>COUNTIF(F13:AQ13,"A")</f>
        <v>0</v>
      </c>
    </row>
    <row r="14" ht="18.4" customHeight="1">
      <c r="A14" s="54">
        <v>11</v>
      </c>
      <c r="B14" t="s" s="55">
        <v>58</v>
      </c>
      <c r="C14" t="s" s="56">
        <v>59</v>
      </c>
      <c r="D14" s="62">
        <v>31</v>
      </c>
      <c r="E14" s="63">
        <v>11</v>
      </c>
      <c r="F14" s="63">
        <v>42</v>
      </c>
      <c r="G14" t="s" s="64">
        <v>41</v>
      </c>
      <c r="H14" s="62">
        <v>37</v>
      </c>
      <c r="I14" s="63">
        <v>18</v>
      </c>
      <c r="J14" s="63">
        <v>55</v>
      </c>
      <c r="K14" t="s" s="64">
        <v>34</v>
      </c>
      <c r="L14" s="62">
        <v>34</v>
      </c>
      <c r="M14" s="63">
        <v>11</v>
      </c>
      <c r="N14" s="63">
        <v>45</v>
      </c>
      <c r="O14" t="s" s="64">
        <v>41</v>
      </c>
      <c r="P14" s="62">
        <v>26</v>
      </c>
      <c r="Q14" s="63">
        <v>18</v>
      </c>
      <c r="R14" s="63">
        <v>44</v>
      </c>
      <c r="S14" t="s" s="64">
        <v>34</v>
      </c>
      <c r="T14" s="62">
        <v>22</v>
      </c>
      <c r="U14" s="63">
        <v>20</v>
      </c>
      <c r="V14" s="63">
        <v>42</v>
      </c>
      <c r="W14" t="s" s="64">
        <v>34</v>
      </c>
      <c r="X14" s="62">
        <v>44</v>
      </c>
      <c r="Y14" s="63">
        <v>36</v>
      </c>
      <c r="Z14" s="63">
        <v>80</v>
      </c>
      <c r="AA14" t="s" s="64">
        <v>34</v>
      </c>
      <c r="AB14" s="62">
        <v>30</v>
      </c>
      <c r="AC14" s="63">
        <v>33</v>
      </c>
      <c r="AD14" s="63">
        <v>63</v>
      </c>
      <c r="AE14" t="s" s="64">
        <v>34</v>
      </c>
      <c r="AF14" s="62">
        <v>39</v>
      </c>
      <c r="AG14" s="63">
        <v>32</v>
      </c>
      <c r="AH14" s="63">
        <v>71</v>
      </c>
      <c r="AI14" t="s" s="64">
        <v>34</v>
      </c>
      <c r="AJ14" s="62">
        <v>45</v>
      </c>
      <c r="AK14" s="63">
        <v>37</v>
      </c>
      <c r="AL14" s="63">
        <v>82</v>
      </c>
      <c r="AM14" t="s" s="64">
        <v>34</v>
      </c>
      <c r="AN14" s="60">
        <f>F14+J14+N14+R14+V14+Z14+AD14+AH14+AL14</f>
        <v>524</v>
      </c>
      <c r="AO14" s="61">
        <f>AN14/900*100</f>
        <v>58.2222222222222</v>
      </c>
      <c r="AP14" t="s" s="55">
        <v>57</v>
      </c>
      <c r="AQ14" t="s" s="55">
        <v>17</v>
      </c>
      <c r="AR14" s="60">
        <f>COUNTIF(D14:AO14,"P")</f>
        <v>7</v>
      </c>
      <c r="AS14" s="60">
        <f>COUNTIF(E14:AP14,"F")</f>
        <v>2</v>
      </c>
      <c r="AT14" s="60">
        <f>COUNTIF(F14:AQ14,"A")</f>
        <v>0</v>
      </c>
    </row>
    <row r="15" ht="18.4" customHeight="1">
      <c r="A15" s="54">
        <v>12</v>
      </c>
      <c r="B15" t="s" s="55">
        <v>60</v>
      </c>
      <c r="C15" t="s" s="56">
        <v>61</v>
      </c>
      <c r="D15" s="62">
        <v>46</v>
      </c>
      <c r="E15" s="63">
        <v>38</v>
      </c>
      <c r="F15" s="63">
        <v>84</v>
      </c>
      <c r="G15" t="s" s="64">
        <v>34</v>
      </c>
      <c r="H15" s="62">
        <v>47</v>
      </c>
      <c r="I15" s="63">
        <v>36</v>
      </c>
      <c r="J15" s="63">
        <v>83</v>
      </c>
      <c r="K15" t="s" s="64">
        <v>34</v>
      </c>
      <c r="L15" s="62">
        <v>50</v>
      </c>
      <c r="M15" s="63">
        <v>29</v>
      </c>
      <c r="N15" s="63">
        <v>79</v>
      </c>
      <c r="O15" t="s" s="64">
        <v>34</v>
      </c>
      <c r="P15" s="62">
        <v>41</v>
      </c>
      <c r="Q15" s="63">
        <v>30</v>
      </c>
      <c r="R15" s="63">
        <v>71</v>
      </c>
      <c r="S15" t="s" s="64">
        <v>34</v>
      </c>
      <c r="T15" s="62">
        <v>41</v>
      </c>
      <c r="U15" s="63">
        <v>46</v>
      </c>
      <c r="V15" s="63">
        <v>87</v>
      </c>
      <c r="W15" t="s" s="64">
        <v>34</v>
      </c>
      <c r="X15" s="62">
        <v>44</v>
      </c>
      <c r="Y15" s="63">
        <v>43</v>
      </c>
      <c r="Z15" s="63">
        <v>87</v>
      </c>
      <c r="AA15" t="s" s="64">
        <v>34</v>
      </c>
      <c r="AB15" s="62">
        <v>45</v>
      </c>
      <c r="AC15" s="63">
        <v>49</v>
      </c>
      <c r="AD15" s="63">
        <v>94</v>
      </c>
      <c r="AE15" t="s" s="64">
        <v>34</v>
      </c>
      <c r="AF15" s="62">
        <v>43</v>
      </c>
      <c r="AG15" s="63">
        <v>26</v>
      </c>
      <c r="AH15" s="63">
        <v>69</v>
      </c>
      <c r="AI15" t="s" s="64">
        <v>34</v>
      </c>
      <c r="AJ15" s="62">
        <v>50</v>
      </c>
      <c r="AK15" s="63">
        <v>43</v>
      </c>
      <c r="AL15" s="63">
        <v>93</v>
      </c>
      <c r="AM15" t="s" s="64">
        <v>34</v>
      </c>
      <c r="AN15" s="60">
        <f>F15+J15+N15+R15+V15+Z15+AD15+AH15+AL15</f>
        <v>747</v>
      </c>
      <c r="AO15" s="61">
        <f>AN15/900*100</f>
        <v>83</v>
      </c>
      <c r="AP15" t="s" s="55">
        <v>38</v>
      </c>
      <c r="AQ15" t="s" s="55">
        <v>16</v>
      </c>
      <c r="AR15" s="60">
        <f>COUNTIF(D15:AO15,"P")</f>
        <v>9</v>
      </c>
      <c r="AS15" s="60">
        <f>COUNTIF(E15:AP15,"F")</f>
        <v>0</v>
      </c>
      <c r="AT15" s="60">
        <f>COUNTIF(F15:AQ15,"A")</f>
        <v>0</v>
      </c>
    </row>
    <row r="16" ht="18.4" customHeight="1">
      <c r="A16" s="54">
        <v>13</v>
      </c>
      <c r="B16" t="s" s="55">
        <v>62</v>
      </c>
      <c r="C16" t="s" s="56">
        <v>63</v>
      </c>
      <c r="D16" s="62">
        <v>43</v>
      </c>
      <c r="E16" s="63">
        <v>50</v>
      </c>
      <c r="F16" s="63">
        <v>93</v>
      </c>
      <c r="G16" t="s" s="64">
        <v>34</v>
      </c>
      <c r="H16" s="62">
        <v>44</v>
      </c>
      <c r="I16" s="63">
        <v>40</v>
      </c>
      <c r="J16" s="63">
        <v>84</v>
      </c>
      <c r="K16" t="s" s="64">
        <v>34</v>
      </c>
      <c r="L16" s="62">
        <v>50</v>
      </c>
      <c r="M16" s="63">
        <v>41</v>
      </c>
      <c r="N16" s="63">
        <v>91</v>
      </c>
      <c r="O16" t="s" s="64">
        <v>34</v>
      </c>
      <c r="P16" s="62">
        <v>42</v>
      </c>
      <c r="Q16" s="63">
        <v>39</v>
      </c>
      <c r="R16" s="63">
        <v>81</v>
      </c>
      <c r="S16" t="s" s="64">
        <v>34</v>
      </c>
      <c r="T16" s="62">
        <v>34</v>
      </c>
      <c r="U16" s="63">
        <v>30</v>
      </c>
      <c r="V16" s="63">
        <v>64</v>
      </c>
      <c r="W16" t="s" s="64">
        <v>34</v>
      </c>
      <c r="X16" s="62">
        <v>42</v>
      </c>
      <c r="Y16" s="63">
        <v>40</v>
      </c>
      <c r="Z16" s="63">
        <v>82</v>
      </c>
      <c r="AA16" t="s" s="64">
        <v>34</v>
      </c>
      <c r="AB16" s="62">
        <v>30</v>
      </c>
      <c r="AC16" s="63">
        <v>40</v>
      </c>
      <c r="AD16" s="63">
        <v>70</v>
      </c>
      <c r="AE16" t="s" s="64">
        <v>34</v>
      </c>
      <c r="AF16" s="62">
        <v>40</v>
      </c>
      <c r="AG16" s="63">
        <v>25</v>
      </c>
      <c r="AH16" s="63">
        <v>65</v>
      </c>
      <c r="AI16" t="s" s="64">
        <v>34</v>
      </c>
      <c r="AJ16" s="62">
        <v>48</v>
      </c>
      <c r="AK16" s="63">
        <v>38</v>
      </c>
      <c r="AL16" s="63">
        <v>86</v>
      </c>
      <c r="AM16" t="s" s="64">
        <v>34</v>
      </c>
      <c r="AN16" s="60">
        <f>F16+J16+N16+R16+V16+Z16+AD16+AH16+AL16</f>
        <v>716</v>
      </c>
      <c r="AO16" s="61">
        <f>AN16/900*100</f>
        <v>79.5555555555556</v>
      </c>
      <c r="AP16" t="s" s="55">
        <v>38</v>
      </c>
      <c r="AQ16" t="s" s="55">
        <v>16</v>
      </c>
      <c r="AR16" s="60">
        <f>COUNTIF(D16:AO16,"P")</f>
        <v>9</v>
      </c>
      <c r="AS16" s="60">
        <f>COUNTIF(E16:AP16,"F")</f>
        <v>0</v>
      </c>
      <c r="AT16" s="60">
        <f>COUNTIF(F16:AQ16,"A")</f>
        <v>0</v>
      </c>
    </row>
    <row r="17" ht="18.4" customHeight="1">
      <c r="A17" s="54">
        <v>14</v>
      </c>
      <c r="B17" t="s" s="55">
        <v>70</v>
      </c>
      <c r="C17" t="s" s="56">
        <v>71</v>
      </c>
      <c r="D17" s="62">
        <v>22</v>
      </c>
      <c r="E17" s="63">
        <v>7</v>
      </c>
      <c r="F17" s="63">
        <v>29</v>
      </c>
      <c r="G17" t="s" s="64">
        <v>41</v>
      </c>
      <c r="H17" s="62">
        <v>22</v>
      </c>
      <c r="I17" s="63">
        <v>12</v>
      </c>
      <c r="J17" s="63">
        <v>34</v>
      </c>
      <c r="K17" t="s" s="64">
        <v>41</v>
      </c>
      <c r="L17" s="62">
        <v>30</v>
      </c>
      <c r="M17" s="63">
        <v>5</v>
      </c>
      <c r="N17" s="63">
        <v>35</v>
      </c>
      <c r="O17" t="s" s="64">
        <v>41</v>
      </c>
      <c r="P17" s="62">
        <v>22</v>
      </c>
      <c r="Q17" s="63">
        <v>15</v>
      </c>
      <c r="R17" s="63">
        <v>37</v>
      </c>
      <c r="S17" t="s" s="64">
        <v>41</v>
      </c>
      <c r="T17" s="62">
        <v>22</v>
      </c>
      <c r="U17" s="63">
        <v>1</v>
      </c>
      <c r="V17" s="63">
        <v>23</v>
      </c>
      <c r="W17" t="s" s="64">
        <v>41</v>
      </c>
      <c r="X17" s="62">
        <v>32</v>
      </c>
      <c r="Y17" s="63">
        <v>25</v>
      </c>
      <c r="Z17" s="63">
        <v>57</v>
      </c>
      <c r="AA17" t="s" s="64">
        <v>34</v>
      </c>
      <c r="AB17" s="62">
        <v>22</v>
      </c>
      <c r="AC17" s="63">
        <v>25</v>
      </c>
      <c r="AD17" s="63">
        <v>47</v>
      </c>
      <c r="AE17" t="s" s="64">
        <v>34</v>
      </c>
      <c r="AF17" s="62">
        <v>31</v>
      </c>
      <c r="AG17" s="63">
        <v>23</v>
      </c>
      <c r="AH17" s="63">
        <v>54</v>
      </c>
      <c r="AI17" t="s" s="64">
        <v>34</v>
      </c>
      <c r="AJ17" s="62">
        <v>49</v>
      </c>
      <c r="AK17" s="63">
        <v>27</v>
      </c>
      <c r="AL17" s="63">
        <v>76</v>
      </c>
      <c r="AM17" t="s" s="64">
        <v>34</v>
      </c>
      <c r="AN17" s="60">
        <f>F17+J17+N17+R17+V17+Z17+AD17+AH17+AL17</f>
        <v>392</v>
      </c>
      <c r="AO17" s="61">
        <f>AN17/900*100</f>
        <v>43.5555555555556</v>
      </c>
      <c r="AP17" t="s" s="55">
        <v>17</v>
      </c>
      <c r="AQ17" t="s" s="55">
        <v>17</v>
      </c>
      <c r="AR17" s="60">
        <f>COUNTIF(D17:AO17,"P")</f>
        <v>4</v>
      </c>
      <c r="AS17" s="60">
        <f>COUNTIF(E17:AP17,"F")</f>
        <v>5</v>
      </c>
      <c r="AT17" s="60">
        <f>COUNTIF(F17:AQ17,"A")</f>
        <v>0</v>
      </c>
    </row>
    <row r="18" ht="18.4" customHeight="1">
      <c r="A18" s="54">
        <v>15</v>
      </c>
      <c r="B18" t="s" s="55">
        <v>72</v>
      </c>
      <c r="C18" t="s" s="56">
        <v>73</v>
      </c>
      <c r="D18" s="62">
        <v>24</v>
      </c>
      <c r="E18" s="63">
        <v>18</v>
      </c>
      <c r="F18" s="63">
        <v>42</v>
      </c>
      <c r="G18" t="s" s="64">
        <v>34</v>
      </c>
      <c r="H18" s="62">
        <v>26</v>
      </c>
      <c r="I18" s="63">
        <v>13</v>
      </c>
      <c r="J18" s="63">
        <v>39</v>
      </c>
      <c r="K18" t="s" s="64">
        <v>41</v>
      </c>
      <c r="L18" s="62">
        <v>38</v>
      </c>
      <c r="M18" s="63">
        <v>14</v>
      </c>
      <c r="N18" s="63">
        <v>52</v>
      </c>
      <c r="O18" t="s" s="64">
        <v>41</v>
      </c>
      <c r="P18" s="62">
        <v>23</v>
      </c>
      <c r="Q18" s="63">
        <v>13</v>
      </c>
      <c r="R18" s="63">
        <v>36</v>
      </c>
      <c r="S18" t="s" s="64">
        <v>41</v>
      </c>
      <c r="T18" s="62">
        <v>31</v>
      </c>
      <c r="U18" s="63">
        <v>6</v>
      </c>
      <c r="V18" s="63">
        <v>37</v>
      </c>
      <c r="W18" t="s" s="64">
        <v>41</v>
      </c>
      <c r="X18" s="62">
        <v>45</v>
      </c>
      <c r="Y18" s="63">
        <v>30</v>
      </c>
      <c r="Z18" s="63">
        <v>75</v>
      </c>
      <c r="AA18" t="s" s="64">
        <v>34</v>
      </c>
      <c r="AB18" s="62">
        <v>42</v>
      </c>
      <c r="AC18" s="63">
        <v>25</v>
      </c>
      <c r="AD18" s="63">
        <v>67</v>
      </c>
      <c r="AE18" t="s" s="64">
        <v>34</v>
      </c>
      <c r="AF18" s="62">
        <v>28</v>
      </c>
      <c r="AG18" s="63">
        <v>28</v>
      </c>
      <c r="AH18" s="63">
        <v>56</v>
      </c>
      <c r="AI18" t="s" s="64">
        <v>34</v>
      </c>
      <c r="AJ18" s="62">
        <v>46</v>
      </c>
      <c r="AK18" s="63">
        <v>24</v>
      </c>
      <c r="AL18" s="63">
        <v>70</v>
      </c>
      <c r="AM18" t="s" s="64">
        <v>34</v>
      </c>
      <c r="AN18" s="60">
        <f>F18+J18+N18+R18+V18+Z18+AD18+AH18+AL18</f>
        <v>474</v>
      </c>
      <c r="AO18" s="61">
        <f>AN18/900*100</f>
        <v>52.6666666666667</v>
      </c>
      <c r="AP18" t="s" s="55">
        <v>17</v>
      </c>
      <c r="AQ18" t="s" s="55">
        <v>17</v>
      </c>
      <c r="AR18" s="60">
        <f>COUNTIF(D18:AO18,"P")</f>
        <v>5</v>
      </c>
      <c r="AS18" s="60">
        <f>COUNTIF(E18:AP18,"F")</f>
        <v>4</v>
      </c>
      <c r="AT18" s="60">
        <f>COUNTIF(F18:AQ18,"A")</f>
        <v>0</v>
      </c>
    </row>
    <row r="19" ht="18.4" customHeight="1">
      <c r="A19" s="54">
        <v>16</v>
      </c>
      <c r="B19" t="s" s="55">
        <v>74</v>
      </c>
      <c r="C19" t="s" s="56">
        <v>75</v>
      </c>
      <c r="D19" s="62">
        <v>22</v>
      </c>
      <c r="E19" s="63">
        <v>2</v>
      </c>
      <c r="F19" s="63">
        <v>24</v>
      </c>
      <c r="G19" t="s" s="64">
        <v>41</v>
      </c>
      <c r="H19" s="62">
        <v>22</v>
      </c>
      <c r="I19" s="63">
        <v>6</v>
      </c>
      <c r="J19" s="63">
        <v>28</v>
      </c>
      <c r="K19" t="s" s="64">
        <v>41</v>
      </c>
      <c r="L19" s="62">
        <v>22</v>
      </c>
      <c r="M19" s="63">
        <v>6</v>
      </c>
      <c r="N19" s="63">
        <v>28</v>
      </c>
      <c r="O19" t="s" s="64">
        <v>41</v>
      </c>
      <c r="P19" s="62">
        <v>22</v>
      </c>
      <c r="Q19" s="63">
        <v>14</v>
      </c>
      <c r="R19" s="63">
        <v>36</v>
      </c>
      <c r="S19" t="s" s="64">
        <v>41</v>
      </c>
      <c r="T19" s="62">
        <v>25</v>
      </c>
      <c r="U19" s="63">
        <v>6</v>
      </c>
      <c r="V19" s="63">
        <v>31</v>
      </c>
      <c r="W19" t="s" s="64">
        <v>41</v>
      </c>
      <c r="X19" s="62">
        <v>25</v>
      </c>
      <c r="Y19" s="63">
        <v>3</v>
      </c>
      <c r="Z19" s="63">
        <v>28</v>
      </c>
      <c r="AA19" t="s" s="64">
        <v>41</v>
      </c>
      <c r="AB19" s="62">
        <v>27</v>
      </c>
      <c r="AC19" s="63">
        <v>25</v>
      </c>
      <c r="AD19" s="63">
        <v>52</v>
      </c>
      <c r="AE19" t="s" s="64">
        <v>34</v>
      </c>
      <c r="AF19" s="62">
        <v>32</v>
      </c>
      <c r="AG19" s="63">
        <v>27</v>
      </c>
      <c r="AH19" s="63">
        <v>59</v>
      </c>
      <c r="AI19" t="s" s="64">
        <v>34</v>
      </c>
      <c r="AJ19" s="62">
        <v>44</v>
      </c>
      <c r="AK19" s="63">
        <v>19</v>
      </c>
      <c r="AL19" s="63">
        <v>63</v>
      </c>
      <c r="AM19" t="s" s="64">
        <v>34</v>
      </c>
      <c r="AN19" s="60">
        <f>F19+J19+N19+R19+V19+Z19+AD19+AH19+AL19</f>
        <v>349</v>
      </c>
      <c r="AO19" s="61">
        <f>AN19/900*100</f>
        <v>38.7777777777778</v>
      </c>
      <c r="AP19" t="s" s="55">
        <v>17</v>
      </c>
      <c r="AQ19" t="s" s="55">
        <v>17</v>
      </c>
      <c r="AR19" s="60">
        <f>COUNTIF(D19:AO19,"P")</f>
        <v>3</v>
      </c>
      <c r="AS19" s="60">
        <f>COUNTIF(E19:AP19,"F")</f>
        <v>6</v>
      </c>
      <c r="AT19" s="60">
        <f>COUNTIF(F19:AQ19,"A")</f>
        <v>0</v>
      </c>
    </row>
    <row r="20" ht="18.4" customHeight="1">
      <c r="A20" s="54">
        <v>17</v>
      </c>
      <c r="B20" t="s" s="55">
        <v>76</v>
      </c>
      <c r="C20" t="s" s="56">
        <v>77</v>
      </c>
      <c r="D20" s="62">
        <v>48</v>
      </c>
      <c r="E20" s="63">
        <v>43</v>
      </c>
      <c r="F20" s="63">
        <v>91</v>
      </c>
      <c r="G20" t="s" s="64">
        <v>34</v>
      </c>
      <c r="H20" s="62">
        <v>48</v>
      </c>
      <c r="I20" s="63">
        <v>38</v>
      </c>
      <c r="J20" s="63">
        <v>86</v>
      </c>
      <c r="K20" t="s" s="64">
        <v>34</v>
      </c>
      <c r="L20" s="62">
        <v>50</v>
      </c>
      <c r="M20" s="63">
        <v>35</v>
      </c>
      <c r="N20" s="63">
        <v>85</v>
      </c>
      <c r="O20" t="s" s="64">
        <v>34</v>
      </c>
      <c r="P20" s="62">
        <v>43</v>
      </c>
      <c r="Q20" s="63">
        <v>30</v>
      </c>
      <c r="R20" s="63">
        <v>73</v>
      </c>
      <c r="S20" t="s" s="64">
        <v>34</v>
      </c>
      <c r="T20" s="62">
        <v>46</v>
      </c>
      <c r="U20" s="63">
        <v>48</v>
      </c>
      <c r="V20" s="63">
        <v>94</v>
      </c>
      <c r="W20" t="s" s="64">
        <v>34</v>
      </c>
      <c r="X20" s="62">
        <v>50</v>
      </c>
      <c r="Y20" s="63">
        <v>49</v>
      </c>
      <c r="Z20" s="63">
        <v>99</v>
      </c>
      <c r="AA20" t="s" s="64">
        <v>34</v>
      </c>
      <c r="AB20" s="62">
        <v>47</v>
      </c>
      <c r="AC20" s="63">
        <v>50</v>
      </c>
      <c r="AD20" s="63">
        <v>97</v>
      </c>
      <c r="AE20" t="s" s="64">
        <v>34</v>
      </c>
      <c r="AF20" s="62">
        <v>43</v>
      </c>
      <c r="AG20" s="63">
        <v>36</v>
      </c>
      <c r="AH20" s="63">
        <v>79</v>
      </c>
      <c r="AI20" t="s" s="64">
        <v>34</v>
      </c>
      <c r="AJ20" s="62">
        <v>50</v>
      </c>
      <c r="AK20" s="63">
        <v>43</v>
      </c>
      <c r="AL20" s="63">
        <v>93</v>
      </c>
      <c r="AM20" t="s" s="64">
        <v>34</v>
      </c>
      <c r="AN20" s="60">
        <f>F20+J20+N20+R20+V20+Z20+AD20+AH20+AL20</f>
        <v>797</v>
      </c>
      <c r="AO20" s="61">
        <f>AN20/900*100</f>
        <v>88.5555555555556</v>
      </c>
      <c r="AP20" t="s" s="55">
        <v>38</v>
      </c>
      <c r="AQ20" t="s" s="55">
        <v>16</v>
      </c>
      <c r="AR20" s="60">
        <f>COUNTIF(D20:AO20,"P")</f>
        <v>9</v>
      </c>
      <c r="AS20" s="60">
        <f>COUNTIF(E20:AP20,"F")</f>
        <v>0</v>
      </c>
      <c r="AT20" s="60">
        <f>COUNTIF(F20:AQ20,"A")</f>
        <v>0</v>
      </c>
    </row>
    <row r="21" ht="18.4" customHeight="1">
      <c r="A21" s="54">
        <v>18</v>
      </c>
      <c r="B21" t="s" s="55">
        <v>78</v>
      </c>
      <c r="C21" t="s" s="56">
        <v>79</v>
      </c>
      <c r="D21" s="62">
        <v>35</v>
      </c>
      <c r="E21" s="63">
        <v>18</v>
      </c>
      <c r="F21" s="63">
        <v>53</v>
      </c>
      <c r="G21" t="s" s="64">
        <v>34</v>
      </c>
      <c r="H21" s="62">
        <v>36</v>
      </c>
      <c r="I21" s="63">
        <v>34</v>
      </c>
      <c r="J21" s="63">
        <v>70</v>
      </c>
      <c r="K21" t="s" s="64">
        <v>34</v>
      </c>
      <c r="L21" s="62">
        <v>36</v>
      </c>
      <c r="M21" s="63">
        <v>18</v>
      </c>
      <c r="N21" s="63">
        <v>54</v>
      </c>
      <c r="O21" t="s" s="64">
        <v>34</v>
      </c>
      <c r="P21" s="62">
        <v>23</v>
      </c>
      <c r="Q21" s="63">
        <v>22</v>
      </c>
      <c r="R21" s="63">
        <v>45</v>
      </c>
      <c r="S21" t="s" s="64">
        <v>34</v>
      </c>
      <c r="T21" s="62">
        <v>37</v>
      </c>
      <c r="U21" s="63">
        <v>7</v>
      </c>
      <c r="V21" s="63">
        <v>44</v>
      </c>
      <c r="W21" t="s" s="64">
        <v>41</v>
      </c>
      <c r="X21" s="62">
        <v>44</v>
      </c>
      <c r="Y21" s="63">
        <v>38</v>
      </c>
      <c r="Z21" s="63">
        <v>82</v>
      </c>
      <c r="AA21" t="s" s="64">
        <v>34</v>
      </c>
      <c r="AB21" s="62">
        <v>26</v>
      </c>
      <c r="AC21" s="63">
        <v>32</v>
      </c>
      <c r="AD21" s="63">
        <v>58</v>
      </c>
      <c r="AE21" t="s" s="64">
        <v>34</v>
      </c>
      <c r="AF21" s="62">
        <v>41</v>
      </c>
      <c r="AG21" s="63">
        <v>39</v>
      </c>
      <c r="AH21" s="63">
        <v>80</v>
      </c>
      <c r="AI21" t="s" s="64">
        <v>34</v>
      </c>
      <c r="AJ21" s="62">
        <v>50</v>
      </c>
      <c r="AK21" s="63">
        <v>35</v>
      </c>
      <c r="AL21" s="63">
        <v>85</v>
      </c>
      <c r="AM21" t="s" s="64">
        <v>34</v>
      </c>
      <c r="AN21" s="60">
        <f>F21+J21+N21+R21+V21+Z21+AD21+AH21+AL21</f>
        <v>571</v>
      </c>
      <c r="AO21" s="61">
        <f>AN21/900*100</f>
        <v>63.4444444444444</v>
      </c>
      <c r="AP21" t="s" s="55">
        <v>17</v>
      </c>
      <c r="AQ21" t="s" s="55">
        <v>17</v>
      </c>
      <c r="AR21" s="60">
        <f>COUNTIF(D21:AO21,"P")</f>
        <v>8</v>
      </c>
      <c r="AS21" s="60">
        <f>COUNTIF(E21:AP21,"F")</f>
        <v>1</v>
      </c>
      <c r="AT21" s="60">
        <f>COUNTIF(F21:AQ21,"A")</f>
        <v>0</v>
      </c>
    </row>
    <row r="22" ht="18.4" customHeight="1">
      <c r="A22" s="54">
        <v>19</v>
      </c>
      <c r="B22" t="s" s="55">
        <v>80</v>
      </c>
      <c r="C22" t="s" s="56">
        <v>81</v>
      </c>
      <c r="D22" s="62">
        <v>44</v>
      </c>
      <c r="E22" s="63">
        <v>46</v>
      </c>
      <c r="F22" s="63">
        <v>90</v>
      </c>
      <c r="G22" t="s" s="64">
        <v>34</v>
      </c>
      <c r="H22" s="62">
        <v>46</v>
      </c>
      <c r="I22" s="63">
        <v>34</v>
      </c>
      <c r="J22" s="63">
        <v>80</v>
      </c>
      <c r="K22" t="s" s="64">
        <v>34</v>
      </c>
      <c r="L22" s="62">
        <v>45</v>
      </c>
      <c r="M22" s="63">
        <v>24</v>
      </c>
      <c r="N22" s="63">
        <v>69</v>
      </c>
      <c r="O22" t="s" s="64">
        <v>34</v>
      </c>
      <c r="P22" s="62">
        <v>34</v>
      </c>
      <c r="Q22" s="63">
        <v>31</v>
      </c>
      <c r="R22" s="63">
        <v>65</v>
      </c>
      <c r="S22" t="s" s="64">
        <v>34</v>
      </c>
      <c r="T22" s="62">
        <v>40</v>
      </c>
      <c r="U22" s="63">
        <v>19</v>
      </c>
      <c r="V22" s="63">
        <v>59</v>
      </c>
      <c r="W22" t="s" s="64">
        <v>34</v>
      </c>
      <c r="X22" s="62">
        <v>48</v>
      </c>
      <c r="Y22" s="63">
        <v>43</v>
      </c>
      <c r="Z22" s="63">
        <v>91</v>
      </c>
      <c r="AA22" t="s" s="64">
        <v>34</v>
      </c>
      <c r="AB22" s="62">
        <v>40</v>
      </c>
      <c r="AC22" s="63">
        <v>50</v>
      </c>
      <c r="AD22" s="63">
        <v>90</v>
      </c>
      <c r="AE22" t="s" s="64">
        <v>34</v>
      </c>
      <c r="AF22" s="62">
        <v>47</v>
      </c>
      <c r="AG22" s="63">
        <v>34</v>
      </c>
      <c r="AH22" s="63">
        <v>81</v>
      </c>
      <c r="AI22" t="s" s="64">
        <v>34</v>
      </c>
      <c r="AJ22" s="62">
        <v>45</v>
      </c>
      <c r="AK22" s="63">
        <v>36</v>
      </c>
      <c r="AL22" s="63">
        <v>81</v>
      </c>
      <c r="AM22" t="s" s="64">
        <v>34</v>
      </c>
      <c r="AN22" s="60">
        <f>F22+J22+N22+R22+V22+Z22+AD22+AH22+AL22</f>
        <v>706</v>
      </c>
      <c r="AO22" s="61">
        <f>AN22/900*100</f>
        <v>78.4444444444444</v>
      </c>
      <c r="AP22" t="s" s="55">
        <v>38</v>
      </c>
      <c r="AQ22" t="s" s="55">
        <v>16</v>
      </c>
      <c r="AR22" s="60">
        <f>COUNTIF(D22:AO22,"P")</f>
        <v>9</v>
      </c>
      <c r="AS22" s="60">
        <f>COUNTIF(E22:AP22,"F")</f>
        <v>0</v>
      </c>
      <c r="AT22" s="60">
        <f>COUNTIF(F22:AQ22,"A")</f>
        <v>0</v>
      </c>
    </row>
    <row r="23" ht="18.4" customHeight="1">
      <c r="A23" s="54">
        <v>20</v>
      </c>
      <c r="B23" t="s" s="55">
        <v>82</v>
      </c>
      <c r="C23" t="s" s="56">
        <v>83</v>
      </c>
      <c r="D23" s="62">
        <v>46</v>
      </c>
      <c r="E23" s="63">
        <v>42</v>
      </c>
      <c r="F23" s="63">
        <v>88</v>
      </c>
      <c r="G23" t="s" s="64">
        <v>34</v>
      </c>
      <c r="H23" s="62">
        <v>46</v>
      </c>
      <c r="I23" s="63">
        <v>34</v>
      </c>
      <c r="J23" s="63">
        <v>80</v>
      </c>
      <c r="K23" t="s" s="64">
        <v>34</v>
      </c>
      <c r="L23" s="62">
        <v>50</v>
      </c>
      <c r="M23" s="63">
        <v>31</v>
      </c>
      <c r="N23" s="63">
        <v>81</v>
      </c>
      <c r="O23" t="s" s="64">
        <v>34</v>
      </c>
      <c r="P23" s="62">
        <v>31</v>
      </c>
      <c r="Q23" s="63">
        <v>38</v>
      </c>
      <c r="R23" s="63">
        <v>69</v>
      </c>
      <c r="S23" t="s" s="64">
        <v>34</v>
      </c>
      <c r="T23" s="62">
        <v>43</v>
      </c>
      <c r="U23" s="63">
        <v>24</v>
      </c>
      <c r="V23" s="63">
        <v>67</v>
      </c>
      <c r="W23" t="s" s="64">
        <v>34</v>
      </c>
      <c r="X23" s="62">
        <v>50</v>
      </c>
      <c r="Y23" s="63">
        <v>35</v>
      </c>
      <c r="Z23" s="63">
        <v>85</v>
      </c>
      <c r="AA23" t="s" s="64">
        <v>34</v>
      </c>
      <c r="AB23" s="62">
        <v>48</v>
      </c>
      <c r="AC23" s="63">
        <v>49</v>
      </c>
      <c r="AD23" s="63">
        <v>97</v>
      </c>
      <c r="AE23" t="s" s="64">
        <v>34</v>
      </c>
      <c r="AF23" s="62">
        <v>41</v>
      </c>
      <c r="AG23" s="63">
        <v>32</v>
      </c>
      <c r="AH23" s="63">
        <v>73</v>
      </c>
      <c r="AI23" t="s" s="64">
        <v>34</v>
      </c>
      <c r="AJ23" s="62">
        <v>47</v>
      </c>
      <c r="AK23" s="63">
        <v>43</v>
      </c>
      <c r="AL23" s="63">
        <v>90</v>
      </c>
      <c r="AM23" t="s" s="64">
        <v>34</v>
      </c>
      <c r="AN23" s="60">
        <f>F23+J23+N23+R23+V23+Z23+AD23+AH23+AL23</f>
        <v>730</v>
      </c>
      <c r="AO23" s="61">
        <f>AN23/900*100</f>
        <v>81.1111111111111</v>
      </c>
      <c r="AP23" t="s" s="55">
        <v>38</v>
      </c>
      <c r="AQ23" t="s" s="55">
        <v>16</v>
      </c>
      <c r="AR23" s="60">
        <f>COUNTIF(D23:AO23,"P")</f>
        <v>9</v>
      </c>
      <c r="AS23" s="60">
        <f>COUNTIF(E23:AP23,"F")</f>
        <v>0</v>
      </c>
      <c r="AT23" s="60">
        <f>COUNTIF(F23:AQ23,"A")</f>
        <v>0</v>
      </c>
    </row>
    <row r="24" ht="18.4" customHeight="1">
      <c r="A24" s="54">
        <v>21</v>
      </c>
      <c r="B24" t="s" s="55">
        <v>84</v>
      </c>
      <c r="C24" t="s" s="56">
        <v>85</v>
      </c>
      <c r="D24" s="62">
        <v>42</v>
      </c>
      <c r="E24" s="63">
        <v>35</v>
      </c>
      <c r="F24" s="63">
        <v>77</v>
      </c>
      <c r="G24" t="s" s="64">
        <v>34</v>
      </c>
      <c r="H24" s="62">
        <v>40</v>
      </c>
      <c r="I24" s="63">
        <v>23</v>
      </c>
      <c r="J24" s="63">
        <v>63</v>
      </c>
      <c r="K24" t="s" s="64">
        <v>34</v>
      </c>
      <c r="L24" s="62">
        <v>46</v>
      </c>
      <c r="M24" s="63">
        <v>34</v>
      </c>
      <c r="N24" s="63">
        <v>80</v>
      </c>
      <c r="O24" t="s" s="64">
        <v>34</v>
      </c>
      <c r="P24" s="62">
        <v>37</v>
      </c>
      <c r="Q24" s="63">
        <v>32</v>
      </c>
      <c r="R24" s="63">
        <v>69</v>
      </c>
      <c r="S24" t="s" s="64">
        <v>34</v>
      </c>
      <c r="T24" s="62">
        <v>39</v>
      </c>
      <c r="U24" s="63">
        <v>33</v>
      </c>
      <c r="V24" s="63">
        <v>72</v>
      </c>
      <c r="W24" t="s" s="64">
        <v>34</v>
      </c>
      <c r="X24" s="62">
        <v>43</v>
      </c>
      <c r="Y24" s="63">
        <v>44</v>
      </c>
      <c r="Z24" s="63">
        <v>87</v>
      </c>
      <c r="AA24" t="s" s="64">
        <v>34</v>
      </c>
      <c r="AB24" s="62">
        <v>29</v>
      </c>
      <c r="AC24" s="63">
        <v>50</v>
      </c>
      <c r="AD24" s="63">
        <v>79</v>
      </c>
      <c r="AE24" t="s" s="64">
        <v>34</v>
      </c>
      <c r="AF24" s="62">
        <v>32</v>
      </c>
      <c r="AG24" s="63">
        <v>42</v>
      </c>
      <c r="AH24" s="63">
        <v>74</v>
      </c>
      <c r="AI24" t="s" s="64">
        <v>34</v>
      </c>
      <c r="AJ24" s="62">
        <v>47</v>
      </c>
      <c r="AK24" s="63">
        <v>34</v>
      </c>
      <c r="AL24" s="63">
        <v>81</v>
      </c>
      <c r="AM24" t="s" s="64">
        <v>34</v>
      </c>
      <c r="AN24" s="60">
        <f>F24+J24+N24+R24+V24+Z24+AD24+AH24+AL24</f>
        <v>682</v>
      </c>
      <c r="AO24" s="61">
        <f>AN24/900*100</f>
        <v>75.7777777777778</v>
      </c>
      <c r="AP24" t="s" s="55">
        <v>38</v>
      </c>
      <c r="AQ24" t="s" s="55">
        <v>16</v>
      </c>
      <c r="AR24" s="60">
        <f>COUNTIF(D24:AO24,"P")</f>
        <v>9</v>
      </c>
      <c r="AS24" s="60">
        <f>COUNTIF(E24:AP24,"F")</f>
        <v>0</v>
      </c>
      <c r="AT24" s="60">
        <f>COUNTIF(F24:AQ24,"A")</f>
        <v>0</v>
      </c>
    </row>
    <row r="25" ht="18.4" customHeight="1">
      <c r="A25" s="54">
        <v>22</v>
      </c>
      <c r="B25" t="s" s="55">
        <v>88</v>
      </c>
      <c r="C25" t="s" s="56">
        <v>89</v>
      </c>
      <c r="D25" s="62">
        <v>25</v>
      </c>
      <c r="E25" s="63">
        <v>7</v>
      </c>
      <c r="F25" s="63">
        <v>32</v>
      </c>
      <c r="G25" t="s" s="64">
        <v>41</v>
      </c>
      <c r="H25" s="62">
        <v>22</v>
      </c>
      <c r="I25" s="63">
        <v>6</v>
      </c>
      <c r="J25" s="63">
        <v>28</v>
      </c>
      <c r="K25" t="s" s="64">
        <v>41</v>
      </c>
      <c r="L25" s="62">
        <v>22</v>
      </c>
      <c r="M25" s="63">
        <v>13</v>
      </c>
      <c r="N25" s="63">
        <v>35</v>
      </c>
      <c r="O25" t="s" s="64">
        <v>41</v>
      </c>
      <c r="P25" s="62">
        <v>22</v>
      </c>
      <c r="Q25" s="63">
        <v>13</v>
      </c>
      <c r="R25" s="63">
        <v>35</v>
      </c>
      <c r="S25" t="s" s="64">
        <v>41</v>
      </c>
      <c r="T25" s="62">
        <v>22</v>
      </c>
      <c r="U25" s="63">
        <v>8</v>
      </c>
      <c r="V25" s="63">
        <v>30</v>
      </c>
      <c r="W25" t="s" s="64">
        <v>41</v>
      </c>
      <c r="X25" s="62">
        <v>2</v>
      </c>
      <c r="Y25" t="s" s="65">
        <v>68</v>
      </c>
      <c r="Z25" s="63">
        <v>2</v>
      </c>
      <c r="AA25" t="s" s="64">
        <v>69</v>
      </c>
      <c r="AB25" s="62">
        <v>22</v>
      </c>
      <c r="AC25" s="63">
        <v>0</v>
      </c>
      <c r="AD25" s="63">
        <v>22</v>
      </c>
      <c r="AE25" t="s" s="64">
        <v>41</v>
      </c>
      <c r="AF25" s="62">
        <v>29</v>
      </c>
      <c r="AG25" s="63">
        <v>25</v>
      </c>
      <c r="AH25" s="63">
        <v>54</v>
      </c>
      <c r="AI25" t="s" s="64">
        <v>34</v>
      </c>
      <c r="AJ25" s="62">
        <v>22</v>
      </c>
      <c r="AK25" s="63">
        <v>29</v>
      </c>
      <c r="AL25" s="63">
        <v>51</v>
      </c>
      <c r="AM25" t="s" s="64">
        <v>34</v>
      </c>
      <c r="AN25" s="60">
        <f>F25+J25+N25+R25+V25+Z25+AD25+AH25+AL25</f>
        <v>289</v>
      </c>
      <c r="AO25" s="61">
        <f>AN25/900*100</f>
        <v>32.1111111111111</v>
      </c>
      <c r="AP25" t="s" s="55">
        <v>17</v>
      </c>
      <c r="AQ25" t="s" s="55">
        <v>17</v>
      </c>
      <c r="AR25" s="60">
        <f>COUNTIF(D25:AO25,"P")</f>
        <v>2</v>
      </c>
      <c r="AS25" s="60">
        <f>COUNTIF(E25:AP25,"F")</f>
        <v>6</v>
      </c>
      <c r="AT25" s="60">
        <f>COUNTIF(F25:AQ25,"A")</f>
        <v>0</v>
      </c>
    </row>
    <row r="26" ht="18.4" customHeight="1">
      <c r="A26" s="54">
        <v>23</v>
      </c>
      <c r="B26" t="s" s="55">
        <v>90</v>
      </c>
      <c r="C26" t="s" s="56">
        <v>91</v>
      </c>
      <c r="D26" s="62">
        <v>33</v>
      </c>
      <c r="E26" s="63">
        <v>38</v>
      </c>
      <c r="F26" s="63">
        <v>71</v>
      </c>
      <c r="G26" t="s" s="64">
        <v>34</v>
      </c>
      <c r="H26" s="62">
        <v>42</v>
      </c>
      <c r="I26" s="63">
        <v>34</v>
      </c>
      <c r="J26" s="63">
        <v>76</v>
      </c>
      <c r="K26" t="s" s="64">
        <v>34</v>
      </c>
      <c r="L26" s="62">
        <v>50</v>
      </c>
      <c r="M26" s="63">
        <v>30</v>
      </c>
      <c r="N26" s="63">
        <v>80</v>
      </c>
      <c r="O26" t="s" s="64">
        <v>34</v>
      </c>
      <c r="P26" s="62">
        <v>29</v>
      </c>
      <c r="Q26" s="63">
        <v>25</v>
      </c>
      <c r="R26" s="63">
        <v>54</v>
      </c>
      <c r="S26" t="s" s="64">
        <v>34</v>
      </c>
      <c r="T26" s="62">
        <v>32</v>
      </c>
      <c r="U26" s="63">
        <v>34</v>
      </c>
      <c r="V26" s="63">
        <v>66</v>
      </c>
      <c r="W26" t="s" s="64">
        <v>34</v>
      </c>
      <c r="X26" s="62">
        <v>42</v>
      </c>
      <c r="Y26" s="63">
        <v>48</v>
      </c>
      <c r="Z26" s="63">
        <v>90</v>
      </c>
      <c r="AA26" t="s" s="64">
        <v>34</v>
      </c>
      <c r="AB26" s="62">
        <v>30</v>
      </c>
      <c r="AC26" s="63">
        <v>49</v>
      </c>
      <c r="AD26" s="63">
        <v>79</v>
      </c>
      <c r="AE26" t="s" s="64">
        <v>34</v>
      </c>
      <c r="AF26" s="62">
        <v>30</v>
      </c>
      <c r="AG26" s="63">
        <v>36</v>
      </c>
      <c r="AH26" s="63">
        <v>66</v>
      </c>
      <c r="AI26" t="s" s="64">
        <v>34</v>
      </c>
      <c r="AJ26" s="62">
        <v>50</v>
      </c>
      <c r="AK26" s="63">
        <v>44</v>
      </c>
      <c r="AL26" s="63">
        <v>94</v>
      </c>
      <c r="AM26" t="s" s="64">
        <v>34</v>
      </c>
      <c r="AN26" s="60">
        <f>F26+J26+N26+R26+V26+Z26+AD26+AH26+AL26</f>
        <v>676</v>
      </c>
      <c r="AO26" s="61">
        <f>AN26/900*100</f>
        <v>75.1111111111111</v>
      </c>
      <c r="AP26" t="s" s="55">
        <v>38</v>
      </c>
      <c r="AQ26" t="s" s="55">
        <v>16</v>
      </c>
      <c r="AR26" s="60">
        <f>COUNTIF(D26:AO26,"P")</f>
        <v>9</v>
      </c>
      <c r="AS26" s="60">
        <f>COUNTIF(E26:AP26,"F")</f>
        <v>0</v>
      </c>
      <c r="AT26" s="60">
        <f>COUNTIF(F26:AQ26,"A")</f>
        <v>0</v>
      </c>
    </row>
    <row r="27" ht="18.4" customHeight="1">
      <c r="A27" s="54">
        <v>24</v>
      </c>
      <c r="B27" t="s" s="55">
        <v>92</v>
      </c>
      <c r="C27" t="s" s="56">
        <v>93</v>
      </c>
      <c r="D27" s="62">
        <v>38</v>
      </c>
      <c r="E27" s="63">
        <v>20</v>
      </c>
      <c r="F27" s="63">
        <v>58</v>
      </c>
      <c r="G27" t="s" s="64">
        <v>34</v>
      </c>
      <c r="H27" s="62">
        <v>39</v>
      </c>
      <c r="I27" s="63">
        <v>24</v>
      </c>
      <c r="J27" s="63">
        <v>63</v>
      </c>
      <c r="K27" t="s" s="64">
        <v>34</v>
      </c>
      <c r="L27" s="62">
        <v>43</v>
      </c>
      <c r="M27" s="63">
        <v>20</v>
      </c>
      <c r="N27" s="63">
        <v>63</v>
      </c>
      <c r="O27" t="s" s="64">
        <v>34</v>
      </c>
      <c r="P27" s="62">
        <v>26</v>
      </c>
      <c r="Q27" s="63">
        <v>36</v>
      </c>
      <c r="R27" s="63">
        <v>62</v>
      </c>
      <c r="S27" t="s" s="64">
        <v>34</v>
      </c>
      <c r="T27" s="62">
        <v>25</v>
      </c>
      <c r="U27" s="63">
        <v>37</v>
      </c>
      <c r="V27" s="63">
        <v>62</v>
      </c>
      <c r="W27" t="s" s="64">
        <v>34</v>
      </c>
      <c r="X27" s="62">
        <v>44</v>
      </c>
      <c r="Y27" s="63">
        <v>47</v>
      </c>
      <c r="Z27" s="63">
        <v>91</v>
      </c>
      <c r="AA27" t="s" s="64">
        <v>34</v>
      </c>
      <c r="AB27" s="62">
        <v>34</v>
      </c>
      <c r="AC27" s="63">
        <v>33</v>
      </c>
      <c r="AD27" s="63">
        <v>67</v>
      </c>
      <c r="AE27" t="s" s="64">
        <v>34</v>
      </c>
      <c r="AF27" s="62">
        <v>44</v>
      </c>
      <c r="AG27" s="63">
        <v>37</v>
      </c>
      <c r="AH27" s="63">
        <v>81</v>
      </c>
      <c r="AI27" t="s" s="64">
        <v>34</v>
      </c>
      <c r="AJ27" s="62">
        <v>46</v>
      </c>
      <c r="AK27" s="63">
        <v>38</v>
      </c>
      <c r="AL27" s="63">
        <v>84</v>
      </c>
      <c r="AM27" t="s" s="64">
        <v>34</v>
      </c>
      <c r="AN27" s="60">
        <f>F27+J27+N27+R27+V27+Z27+AD27+AH27+AL27</f>
        <v>631</v>
      </c>
      <c r="AO27" s="61">
        <f>AN27/900*100</f>
        <v>70.1111111111111</v>
      </c>
      <c r="AP27" t="s" s="55">
        <v>38</v>
      </c>
      <c r="AQ27" t="s" s="55">
        <v>16</v>
      </c>
      <c r="AR27" s="60">
        <f>COUNTIF(D27:AO27,"P")</f>
        <v>9</v>
      </c>
      <c r="AS27" s="60">
        <f>COUNTIF(E27:AP27,"F")</f>
        <v>0</v>
      </c>
      <c r="AT27" s="60">
        <f>COUNTIF(F27:AQ27,"A")</f>
        <v>0</v>
      </c>
    </row>
    <row r="28" ht="18.4" customHeight="1">
      <c r="A28" s="54">
        <v>25</v>
      </c>
      <c r="B28" t="s" s="55">
        <v>94</v>
      </c>
      <c r="C28" t="s" s="56">
        <v>95</v>
      </c>
      <c r="D28" s="62">
        <v>48</v>
      </c>
      <c r="E28" s="63">
        <v>50</v>
      </c>
      <c r="F28" s="63">
        <v>98</v>
      </c>
      <c r="G28" t="s" s="64">
        <v>34</v>
      </c>
      <c r="H28" s="62">
        <v>50</v>
      </c>
      <c r="I28" s="63">
        <v>41</v>
      </c>
      <c r="J28" s="63">
        <v>91</v>
      </c>
      <c r="K28" t="s" s="64">
        <v>34</v>
      </c>
      <c r="L28" s="62">
        <v>50</v>
      </c>
      <c r="M28" s="63">
        <v>35</v>
      </c>
      <c r="N28" s="63">
        <v>85</v>
      </c>
      <c r="O28" t="s" s="64">
        <v>34</v>
      </c>
      <c r="P28" s="62">
        <v>44</v>
      </c>
      <c r="Q28" s="63">
        <v>41</v>
      </c>
      <c r="R28" s="63">
        <v>85</v>
      </c>
      <c r="S28" t="s" s="64">
        <v>34</v>
      </c>
      <c r="T28" s="62">
        <v>50</v>
      </c>
      <c r="U28" s="63">
        <v>50</v>
      </c>
      <c r="V28" s="63">
        <v>100</v>
      </c>
      <c r="W28" t="s" s="64">
        <v>34</v>
      </c>
      <c r="X28" s="62">
        <v>50</v>
      </c>
      <c r="Y28" s="63">
        <v>48</v>
      </c>
      <c r="Z28" s="63">
        <v>98</v>
      </c>
      <c r="AA28" t="s" s="64">
        <v>34</v>
      </c>
      <c r="AB28" s="62">
        <v>47</v>
      </c>
      <c r="AC28" s="63">
        <v>50</v>
      </c>
      <c r="AD28" s="63">
        <v>97</v>
      </c>
      <c r="AE28" t="s" s="64">
        <v>34</v>
      </c>
      <c r="AF28" s="62">
        <v>44</v>
      </c>
      <c r="AG28" s="63">
        <v>40</v>
      </c>
      <c r="AH28" s="63">
        <v>84</v>
      </c>
      <c r="AI28" t="s" s="64">
        <v>34</v>
      </c>
      <c r="AJ28" s="62">
        <v>50</v>
      </c>
      <c r="AK28" s="63">
        <v>43</v>
      </c>
      <c r="AL28" s="63">
        <v>93</v>
      </c>
      <c r="AM28" t="s" s="64">
        <v>34</v>
      </c>
      <c r="AN28" s="60">
        <f>F28+J28+N28+R28+V28+Z28+AD28+AH28+AL28</f>
        <v>831</v>
      </c>
      <c r="AO28" s="61">
        <f>AN28/900*100</f>
        <v>92.3333333333333</v>
      </c>
      <c r="AP28" t="s" s="55">
        <v>38</v>
      </c>
      <c r="AQ28" t="s" s="55">
        <v>16</v>
      </c>
      <c r="AR28" s="60">
        <f>COUNTIF(D28:AO28,"P")</f>
        <v>9</v>
      </c>
      <c r="AS28" s="60">
        <f>COUNTIF(E28:AP28,"F")</f>
        <v>0</v>
      </c>
      <c r="AT28" s="60">
        <f>COUNTIF(F28:AQ28,"A")</f>
        <v>0</v>
      </c>
    </row>
    <row r="29" ht="18.4" customHeight="1">
      <c r="A29" s="54">
        <v>26</v>
      </c>
      <c r="B29" t="s" s="55">
        <v>96</v>
      </c>
      <c r="C29" t="s" s="56">
        <v>97</v>
      </c>
      <c r="D29" s="62">
        <v>44</v>
      </c>
      <c r="E29" s="63">
        <v>39</v>
      </c>
      <c r="F29" s="63">
        <v>83</v>
      </c>
      <c r="G29" t="s" s="64">
        <v>34</v>
      </c>
      <c r="H29" s="62">
        <v>46</v>
      </c>
      <c r="I29" s="63">
        <v>26</v>
      </c>
      <c r="J29" s="63">
        <v>72</v>
      </c>
      <c r="K29" t="s" s="64">
        <v>34</v>
      </c>
      <c r="L29" s="62">
        <v>50</v>
      </c>
      <c r="M29" s="63">
        <v>24</v>
      </c>
      <c r="N29" s="63">
        <v>74</v>
      </c>
      <c r="O29" t="s" s="64">
        <v>34</v>
      </c>
      <c r="P29" s="62">
        <v>39</v>
      </c>
      <c r="Q29" s="63">
        <v>24</v>
      </c>
      <c r="R29" s="63">
        <v>63</v>
      </c>
      <c r="S29" t="s" s="64">
        <v>34</v>
      </c>
      <c r="T29" s="62">
        <v>40</v>
      </c>
      <c r="U29" s="63">
        <v>33</v>
      </c>
      <c r="V29" s="63">
        <v>73</v>
      </c>
      <c r="W29" t="s" s="64">
        <v>34</v>
      </c>
      <c r="X29" s="62">
        <v>48</v>
      </c>
      <c r="Y29" s="63">
        <v>43</v>
      </c>
      <c r="Z29" s="63">
        <v>91</v>
      </c>
      <c r="AA29" t="s" s="64">
        <v>34</v>
      </c>
      <c r="AB29" s="62">
        <v>43</v>
      </c>
      <c r="AC29" s="63">
        <v>50</v>
      </c>
      <c r="AD29" s="63">
        <v>93</v>
      </c>
      <c r="AE29" t="s" s="64">
        <v>34</v>
      </c>
      <c r="AF29" s="62">
        <v>40</v>
      </c>
      <c r="AG29" s="63">
        <v>34</v>
      </c>
      <c r="AH29" s="63">
        <v>74</v>
      </c>
      <c r="AI29" t="s" s="64">
        <v>34</v>
      </c>
      <c r="AJ29" s="62">
        <v>48</v>
      </c>
      <c r="AK29" s="63">
        <v>37</v>
      </c>
      <c r="AL29" s="63">
        <v>85</v>
      </c>
      <c r="AM29" t="s" s="64">
        <v>34</v>
      </c>
      <c r="AN29" s="60">
        <f>F29+J29+N29+R29+V29+Z29+AD29+AH29+AL29</f>
        <v>708</v>
      </c>
      <c r="AO29" s="61">
        <f>AN29/900*100</f>
        <v>78.6666666666667</v>
      </c>
      <c r="AP29" t="s" s="55">
        <v>38</v>
      </c>
      <c r="AQ29" t="s" s="55">
        <v>16</v>
      </c>
      <c r="AR29" s="60">
        <f>COUNTIF(D29:AO29,"P")</f>
        <v>9</v>
      </c>
      <c r="AS29" s="60">
        <f>COUNTIF(E29:AP29,"F")</f>
        <v>0</v>
      </c>
      <c r="AT29" s="60">
        <f>COUNTIF(F29:AQ29,"A")</f>
        <v>0</v>
      </c>
    </row>
    <row r="30" ht="18.4" customHeight="1">
      <c r="A30" s="54">
        <v>27</v>
      </c>
      <c r="B30" t="s" s="55">
        <v>98</v>
      </c>
      <c r="C30" t="s" s="56">
        <v>99</v>
      </c>
      <c r="D30" s="62">
        <v>45</v>
      </c>
      <c r="E30" s="63">
        <v>29</v>
      </c>
      <c r="F30" s="63">
        <v>74</v>
      </c>
      <c r="G30" t="s" s="64">
        <v>34</v>
      </c>
      <c r="H30" s="62">
        <v>44</v>
      </c>
      <c r="I30" s="63">
        <v>44</v>
      </c>
      <c r="J30" s="63">
        <v>88</v>
      </c>
      <c r="K30" t="s" s="64">
        <v>34</v>
      </c>
      <c r="L30" s="62">
        <v>42</v>
      </c>
      <c r="M30" s="63">
        <v>30</v>
      </c>
      <c r="N30" s="63">
        <v>72</v>
      </c>
      <c r="O30" t="s" s="64">
        <v>34</v>
      </c>
      <c r="P30" s="62">
        <v>30</v>
      </c>
      <c r="Q30" s="63">
        <v>30</v>
      </c>
      <c r="R30" s="63">
        <v>60</v>
      </c>
      <c r="S30" t="s" s="64">
        <v>34</v>
      </c>
      <c r="T30" s="62">
        <v>29</v>
      </c>
      <c r="U30" s="63">
        <v>43</v>
      </c>
      <c r="V30" s="63">
        <v>72</v>
      </c>
      <c r="W30" t="s" s="64">
        <v>34</v>
      </c>
      <c r="X30" s="62">
        <v>43</v>
      </c>
      <c r="Y30" s="63">
        <v>46</v>
      </c>
      <c r="Z30" s="63">
        <v>89</v>
      </c>
      <c r="AA30" t="s" s="64">
        <v>34</v>
      </c>
      <c r="AB30" s="62">
        <v>45</v>
      </c>
      <c r="AC30" s="63">
        <v>49</v>
      </c>
      <c r="AD30" s="63">
        <v>94</v>
      </c>
      <c r="AE30" t="s" s="64">
        <v>34</v>
      </c>
      <c r="AF30" s="62">
        <v>29</v>
      </c>
      <c r="AG30" s="63">
        <v>38</v>
      </c>
      <c r="AH30" s="63">
        <v>67</v>
      </c>
      <c r="AI30" t="s" s="64">
        <v>34</v>
      </c>
      <c r="AJ30" s="62">
        <v>46</v>
      </c>
      <c r="AK30" s="63">
        <v>37</v>
      </c>
      <c r="AL30" s="63">
        <v>83</v>
      </c>
      <c r="AM30" t="s" s="64">
        <v>34</v>
      </c>
      <c r="AN30" s="60">
        <f>F30+J30+N30+R30+V30+Z30+AD30+AH30+AL30</f>
        <v>699</v>
      </c>
      <c r="AO30" s="61">
        <f>AN30/900*100</f>
        <v>77.6666666666667</v>
      </c>
      <c r="AP30" t="s" s="55">
        <v>38</v>
      </c>
      <c r="AQ30" t="s" s="55">
        <v>16</v>
      </c>
      <c r="AR30" s="60">
        <f>COUNTIF(D30:AO30,"P")</f>
        <v>9</v>
      </c>
      <c r="AS30" s="60">
        <f>COUNTIF(E30:AP30,"F")</f>
        <v>0</v>
      </c>
      <c r="AT30" s="60">
        <f>COUNTIF(F30:AQ30,"A")</f>
        <v>0</v>
      </c>
    </row>
    <row r="31" ht="19.55" customHeight="1">
      <c r="A31" s="54">
        <v>28</v>
      </c>
      <c r="B31" t="s" s="55">
        <v>100</v>
      </c>
      <c r="C31" t="s" s="56">
        <v>101</v>
      </c>
      <c r="D31" s="62">
        <v>44</v>
      </c>
      <c r="E31" s="63">
        <v>46</v>
      </c>
      <c r="F31" s="63">
        <v>90</v>
      </c>
      <c r="G31" t="s" s="64">
        <v>34</v>
      </c>
      <c r="H31" s="62">
        <v>45</v>
      </c>
      <c r="I31" s="63">
        <v>33</v>
      </c>
      <c r="J31" s="63">
        <v>78</v>
      </c>
      <c r="K31" t="s" s="64">
        <v>34</v>
      </c>
      <c r="L31" s="62">
        <v>50</v>
      </c>
      <c r="M31" s="63">
        <v>26</v>
      </c>
      <c r="N31" s="63">
        <v>76</v>
      </c>
      <c r="O31" t="s" s="64">
        <v>34</v>
      </c>
      <c r="P31" s="62">
        <v>32</v>
      </c>
      <c r="Q31" s="63">
        <v>37</v>
      </c>
      <c r="R31" s="63">
        <v>69</v>
      </c>
      <c r="S31" t="s" s="64">
        <v>34</v>
      </c>
      <c r="T31" s="66"/>
      <c r="U31" s="63">
        <v>45</v>
      </c>
      <c r="V31" s="63">
        <v>85</v>
      </c>
      <c r="W31" t="s" s="64">
        <v>34</v>
      </c>
      <c r="X31" s="62">
        <v>48</v>
      </c>
      <c r="Y31" s="63">
        <v>45</v>
      </c>
      <c r="Z31" s="63">
        <v>93</v>
      </c>
      <c r="AA31" t="s" s="64">
        <v>34</v>
      </c>
      <c r="AB31" s="62">
        <v>44</v>
      </c>
      <c r="AC31" s="63">
        <v>50</v>
      </c>
      <c r="AD31" s="63">
        <v>94</v>
      </c>
      <c r="AE31" t="s" s="64">
        <v>34</v>
      </c>
      <c r="AF31" s="62">
        <v>46</v>
      </c>
      <c r="AG31" s="63">
        <v>38</v>
      </c>
      <c r="AH31" s="63">
        <v>84</v>
      </c>
      <c r="AI31" t="s" s="64">
        <v>34</v>
      </c>
      <c r="AJ31" s="62">
        <v>50</v>
      </c>
      <c r="AK31" s="63">
        <v>44</v>
      </c>
      <c r="AL31" s="63">
        <v>94</v>
      </c>
      <c r="AM31" t="s" s="64">
        <v>34</v>
      </c>
      <c r="AN31" s="60">
        <f>F31+J31+N31+R31+V31+Z31+AD31+AH31+AL31</f>
        <v>763</v>
      </c>
      <c r="AO31" s="61">
        <f>AN31/900*100</f>
        <v>84.7777777777778</v>
      </c>
      <c r="AP31" t="s" s="55">
        <v>38</v>
      </c>
      <c r="AQ31" t="s" s="55">
        <v>16</v>
      </c>
      <c r="AR31" s="60">
        <f>COUNTIF(D31:AO31,"P")</f>
        <v>9</v>
      </c>
      <c r="AS31" s="60">
        <f>COUNTIF(E31:AP31,"F")</f>
        <v>0</v>
      </c>
      <c r="AT31" s="60">
        <f>COUNTIF(F31:AQ31,"A")</f>
        <v>0</v>
      </c>
    </row>
    <row r="32" ht="18.4" customHeight="1">
      <c r="A32" s="54">
        <v>29</v>
      </c>
      <c r="B32" t="s" s="55">
        <v>102</v>
      </c>
      <c r="C32" t="s" s="56">
        <v>103</v>
      </c>
      <c r="D32" s="62">
        <v>42</v>
      </c>
      <c r="E32" s="63">
        <v>30</v>
      </c>
      <c r="F32" s="63">
        <v>72</v>
      </c>
      <c r="G32" t="s" s="64">
        <v>34</v>
      </c>
      <c r="H32" s="62">
        <v>46</v>
      </c>
      <c r="I32" s="63">
        <v>30</v>
      </c>
      <c r="J32" s="63">
        <v>76</v>
      </c>
      <c r="K32" t="s" s="64">
        <v>34</v>
      </c>
      <c r="L32" s="62">
        <v>50</v>
      </c>
      <c r="M32" s="63">
        <v>28</v>
      </c>
      <c r="N32" s="63">
        <v>78</v>
      </c>
      <c r="O32" t="s" s="64">
        <v>34</v>
      </c>
      <c r="P32" s="62">
        <v>39</v>
      </c>
      <c r="Q32" s="63">
        <v>28</v>
      </c>
      <c r="R32" s="63">
        <v>67</v>
      </c>
      <c r="S32" t="s" s="64">
        <v>34</v>
      </c>
      <c r="T32" s="62">
        <v>37</v>
      </c>
      <c r="U32" s="63">
        <v>18</v>
      </c>
      <c r="V32" s="63">
        <v>55</v>
      </c>
      <c r="W32" t="s" s="64">
        <v>34</v>
      </c>
      <c r="X32" s="62">
        <v>50</v>
      </c>
      <c r="Y32" s="63">
        <v>45</v>
      </c>
      <c r="Z32" s="63">
        <v>95</v>
      </c>
      <c r="AA32" t="s" s="64">
        <v>34</v>
      </c>
      <c r="AB32" s="62">
        <v>45</v>
      </c>
      <c r="AC32" s="63">
        <v>49</v>
      </c>
      <c r="AD32" s="63">
        <v>94</v>
      </c>
      <c r="AE32" t="s" s="64">
        <v>34</v>
      </c>
      <c r="AF32" s="62">
        <v>42</v>
      </c>
      <c r="AG32" s="63">
        <v>38</v>
      </c>
      <c r="AH32" s="63">
        <v>80</v>
      </c>
      <c r="AI32" t="s" s="64">
        <v>34</v>
      </c>
      <c r="AJ32" s="62">
        <v>48</v>
      </c>
      <c r="AK32" s="63">
        <v>44</v>
      </c>
      <c r="AL32" s="63">
        <v>92</v>
      </c>
      <c r="AM32" t="s" s="64">
        <v>34</v>
      </c>
      <c r="AN32" s="60">
        <f>F32+J32+N32+R32+V32+Z32+AD32+AH32+AL32</f>
        <v>709</v>
      </c>
      <c r="AO32" s="61">
        <f>AN32/900*100</f>
        <v>78.7777777777778</v>
      </c>
      <c r="AP32" t="s" s="55">
        <v>38</v>
      </c>
      <c r="AQ32" t="s" s="55">
        <v>16</v>
      </c>
      <c r="AR32" s="60">
        <f>COUNTIF(D32:AO32,"P")</f>
        <v>9</v>
      </c>
      <c r="AS32" s="60">
        <f>COUNTIF(E32:AP32,"F")</f>
        <v>0</v>
      </c>
      <c r="AT32" s="60">
        <f>COUNTIF(F32:AQ32,"A")</f>
        <v>0</v>
      </c>
    </row>
    <row r="33" ht="18.4" customHeight="1">
      <c r="A33" s="54">
        <v>30</v>
      </c>
      <c r="B33" t="s" s="55">
        <v>104</v>
      </c>
      <c r="C33" t="s" s="56">
        <v>105</v>
      </c>
      <c r="D33" s="62">
        <v>45</v>
      </c>
      <c r="E33" s="63">
        <v>35</v>
      </c>
      <c r="F33" s="63">
        <v>80</v>
      </c>
      <c r="G33" t="s" s="64">
        <v>34</v>
      </c>
      <c r="H33" s="62">
        <v>41</v>
      </c>
      <c r="I33" s="63">
        <v>24</v>
      </c>
      <c r="J33" s="63">
        <v>65</v>
      </c>
      <c r="K33" t="s" s="64">
        <v>34</v>
      </c>
      <c r="L33" s="62">
        <v>50</v>
      </c>
      <c r="M33" s="63">
        <v>28</v>
      </c>
      <c r="N33" s="63">
        <v>78</v>
      </c>
      <c r="O33" t="s" s="64">
        <v>34</v>
      </c>
      <c r="P33" s="62">
        <v>37</v>
      </c>
      <c r="Q33" s="63">
        <v>32</v>
      </c>
      <c r="R33" s="63">
        <v>69</v>
      </c>
      <c r="S33" t="s" s="64">
        <v>34</v>
      </c>
      <c r="T33" s="62">
        <v>45</v>
      </c>
      <c r="U33" s="63">
        <v>29</v>
      </c>
      <c r="V33" s="63">
        <v>74</v>
      </c>
      <c r="W33" t="s" s="64">
        <v>34</v>
      </c>
      <c r="X33" s="62">
        <v>46</v>
      </c>
      <c r="Y33" s="63">
        <v>39</v>
      </c>
      <c r="Z33" s="63">
        <v>85</v>
      </c>
      <c r="AA33" t="s" s="64">
        <v>34</v>
      </c>
      <c r="AB33" s="62">
        <v>50</v>
      </c>
      <c r="AC33" s="63">
        <v>50</v>
      </c>
      <c r="AD33" s="63">
        <v>100</v>
      </c>
      <c r="AE33" t="s" s="64">
        <v>34</v>
      </c>
      <c r="AF33" s="62">
        <v>43</v>
      </c>
      <c r="AG33" s="63">
        <v>33</v>
      </c>
      <c r="AH33" s="63">
        <v>76</v>
      </c>
      <c r="AI33" t="s" s="64">
        <v>34</v>
      </c>
      <c r="AJ33" s="62">
        <v>48</v>
      </c>
      <c r="AK33" s="63">
        <v>39</v>
      </c>
      <c r="AL33" s="63">
        <v>87</v>
      </c>
      <c r="AM33" t="s" s="64">
        <v>34</v>
      </c>
      <c r="AN33" s="60">
        <f>F33+J33+N33+R33+V33+Z33+AD33+AH33+AL33</f>
        <v>714</v>
      </c>
      <c r="AO33" s="61">
        <f>AN33/900*100</f>
        <v>79.3333333333333</v>
      </c>
      <c r="AP33" t="s" s="55">
        <v>38</v>
      </c>
      <c r="AQ33" t="s" s="55">
        <v>16</v>
      </c>
      <c r="AR33" s="60">
        <f>COUNTIF(D33:AO33,"P")</f>
        <v>9</v>
      </c>
      <c r="AS33" s="60">
        <f>COUNTIF(E33:AP33,"F")</f>
        <v>0</v>
      </c>
      <c r="AT33" s="60">
        <f>COUNTIF(F33:AQ33,"A")</f>
        <v>0</v>
      </c>
    </row>
    <row r="34" ht="18.4" customHeight="1">
      <c r="A34" s="54">
        <v>31</v>
      </c>
      <c r="B34" t="s" s="55">
        <v>106</v>
      </c>
      <c r="C34" t="s" s="56">
        <v>107</v>
      </c>
      <c r="D34" s="62">
        <v>43</v>
      </c>
      <c r="E34" s="63">
        <v>50</v>
      </c>
      <c r="F34" s="63">
        <v>93</v>
      </c>
      <c r="G34" t="s" s="64">
        <v>34</v>
      </c>
      <c r="H34" s="62">
        <v>47</v>
      </c>
      <c r="I34" s="63">
        <v>37</v>
      </c>
      <c r="J34" s="63">
        <v>84</v>
      </c>
      <c r="K34" t="s" s="64">
        <v>34</v>
      </c>
      <c r="L34" s="62">
        <v>50</v>
      </c>
      <c r="M34" s="63">
        <v>43</v>
      </c>
      <c r="N34" s="63">
        <v>93</v>
      </c>
      <c r="O34" t="s" s="64">
        <v>34</v>
      </c>
      <c r="P34" s="62">
        <v>36</v>
      </c>
      <c r="Q34" s="63">
        <v>31</v>
      </c>
      <c r="R34" s="63">
        <v>67</v>
      </c>
      <c r="S34" t="s" s="64">
        <v>34</v>
      </c>
      <c r="T34" s="62">
        <v>37</v>
      </c>
      <c r="U34" s="63">
        <v>48</v>
      </c>
      <c r="V34" s="63">
        <v>85</v>
      </c>
      <c r="W34" t="s" s="64">
        <v>34</v>
      </c>
      <c r="X34" s="62">
        <v>49</v>
      </c>
      <c r="Y34" s="63">
        <v>49</v>
      </c>
      <c r="Z34" s="63">
        <v>98</v>
      </c>
      <c r="AA34" t="s" s="64">
        <v>34</v>
      </c>
      <c r="AB34" s="62">
        <v>50</v>
      </c>
      <c r="AC34" s="63">
        <v>36</v>
      </c>
      <c r="AD34" s="63">
        <v>86</v>
      </c>
      <c r="AE34" t="s" s="64">
        <v>34</v>
      </c>
      <c r="AF34" s="62">
        <v>46</v>
      </c>
      <c r="AG34" s="63">
        <v>39</v>
      </c>
      <c r="AH34" s="63">
        <v>85</v>
      </c>
      <c r="AI34" t="s" s="64">
        <v>34</v>
      </c>
      <c r="AJ34" s="62">
        <v>50</v>
      </c>
      <c r="AK34" s="63">
        <v>46</v>
      </c>
      <c r="AL34" s="63">
        <v>96</v>
      </c>
      <c r="AM34" t="s" s="64">
        <v>34</v>
      </c>
      <c r="AN34" s="60">
        <f>F34+J34+N34+R34+V34+Z34+AD34+AH34+AL34</f>
        <v>787</v>
      </c>
      <c r="AO34" s="61">
        <f>AN34/900*100</f>
        <v>87.4444444444444</v>
      </c>
      <c r="AP34" t="s" s="55">
        <v>38</v>
      </c>
      <c r="AQ34" t="s" s="55">
        <v>16</v>
      </c>
      <c r="AR34" s="60">
        <f>COUNTIF(D34:AO34,"P")</f>
        <v>9</v>
      </c>
      <c r="AS34" s="60">
        <f>COUNTIF(E34:AP34,"F")</f>
        <v>0</v>
      </c>
      <c r="AT34" s="60">
        <f>COUNTIF(F34:AQ34,"A")</f>
        <v>0</v>
      </c>
    </row>
    <row r="35" ht="18.4" customHeight="1">
      <c r="A35" s="54">
        <v>32</v>
      </c>
      <c r="B35" t="s" s="55">
        <v>108</v>
      </c>
      <c r="C35" t="s" s="56">
        <v>109</v>
      </c>
      <c r="D35" s="62">
        <v>44</v>
      </c>
      <c r="E35" s="63">
        <v>45</v>
      </c>
      <c r="F35" s="63">
        <v>89</v>
      </c>
      <c r="G35" t="s" s="64">
        <v>34</v>
      </c>
      <c r="H35" s="62">
        <v>43</v>
      </c>
      <c r="I35" s="63">
        <v>40</v>
      </c>
      <c r="J35" s="63">
        <v>83</v>
      </c>
      <c r="K35" t="s" s="64">
        <v>34</v>
      </c>
      <c r="L35" s="62">
        <v>50</v>
      </c>
      <c r="M35" s="63">
        <v>26</v>
      </c>
      <c r="N35" s="63">
        <v>76</v>
      </c>
      <c r="O35" t="s" s="64">
        <v>34</v>
      </c>
      <c r="P35" s="62">
        <v>39</v>
      </c>
      <c r="Q35" s="63">
        <v>30</v>
      </c>
      <c r="R35" s="63">
        <v>69</v>
      </c>
      <c r="S35" t="s" s="64">
        <v>34</v>
      </c>
      <c r="T35" s="62">
        <v>44</v>
      </c>
      <c r="U35" s="63">
        <v>45</v>
      </c>
      <c r="V35" s="63">
        <v>89</v>
      </c>
      <c r="W35" t="s" s="64">
        <v>34</v>
      </c>
      <c r="X35" s="62">
        <v>44</v>
      </c>
      <c r="Y35" s="63">
        <v>39</v>
      </c>
      <c r="Z35" s="63">
        <v>83</v>
      </c>
      <c r="AA35" t="s" s="64">
        <v>34</v>
      </c>
      <c r="AB35" s="62">
        <v>44</v>
      </c>
      <c r="AC35" s="63">
        <v>49</v>
      </c>
      <c r="AD35" s="63">
        <v>93</v>
      </c>
      <c r="AE35" t="s" s="64">
        <v>34</v>
      </c>
      <c r="AF35" s="62">
        <v>42</v>
      </c>
      <c r="AG35" s="63">
        <v>36</v>
      </c>
      <c r="AH35" s="63">
        <v>78</v>
      </c>
      <c r="AI35" t="s" s="64">
        <v>34</v>
      </c>
      <c r="AJ35" s="62">
        <v>49</v>
      </c>
      <c r="AK35" s="63">
        <v>43</v>
      </c>
      <c r="AL35" s="63">
        <v>92</v>
      </c>
      <c r="AM35" t="s" s="64">
        <v>34</v>
      </c>
      <c r="AN35" s="60">
        <f>F35+J35+N35+R35+V35+Z35+AD35+AH35+AL35</f>
        <v>752</v>
      </c>
      <c r="AO35" s="61">
        <f>AN35/900*100</f>
        <v>83.5555555555556</v>
      </c>
      <c r="AP35" t="s" s="55">
        <v>38</v>
      </c>
      <c r="AQ35" t="s" s="55">
        <v>16</v>
      </c>
      <c r="AR35" s="60">
        <f>COUNTIF(D35:AO35,"P")</f>
        <v>9</v>
      </c>
      <c r="AS35" s="60">
        <f>COUNTIF(E35:AP35,"F")</f>
        <v>0</v>
      </c>
      <c r="AT35" s="60">
        <f>COUNTIF(F35:AQ35,"A")</f>
        <v>0</v>
      </c>
    </row>
    <row r="36" ht="18.4" customHeight="1">
      <c r="A36" s="54">
        <v>33</v>
      </c>
      <c r="B36" t="s" s="55">
        <v>110</v>
      </c>
      <c r="C36" t="s" s="56">
        <v>111</v>
      </c>
      <c r="D36" s="62">
        <v>34</v>
      </c>
      <c r="E36" s="63">
        <v>18</v>
      </c>
      <c r="F36" s="63">
        <v>52</v>
      </c>
      <c r="G36" t="s" s="64">
        <v>34</v>
      </c>
      <c r="H36" s="62">
        <v>34</v>
      </c>
      <c r="I36" s="63">
        <v>21</v>
      </c>
      <c r="J36" s="63">
        <v>55</v>
      </c>
      <c r="K36" t="s" s="64">
        <v>34</v>
      </c>
      <c r="L36" s="62">
        <v>40</v>
      </c>
      <c r="M36" s="63">
        <v>22</v>
      </c>
      <c r="N36" s="63">
        <v>62</v>
      </c>
      <c r="O36" t="s" s="64">
        <v>34</v>
      </c>
      <c r="P36" s="62">
        <v>23</v>
      </c>
      <c r="Q36" s="63">
        <v>12</v>
      </c>
      <c r="R36" s="63">
        <v>35</v>
      </c>
      <c r="S36" t="s" s="64">
        <v>41</v>
      </c>
      <c r="T36" s="62">
        <v>26</v>
      </c>
      <c r="U36" s="63">
        <v>2</v>
      </c>
      <c r="V36" s="63">
        <v>28</v>
      </c>
      <c r="W36" t="s" s="64">
        <v>41</v>
      </c>
      <c r="X36" s="62">
        <v>36</v>
      </c>
      <c r="Y36" s="63">
        <v>34</v>
      </c>
      <c r="Z36" s="63">
        <v>70</v>
      </c>
      <c r="AA36" t="s" s="64">
        <v>34</v>
      </c>
      <c r="AB36" s="62">
        <v>37</v>
      </c>
      <c r="AC36" s="63">
        <v>25</v>
      </c>
      <c r="AD36" s="63">
        <v>62</v>
      </c>
      <c r="AE36" t="s" s="64">
        <v>34</v>
      </c>
      <c r="AF36" s="62">
        <v>30</v>
      </c>
      <c r="AG36" s="63">
        <v>31</v>
      </c>
      <c r="AH36" s="63">
        <v>61</v>
      </c>
      <c r="AI36" t="s" s="64">
        <v>34</v>
      </c>
      <c r="AJ36" s="62">
        <v>45</v>
      </c>
      <c r="AK36" s="63">
        <v>38</v>
      </c>
      <c r="AL36" s="63">
        <v>83</v>
      </c>
      <c r="AM36" t="s" s="64">
        <v>34</v>
      </c>
      <c r="AN36" s="60">
        <f>F36+J36+N36+R36+V36+Z36+AD36+AH36+AL36</f>
        <v>508</v>
      </c>
      <c r="AO36" s="61">
        <f>AN36/900*100</f>
        <v>56.4444444444444</v>
      </c>
      <c r="AP36" t="s" s="55">
        <v>17</v>
      </c>
      <c r="AQ36" t="s" s="55">
        <v>17</v>
      </c>
      <c r="AR36" s="60">
        <f>COUNTIF(D36:AO36,"P")</f>
        <v>7</v>
      </c>
      <c r="AS36" s="60">
        <f>COUNTIF(E36:AP36,"F")</f>
        <v>2</v>
      </c>
      <c r="AT36" s="60">
        <f>COUNTIF(F36:AQ36,"A")</f>
        <v>0</v>
      </c>
    </row>
    <row r="37" ht="18.4" customHeight="1">
      <c r="A37" s="54">
        <v>34</v>
      </c>
      <c r="B37" t="s" s="55">
        <v>112</v>
      </c>
      <c r="C37" t="s" s="56">
        <v>113</v>
      </c>
      <c r="D37" s="62">
        <v>50</v>
      </c>
      <c r="E37" s="63">
        <v>48</v>
      </c>
      <c r="F37" s="63">
        <v>98</v>
      </c>
      <c r="G37" t="s" s="64">
        <v>34</v>
      </c>
      <c r="H37" s="62">
        <v>49</v>
      </c>
      <c r="I37" s="63">
        <v>40</v>
      </c>
      <c r="J37" s="63">
        <v>89</v>
      </c>
      <c r="K37" t="s" s="64">
        <v>34</v>
      </c>
      <c r="L37" s="62">
        <v>50</v>
      </c>
      <c r="M37" s="63">
        <v>38</v>
      </c>
      <c r="N37" s="63">
        <v>88</v>
      </c>
      <c r="O37" t="s" s="64">
        <v>34</v>
      </c>
      <c r="P37" s="62">
        <v>42</v>
      </c>
      <c r="Q37" s="63">
        <v>37</v>
      </c>
      <c r="R37" s="63">
        <v>79</v>
      </c>
      <c r="S37" t="s" s="64">
        <v>34</v>
      </c>
      <c r="T37" s="62">
        <v>50</v>
      </c>
      <c r="U37" s="63">
        <v>47</v>
      </c>
      <c r="V37" s="63">
        <v>97</v>
      </c>
      <c r="W37" t="s" s="64">
        <v>34</v>
      </c>
      <c r="X37" s="62">
        <v>47</v>
      </c>
      <c r="Y37" s="63">
        <v>48</v>
      </c>
      <c r="Z37" s="63">
        <v>95</v>
      </c>
      <c r="AA37" t="s" s="64">
        <v>34</v>
      </c>
      <c r="AB37" s="62">
        <v>43</v>
      </c>
      <c r="AC37" s="63">
        <v>49</v>
      </c>
      <c r="AD37" s="63">
        <v>92</v>
      </c>
      <c r="AE37" t="s" s="64">
        <v>34</v>
      </c>
      <c r="AF37" s="62">
        <v>43</v>
      </c>
      <c r="AG37" s="63">
        <v>31</v>
      </c>
      <c r="AH37" s="63">
        <v>74</v>
      </c>
      <c r="AI37" t="s" s="64">
        <v>34</v>
      </c>
      <c r="AJ37" s="62">
        <v>50</v>
      </c>
      <c r="AK37" s="63">
        <v>31</v>
      </c>
      <c r="AL37" s="63">
        <v>81</v>
      </c>
      <c r="AM37" t="s" s="64">
        <v>34</v>
      </c>
      <c r="AN37" s="60">
        <f>F37+J37+N37+R37+V37+Z37+AD37+AH37+AL37</f>
        <v>793</v>
      </c>
      <c r="AO37" s="61">
        <f>AN37/900*100</f>
        <v>88.1111111111111</v>
      </c>
      <c r="AP37" t="s" s="55">
        <v>38</v>
      </c>
      <c r="AQ37" t="s" s="55">
        <v>16</v>
      </c>
      <c r="AR37" s="60">
        <f>COUNTIF(D37:AO37,"P")</f>
        <v>9</v>
      </c>
      <c r="AS37" s="60">
        <f>COUNTIF(E37:AP37,"F")</f>
        <v>0</v>
      </c>
      <c r="AT37" s="60">
        <f>COUNTIF(F37:AQ37,"A")</f>
        <v>0</v>
      </c>
    </row>
    <row r="38" ht="18.4" customHeight="1">
      <c r="A38" s="54">
        <v>35</v>
      </c>
      <c r="B38" t="s" s="55">
        <v>114</v>
      </c>
      <c r="C38" t="s" s="56">
        <v>115</v>
      </c>
      <c r="D38" s="62">
        <v>39</v>
      </c>
      <c r="E38" s="63">
        <v>38</v>
      </c>
      <c r="F38" s="63">
        <v>77</v>
      </c>
      <c r="G38" t="s" s="64">
        <v>34</v>
      </c>
      <c r="H38" s="62">
        <v>41</v>
      </c>
      <c r="I38" s="63">
        <v>28</v>
      </c>
      <c r="J38" s="63">
        <v>69</v>
      </c>
      <c r="K38" t="s" s="64">
        <v>34</v>
      </c>
      <c r="L38" s="62">
        <v>50</v>
      </c>
      <c r="M38" s="63">
        <v>18</v>
      </c>
      <c r="N38" s="63">
        <v>68</v>
      </c>
      <c r="O38" t="s" s="64">
        <v>34</v>
      </c>
      <c r="P38" s="62">
        <v>34</v>
      </c>
      <c r="Q38" s="63">
        <v>25</v>
      </c>
      <c r="R38" s="63">
        <v>59</v>
      </c>
      <c r="S38" t="s" s="64">
        <v>34</v>
      </c>
      <c r="T38" s="62">
        <v>41</v>
      </c>
      <c r="U38" s="63">
        <v>50</v>
      </c>
      <c r="V38" s="63">
        <v>91</v>
      </c>
      <c r="W38" t="s" s="64">
        <v>34</v>
      </c>
      <c r="X38" s="62">
        <v>46</v>
      </c>
      <c r="Y38" s="63">
        <v>37</v>
      </c>
      <c r="Z38" s="63">
        <v>83</v>
      </c>
      <c r="AA38" t="s" s="64">
        <v>34</v>
      </c>
      <c r="AB38" s="62">
        <v>50</v>
      </c>
      <c r="AC38" s="63">
        <v>49</v>
      </c>
      <c r="AD38" s="63">
        <v>99</v>
      </c>
      <c r="AE38" t="s" s="64">
        <v>34</v>
      </c>
      <c r="AF38" s="62">
        <v>43</v>
      </c>
      <c r="AG38" s="63">
        <v>41</v>
      </c>
      <c r="AH38" s="63">
        <v>84</v>
      </c>
      <c r="AI38" t="s" s="64">
        <v>34</v>
      </c>
      <c r="AJ38" s="62">
        <v>47</v>
      </c>
      <c r="AK38" s="63">
        <v>39</v>
      </c>
      <c r="AL38" s="63">
        <v>86</v>
      </c>
      <c r="AM38" t="s" s="64">
        <v>34</v>
      </c>
      <c r="AN38" s="60">
        <f>F38+J38+N38+R38+V38+Z38+AD38+AH38+AL38</f>
        <v>716</v>
      </c>
      <c r="AO38" s="61">
        <f>AN38/900*100</f>
        <v>79.5555555555556</v>
      </c>
      <c r="AP38" t="s" s="55">
        <v>38</v>
      </c>
      <c r="AQ38" t="s" s="55">
        <v>16</v>
      </c>
      <c r="AR38" s="60">
        <f>COUNTIF(D38:AO38,"P")</f>
        <v>9</v>
      </c>
      <c r="AS38" s="60">
        <f>COUNTIF(E38:AP38,"F")</f>
        <v>0</v>
      </c>
      <c r="AT38" s="60">
        <f>COUNTIF(F38:AQ38,"A")</f>
        <v>0</v>
      </c>
    </row>
    <row r="39" ht="18.4" customHeight="1">
      <c r="A39" s="54">
        <v>36</v>
      </c>
      <c r="B39" t="s" s="55">
        <v>116</v>
      </c>
      <c r="C39" t="s" s="56">
        <v>117</v>
      </c>
      <c r="D39" s="62">
        <v>46</v>
      </c>
      <c r="E39" s="63">
        <v>47</v>
      </c>
      <c r="F39" s="63">
        <v>93</v>
      </c>
      <c r="G39" t="s" s="64">
        <v>34</v>
      </c>
      <c r="H39" s="62">
        <v>49</v>
      </c>
      <c r="I39" s="63">
        <v>44</v>
      </c>
      <c r="J39" s="63">
        <v>93</v>
      </c>
      <c r="K39" t="s" s="64">
        <v>34</v>
      </c>
      <c r="L39" s="62">
        <v>50</v>
      </c>
      <c r="M39" s="63">
        <v>30</v>
      </c>
      <c r="N39" s="63">
        <v>80</v>
      </c>
      <c r="O39" t="s" s="64">
        <v>34</v>
      </c>
      <c r="P39" s="62">
        <v>33</v>
      </c>
      <c r="Q39" s="63">
        <v>34</v>
      </c>
      <c r="R39" s="63">
        <v>67</v>
      </c>
      <c r="S39" t="s" s="64">
        <v>34</v>
      </c>
      <c r="T39" s="62">
        <v>38</v>
      </c>
      <c r="U39" s="63">
        <v>47</v>
      </c>
      <c r="V39" s="63">
        <v>85</v>
      </c>
      <c r="W39" t="s" s="64">
        <v>34</v>
      </c>
      <c r="X39" s="62">
        <v>49</v>
      </c>
      <c r="Y39" s="63">
        <v>47</v>
      </c>
      <c r="Z39" s="63">
        <v>96</v>
      </c>
      <c r="AA39" t="s" s="64">
        <v>34</v>
      </c>
      <c r="AB39" s="62">
        <v>50</v>
      </c>
      <c r="AC39" s="63">
        <v>49</v>
      </c>
      <c r="AD39" s="63">
        <v>99</v>
      </c>
      <c r="AE39" t="s" s="64">
        <v>34</v>
      </c>
      <c r="AF39" s="62">
        <v>44</v>
      </c>
      <c r="AG39" s="63">
        <v>39</v>
      </c>
      <c r="AH39" s="63">
        <v>83</v>
      </c>
      <c r="AI39" t="s" s="64">
        <v>34</v>
      </c>
      <c r="AJ39" s="62">
        <v>50</v>
      </c>
      <c r="AK39" s="63">
        <v>45</v>
      </c>
      <c r="AL39" s="63">
        <v>95</v>
      </c>
      <c r="AM39" t="s" s="64">
        <v>34</v>
      </c>
      <c r="AN39" s="60">
        <f>F39+J39+N39+R39+V39+Z39+AD39+AH39+AL39</f>
        <v>791</v>
      </c>
      <c r="AO39" s="61">
        <f>AN39/900*100</f>
        <v>87.8888888888889</v>
      </c>
      <c r="AP39" t="s" s="55">
        <v>38</v>
      </c>
      <c r="AQ39" t="s" s="55">
        <v>16</v>
      </c>
      <c r="AR39" s="60">
        <f>COUNTIF(D39:AO39,"P")</f>
        <v>9</v>
      </c>
      <c r="AS39" s="60">
        <f>COUNTIF(E39:AP39,"F")</f>
        <v>0</v>
      </c>
      <c r="AT39" s="60">
        <f>COUNTIF(F39:AQ39,"A")</f>
        <v>0</v>
      </c>
    </row>
    <row r="40" ht="18.4" customHeight="1">
      <c r="A40" s="54">
        <v>37</v>
      </c>
      <c r="B40" t="s" s="55">
        <v>118</v>
      </c>
      <c r="C40" t="s" s="56">
        <v>119</v>
      </c>
      <c r="D40" s="62">
        <v>48</v>
      </c>
      <c r="E40" s="63">
        <v>50</v>
      </c>
      <c r="F40" s="63">
        <v>98</v>
      </c>
      <c r="G40" t="s" s="64">
        <v>34</v>
      </c>
      <c r="H40" s="62">
        <v>50</v>
      </c>
      <c r="I40" s="63">
        <v>47</v>
      </c>
      <c r="J40" s="63">
        <v>97</v>
      </c>
      <c r="K40" t="s" s="64">
        <v>34</v>
      </c>
      <c r="L40" s="62">
        <v>50</v>
      </c>
      <c r="M40" s="63">
        <v>36</v>
      </c>
      <c r="N40" s="63">
        <v>86</v>
      </c>
      <c r="O40" t="s" s="64">
        <v>34</v>
      </c>
      <c r="P40" s="62">
        <v>41</v>
      </c>
      <c r="Q40" s="63">
        <v>35</v>
      </c>
      <c r="R40" s="63">
        <v>76</v>
      </c>
      <c r="S40" t="s" s="64">
        <v>34</v>
      </c>
      <c r="T40" s="62">
        <v>49</v>
      </c>
      <c r="U40" s="63">
        <v>50</v>
      </c>
      <c r="V40" s="63">
        <v>99</v>
      </c>
      <c r="W40" t="s" s="64">
        <v>34</v>
      </c>
      <c r="X40" s="62">
        <v>50</v>
      </c>
      <c r="Y40" s="63">
        <v>50</v>
      </c>
      <c r="Z40" s="63">
        <v>100</v>
      </c>
      <c r="AA40" t="s" s="64">
        <v>34</v>
      </c>
      <c r="AB40" s="62">
        <v>50</v>
      </c>
      <c r="AC40" s="63">
        <v>49</v>
      </c>
      <c r="AD40" s="63">
        <v>99</v>
      </c>
      <c r="AE40" t="s" s="64">
        <v>34</v>
      </c>
      <c r="AF40" s="62">
        <v>50</v>
      </c>
      <c r="AG40" s="63">
        <v>42</v>
      </c>
      <c r="AH40" s="63">
        <v>92</v>
      </c>
      <c r="AI40" t="s" s="64">
        <v>34</v>
      </c>
      <c r="AJ40" s="62">
        <v>50</v>
      </c>
      <c r="AK40" s="63">
        <v>47</v>
      </c>
      <c r="AL40" s="63">
        <v>97</v>
      </c>
      <c r="AM40" t="s" s="64">
        <v>34</v>
      </c>
      <c r="AN40" s="60">
        <f>F40+J40+N40+R40+V40+Z40+AD40+AH40+AL40</f>
        <v>844</v>
      </c>
      <c r="AO40" s="61">
        <f>AN40/900*100</f>
        <v>93.7777777777778</v>
      </c>
      <c r="AP40" t="s" s="55">
        <v>38</v>
      </c>
      <c r="AQ40" t="s" s="55">
        <v>16</v>
      </c>
      <c r="AR40" s="60">
        <f>COUNTIF(D40:AO40,"P")</f>
        <v>9</v>
      </c>
      <c r="AS40" s="60">
        <f>COUNTIF(E40:AP40,"F")</f>
        <v>0</v>
      </c>
      <c r="AT40" s="60">
        <f>COUNTIF(F40:AQ40,"A")</f>
        <v>0</v>
      </c>
    </row>
    <row r="41" ht="18.4" customHeight="1">
      <c r="A41" s="54">
        <v>38</v>
      </c>
      <c r="B41" t="s" s="55">
        <v>120</v>
      </c>
      <c r="C41" t="s" s="56">
        <v>121</v>
      </c>
      <c r="D41" s="62">
        <v>27</v>
      </c>
      <c r="E41" s="63">
        <v>18</v>
      </c>
      <c r="F41" s="63">
        <v>45</v>
      </c>
      <c r="G41" t="s" s="64">
        <v>34</v>
      </c>
      <c r="H41" s="62">
        <v>27</v>
      </c>
      <c r="I41" s="63">
        <v>23</v>
      </c>
      <c r="J41" s="63">
        <v>50</v>
      </c>
      <c r="K41" t="s" s="64">
        <v>34</v>
      </c>
      <c r="L41" s="62">
        <v>27</v>
      </c>
      <c r="M41" s="63">
        <v>20</v>
      </c>
      <c r="N41" s="63">
        <v>47</v>
      </c>
      <c r="O41" t="s" s="64">
        <v>34</v>
      </c>
      <c r="P41" s="62">
        <v>25</v>
      </c>
      <c r="Q41" s="63">
        <v>20</v>
      </c>
      <c r="R41" s="63">
        <v>45</v>
      </c>
      <c r="S41" t="s" s="64">
        <v>34</v>
      </c>
      <c r="T41" s="62">
        <v>30</v>
      </c>
      <c r="U41" s="63">
        <v>25</v>
      </c>
      <c r="V41" s="63">
        <v>55</v>
      </c>
      <c r="W41" t="s" s="64">
        <v>34</v>
      </c>
      <c r="X41" s="62">
        <v>34</v>
      </c>
      <c r="Y41" s="63">
        <v>38</v>
      </c>
      <c r="Z41" s="63">
        <v>72</v>
      </c>
      <c r="AA41" t="s" s="64">
        <v>34</v>
      </c>
      <c r="AB41" s="62">
        <v>36</v>
      </c>
      <c r="AC41" s="63">
        <v>47</v>
      </c>
      <c r="AD41" s="63">
        <v>83</v>
      </c>
      <c r="AE41" t="s" s="64">
        <v>34</v>
      </c>
      <c r="AF41" s="62">
        <v>40</v>
      </c>
      <c r="AG41" s="63">
        <v>38</v>
      </c>
      <c r="AH41" s="63">
        <v>78</v>
      </c>
      <c r="AI41" t="s" s="64">
        <v>34</v>
      </c>
      <c r="AJ41" s="62">
        <v>47</v>
      </c>
      <c r="AK41" s="63">
        <v>40</v>
      </c>
      <c r="AL41" s="63">
        <v>87</v>
      </c>
      <c r="AM41" t="s" s="64">
        <v>34</v>
      </c>
      <c r="AN41" s="60">
        <f>F41+J41+N41+R41+V41+Z41+AD41+AH41+AL41</f>
        <v>562</v>
      </c>
      <c r="AO41" s="61">
        <f>AN41/900*100</f>
        <v>62.4444444444444</v>
      </c>
      <c r="AP41" t="s" s="55">
        <v>35</v>
      </c>
      <c r="AQ41" t="s" s="55">
        <v>16</v>
      </c>
      <c r="AR41" s="60">
        <f>COUNTIF(D41:AO41,"P")</f>
        <v>9</v>
      </c>
      <c r="AS41" s="60">
        <f>COUNTIF(E41:AP41,"F")</f>
        <v>0</v>
      </c>
      <c r="AT41" s="60">
        <f>COUNTIF(F41:AQ41,"A")</f>
        <v>0</v>
      </c>
    </row>
    <row r="42" ht="18.4" customHeight="1">
      <c r="A42" s="54">
        <v>39</v>
      </c>
      <c r="B42" t="s" s="55">
        <v>122</v>
      </c>
      <c r="C42" t="s" s="56">
        <v>123</v>
      </c>
      <c r="D42" s="62">
        <v>44</v>
      </c>
      <c r="E42" s="63">
        <v>45</v>
      </c>
      <c r="F42" s="63">
        <v>89</v>
      </c>
      <c r="G42" t="s" s="64">
        <v>34</v>
      </c>
      <c r="H42" s="62">
        <v>41</v>
      </c>
      <c r="I42" s="63">
        <v>31</v>
      </c>
      <c r="J42" s="63">
        <v>72</v>
      </c>
      <c r="K42" t="s" s="64">
        <v>34</v>
      </c>
      <c r="L42" s="62">
        <v>50</v>
      </c>
      <c r="M42" s="63">
        <v>22</v>
      </c>
      <c r="N42" s="63">
        <v>72</v>
      </c>
      <c r="O42" t="s" s="64">
        <v>34</v>
      </c>
      <c r="P42" s="62">
        <v>35</v>
      </c>
      <c r="Q42" s="63">
        <v>28</v>
      </c>
      <c r="R42" s="63">
        <v>63</v>
      </c>
      <c r="S42" t="s" s="64">
        <v>34</v>
      </c>
      <c r="T42" s="62">
        <v>34</v>
      </c>
      <c r="U42" s="63">
        <v>40</v>
      </c>
      <c r="V42" s="63">
        <v>74</v>
      </c>
      <c r="W42" t="s" s="64">
        <v>34</v>
      </c>
      <c r="X42" s="62">
        <v>43</v>
      </c>
      <c r="Y42" s="63">
        <v>41</v>
      </c>
      <c r="Z42" s="63">
        <v>84</v>
      </c>
      <c r="AA42" t="s" s="64">
        <v>34</v>
      </c>
      <c r="AB42" s="62">
        <v>41</v>
      </c>
      <c r="AC42" s="63">
        <v>47</v>
      </c>
      <c r="AD42" s="63">
        <v>88</v>
      </c>
      <c r="AE42" t="s" s="64">
        <v>34</v>
      </c>
      <c r="AF42" s="62">
        <v>40</v>
      </c>
      <c r="AG42" s="63">
        <v>37</v>
      </c>
      <c r="AH42" s="63">
        <v>77</v>
      </c>
      <c r="AI42" t="s" s="64">
        <v>34</v>
      </c>
      <c r="AJ42" s="62">
        <v>49</v>
      </c>
      <c r="AK42" s="63">
        <v>40</v>
      </c>
      <c r="AL42" s="63">
        <v>89</v>
      </c>
      <c r="AM42" t="s" s="64">
        <v>34</v>
      </c>
      <c r="AN42" s="60">
        <f>F42+J42+N42+R42+V42+Z42+AD42+AH42+AL42</f>
        <v>708</v>
      </c>
      <c r="AO42" s="61">
        <f>AN42/900*100</f>
        <v>78.6666666666667</v>
      </c>
      <c r="AP42" t="s" s="55">
        <v>38</v>
      </c>
      <c r="AQ42" t="s" s="55">
        <v>16</v>
      </c>
      <c r="AR42" s="60">
        <f>COUNTIF(D42:AO42,"P")</f>
        <v>9</v>
      </c>
      <c r="AS42" s="60">
        <f>COUNTIF(E42:AP42,"F")</f>
        <v>0</v>
      </c>
      <c r="AT42" s="60">
        <f>COUNTIF(F42:AQ42,"A")</f>
        <v>0</v>
      </c>
    </row>
    <row r="43" ht="18.4" customHeight="1">
      <c r="A43" s="54">
        <v>40</v>
      </c>
      <c r="B43" t="s" s="55">
        <v>124</v>
      </c>
      <c r="C43" t="s" s="56">
        <v>125</v>
      </c>
      <c r="D43" s="62">
        <v>24</v>
      </c>
      <c r="E43" s="63">
        <v>11</v>
      </c>
      <c r="F43" s="63">
        <v>35</v>
      </c>
      <c r="G43" t="s" s="64">
        <v>41</v>
      </c>
      <c r="H43" s="62">
        <v>23</v>
      </c>
      <c r="I43" s="63">
        <v>22</v>
      </c>
      <c r="J43" s="63">
        <v>45</v>
      </c>
      <c r="K43" t="s" s="64">
        <v>34</v>
      </c>
      <c r="L43" s="62">
        <v>30</v>
      </c>
      <c r="M43" s="63">
        <v>14</v>
      </c>
      <c r="N43" s="63">
        <v>44</v>
      </c>
      <c r="O43" t="s" s="64">
        <v>41</v>
      </c>
      <c r="P43" s="62">
        <v>22</v>
      </c>
      <c r="Q43" s="63">
        <v>18</v>
      </c>
      <c r="R43" s="63">
        <v>40</v>
      </c>
      <c r="S43" t="s" s="64">
        <v>34</v>
      </c>
      <c r="T43" s="62">
        <v>27</v>
      </c>
      <c r="U43" s="63">
        <v>9</v>
      </c>
      <c r="V43" s="63">
        <v>36</v>
      </c>
      <c r="W43" t="s" s="64">
        <v>41</v>
      </c>
      <c r="X43" s="62">
        <v>37</v>
      </c>
      <c r="Y43" s="63">
        <v>25</v>
      </c>
      <c r="Z43" s="63">
        <v>62</v>
      </c>
      <c r="AA43" t="s" s="64">
        <v>34</v>
      </c>
      <c r="AB43" s="62">
        <v>35</v>
      </c>
      <c r="AC43" s="63">
        <v>47</v>
      </c>
      <c r="AD43" s="63">
        <v>82</v>
      </c>
      <c r="AE43" t="s" s="64">
        <v>34</v>
      </c>
      <c r="AF43" s="62">
        <v>40</v>
      </c>
      <c r="AG43" s="63">
        <v>36</v>
      </c>
      <c r="AH43" s="63">
        <v>76</v>
      </c>
      <c r="AI43" t="s" s="64">
        <v>34</v>
      </c>
      <c r="AJ43" s="62">
        <v>45</v>
      </c>
      <c r="AK43" s="63">
        <v>37</v>
      </c>
      <c r="AL43" s="63">
        <v>82</v>
      </c>
      <c r="AM43" t="s" s="64">
        <v>34</v>
      </c>
      <c r="AN43" s="60">
        <f>F43+J43+N43+R43+V43+Z43+AD43+AH43+AL43</f>
        <v>502</v>
      </c>
      <c r="AO43" s="61">
        <f>AN43/900*100</f>
        <v>55.7777777777778</v>
      </c>
      <c r="AP43" t="s" s="55">
        <v>17</v>
      </c>
      <c r="AQ43" t="s" s="55">
        <v>17</v>
      </c>
      <c r="AR43" s="60">
        <f>COUNTIF(D43:AO43,"P")</f>
        <v>6</v>
      </c>
      <c r="AS43" s="60">
        <f>COUNTIF(E43:AP43,"F")</f>
        <v>3</v>
      </c>
      <c r="AT43" s="60">
        <f>COUNTIF(F43:AQ43,"A")</f>
        <v>0</v>
      </c>
    </row>
    <row r="44" ht="18.4" customHeight="1">
      <c r="A44" s="54">
        <v>41</v>
      </c>
      <c r="B44" t="s" s="55">
        <v>126</v>
      </c>
      <c r="C44" t="s" s="56">
        <v>127</v>
      </c>
      <c r="D44" s="62">
        <v>36</v>
      </c>
      <c r="E44" s="63">
        <v>27</v>
      </c>
      <c r="F44" s="63">
        <v>63</v>
      </c>
      <c r="G44" t="s" s="64">
        <v>34</v>
      </c>
      <c r="H44" s="62">
        <v>36</v>
      </c>
      <c r="I44" s="63">
        <v>30</v>
      </c>
      <c r="J44" s="63">
        <v>66</v>
      </c>
      <c r="K44" t="s" s="64">
        <v>34</v>
      </c>
      <c r="L44" s="62">
        <v>43</v>
      </c>
      <c r="M44" s="63">
        <v>19</v>
      </c>
      <c r="N44" s="63">
        <v>62</v>
      </c>
      <c r="O44" t="s" s="64">
        <v>34</v>
      </c>
      <c r="P44" s="62">
        <v>28</v>
      </c>
      <c r="Q44" s="63">
        <v>18</v>
      </c>
      <c r="R44" s="63">
        <v>46</v>
      </c>
      <c r="S44" t="s" s="64">
        <v>34</v>
      </c>
      <c r="T44" s="62">
        <v>29</v>
      </c>
      <c r="U44" s="63">
        <v>37</v>
      </c>
      <c r="V44" s="63">
        <v>66</v>
      </c>
      <c r="W44" t="s" s="64">
        <v>34</v>
      </c>
      <c r="X44" s="62">
        <v>49</v>
      </c>
      <c r="Y44" s="63">
        <v>45</v>
      </c>
      <c r="Z44" s="63">
        <v>94</v>
      </c>
      <c r="AA44" t="s" s="64">
        <v>34</v>
      </c>
      <c r="AB44" s="62">
        <v>45</v>
      </c>
      <c r="AC44" s="63">
        <v>48</v>
      </c>
      <c r="AD44" s="63">
        <v>93</v>
      </c>
      <c r="AE44" t="s" s="64">
        <v>34</v>
      </c>
      <c r="AF44" s="62">
        <v>44</v>
      </c>
      <c r="AG44" s="63">
        <v>37</v>
      </c>
      <c r="AH44" s="63">
        <v>81</v>
      </c>
      <c r="AI44" t="s" s="64">
        <v>34</v>
      </c>
      <c r="AJ44" s="62">
        <v>47</v>
      </c>
      <c r="AK44" s="63">
        <v>37</v>
      </c>
      <c r="AL44" s="63">
        <v>84</v>
      </c>
      <c r="AM44" t="s" s="64">
        <v>34</v>
      </c>
      <c r="AN44" s="60">
        <f>F44+J44+N44+R44+V44+Z44+AD44+AH44+AL44</f>
        <v>655</v>
      </c>
      <c r="AO44" s="61">
        <f>AN44/900*100</f>
        <v>72.7777777777778</v>
      </c>
      <c r="AP44" t="s" s="55">
        <v>38</v>
      </c>
      <c r="AQ44" t="s" s="55">
        <v>16</v>
      </c>
      <c r="AR44" s="60">
        <f>COUNTIF(D44:AO44,"P")</f>
        <v>9</v>
      </c>
      <c r="AS44" s="60">
        <f>COUNTIF(E44:AP44,"F")</f>
        <v>0</v>
      </c>
      <c r="AT44" s="60">
        <f>COUNTIF(F44:AQ44,"A")</f>
        <v>0</v>
      </c>
    </row>
    <row r="45" ht="18.4" customHeight="1">
      <c r="A45" s="54">
        <v>42</v>
      </c>
      <c r="B45" t="s" s="55">
        <v>128</v>
      </c>
      <c r="C45" t="s" s="56">
        <v>129</v>
      </c>
      <c r="D45" s="62">
        <v>26</v>
      </c>
      <c r="E45" s="63">
        <v>18</v>
      </c>
      <c r="F45" s="63">
        <v>44</v>
      </c>
      <c r="G45" t="s" s="64">
        <v>34</v>
      </c>
      <c r="H45" s="62">
        <v>32</v>
      </c>
      <c r="I45" s="63">
        <v>18</v>
      </c>
      <c r="J45" s="63">
        <v>50</v>
      </c>
      <c r="K45" t="s" s="64">
        <v>34</v>
      </c>
      <c r="L45" s="62">
        <v>42</v>
      </c>
      <c r="M45" s="63">
        <v>22</v>
      </c>
      <c r="N45" s="63">
        <v>64</v>
      </c>
      <c r="O45" t="s" s="64">
        <v>34</v>
      </c>
      <c r="P45" s="62">
        <v>25</v>
      </c>
      <c r="Q45" s="63">
        <v>18</v>
      </c>
      <c r="R45" s="63">
        <v>43</v>
      </c>
      <c r="S45" t="s" s="64">
        <v>34</v>
      </c>
      <c r="T45" s="62">
        <v>26</v>
      </c>
      <c r="U45" s="63">
        <v>19</v>
      </c>
      <c r="V45" s="63">
        <v>45</v>
      </c>
      <c r="W45" t="s" s="64">
        <v>34</v>
      </c>
      <c r="X45" s="62">
        <v>47</v>
      </c>
      <c r="Y45" s="63">
        <v>41</v>
      </c>
      <c r="Z45" s="63">
        <v>88</v>
      </c>
      <c r="AA45" t="s" s="64">
        <v>34</v>
      </c>
      <c r="AB45" s="62">
        <v>36</v>
      </c>
      <c r="AC45" s="63">
        <v>48</v>
      </c>
      <c r="AD45" s="63">
        <v>84</v>
      </c>
      <c r="AE45" t="s" s="64">
        <v>34</v>
      </c>
      <c r="AF45" s="62">
        <v>39</v>
      </c>
      <c r="AG45" s="63">
        <v>31</v>
      </c>
      <c r="AH45" s="63">
        <v>70</v>
      </c>
      <c r="AI45" t="s" s="64">
        <v>34</v>
      </c>
      <c r="AJ45" s="62">
        <v>48</v>
      </c>
      <c r="AK45" s="63">
        <v>37</v>
      </c>
      <c r="AL45" s="63">
        <v>85</v>
      </c>
      <c r="AM45" t="s" s="64">
        <v>34</v>
      </c>
      <c r="AN45" s="60">
        <f>F45+J45+N45+R45+V45+Z45+AD45+AH45+AL45</f>
        <v>573</v>
      </c>
      <c r="AO45" s="61">
        <f>AN45/900*100</f>
        <v>63.6666666666667</v>
      </c>
      <c r="AP45" t="s" s="55">
        <v>35</v>
      </c>
      <c r="AQ45" t="s" s="55">
        <v>16</v>
      </c>
      <c r="AR45" s="60">
        <f>COUNTIF(D45:AO45,"P")</f>
        <v>9</v>
      </c>
      <c r="AS45" s="60">
        <f>COUNTIF(E45:AP45,"F")</f>
        <v>0</v>
      </c>
      <c r="AT45" s="60">
        <f>COUNTIF(F45:AQ45,"A")</f>
        <v>0</v>
      </c>
    </row>
    <row r="46" ht="18.4" customHeight="1">
      <c r="A46" s="54">
        <v>43</v>
      </c>
      <c r="B46" t="s" s="55">
        <v>130</v>
      </c>
      <c r="C46" t="s" s="56">
        <v>131</v>
      </c>
      <c r="D46" s="62">
        <v>26</v>
      </c>
      <c r="E46" s="63">
        <v>18</v>
      </c>
      <c r="F46" s="63">
        <v>44</v>
      </c>
      <c r="G46" t="s" s="64">
        <v>34</v>
      </c>
      <c r="H46" s="62">
        <v>32</v>
      </c>
      <c r="I46" s="63">
        <v>18</v>
      </c>
      <c r="J46" s="63">
        <v>50</v>
      </c>
      <c r="K46" t="s" s="64">
        <v>34</v>
      </c>
      <c r="L46" s="62">
        <v>42</v>
      </c>
      <c r="M46" s="63">
        <v>22</v>
      </c>
      <c r="N46" s="63">
        <v>64</v>
      </c>
      <c r="O46" t="s" s="64">
        <v>34</v>
      </c>
      <c r="P46" s="62">
        <v>25</v>
      </c>
      <c r="Q46" s="63">
        <v>18</v>
      </c>
      <c r="R46" s="63">
        <v>43</v>
      </c>
      <c r="S46" t="s" s="64">
        <v>34</v>
      </c>
      <c r="T46" s="62">
        <v>26</v>
      </c>
      <c r="U46" s="63">
        <v>19</v>
      </c>
      <c r="V46" s="63">
        <v>45</v>
      </c>
      <c r="W46" t="s" s="64">
        <v>34</v>
      </c>
      <c r="X46" s="62">
        <v>47</v>
      </c>
      <c r="Y46" s="63">
        <v>41</v>
      </c>
      <c r="Z46" s="63">
        <v>88</v>
      </c>
      <c r="AA46" t="s" s="64">
        <v>34</v>
      </c>
      <c r="AB46" s="62">
        <v>36</v>
      </c>
      <c r="AC46" s="63">
        <v>48</v>
      </c>
      <c r="AD46" s="63">
        <v>84</v>
      </c>
      <c r="AE46" t="s" s="64">
        <v>34</v>
      </c>
      <c r="AF46" s="62">
        <v>39</v>
      </c>
      <c r="AG46" s="63">
        <v>31</v>
      </c>
      <c r="AH46" s="63">
        <v>70</v>
      </c>
      <c r="AI46" t="s" s="64">
        <v>34</v>
      </c>
      <c r="AJ46" s="62">
        <v>48</v>
      </c>
      <c r="AK46" s="63">
        <v>37</v>
      </c>
      <c r="AL46" s="63">
        <v>85</v>
      </c>
      <c r="AM46" t="s" s="64">
        <v>34</v>
      </c>
      <c r="AN46" s="60">
        <f>F46+J46+N46+R46+V46+Z46+AD46+AH46+AL46</f>
        <v>573</v>
      </c>
      <c r="AO46" s="61">
        <f>AN46/900*100</f>
        <v>63.6666666666667</v>
      </c>
      <c r="AP46" t="s" s="55">
        <v>35</v>
      </c>
      <c r="AQ46" t="s" s="55">
        <v>16</v>
      </c>
      <c r="AR46" s="60">
        <f>COUNTIF(D46:AO46,"P")</f>
        <v>9</v>
      </c>
      <c r="AS46" s="60">
        <f>COUNTIF(E46:AP46,"F")</f>
        <v>0</v>
      </c>
      <c r="AT46" s="60">
        <f>COUNTIF(F46:AQ46,"A")</f>
        <v>0</v>
      </c>
    </row>
    <row r="47" ht="18.4" customHeight="1">
      <c r="A47" s="54">
        <v>44</v>
      </c>
      <c r="B47" t="s" s="55">
        <v>132</v>
      </c>
      <c r="C47" t="s" s="56">
        <v>133</v>
      </c>
      <c r="D47" s="62">
        <v>31</v>
      </c>
      <c r="E47" s="63">
        <v>29</v>
      </c>
      <c r="F47" s="63">
        <v>60</v>
      </c>
      <c r="G47" t="s" s="64">
        <v>34</v>
      </c>
      <c r="H47" s="62">
        <v>38</v>
      </c>
      <c r="I47" s="63">
        <v>27</v>
      </c>
      <c r="J47" s="63">
        <v>65</v>
      </c>
      <c r="K47" t="s" s="64">
        <v>34</v>
      </c>
      <c r="L47" s="62">
        <v>47</v>
      </c>
      <c r="M47" s="63">
        <v>18</v>
      </c>
      <c r="N47" s="63">
        <v>65</v>
      </c>
      <c r="O47" t="s" s="64">
        <v>34</v>
      </c>
      <c r="P47" s="62">
        <v>25</v>
      </c>
      <c r="Q47" s="63">
        <v>18</v>
      </c>
      <c r="R47" s="63">
        <v>43</v>
      </c>
      <c r="S47" t="s" s="64">
        <v>34</v>
      </c>
      <c r="T47" s="62">
        <v>28</v>
      </c>
      <c r="U47" s="63">
        <v>36</v>
      </c>
      <c r="V47" s="63">
        <v>64</v>
      </c>
      <c r="W47" t="s" s="64">
        <v>34</v>
      </c>
      <c r="X47" s="62">
        <v>29</v>
      </c>
      <c r="Y47" s="63">
        <v>45</v>
      </c>
      <c r="Z47" s="63">
        <v>74</v>
      </c>
      <c r="AA47" t="s" s="64">
        <v>34</v>
      </c>
      <c r="AB47" s="62">
        <v>30</v>
      </c>
      <c r="AC47" s="63">
        <v>49</v>
      </c>
      <c r="AD47" s="63">
        <v>79</v>
      </c>
      <c r="AE47" t="s" s="64">
        <v>34</v>
      </c>
      <c r="AF47" s="62">
        <v>42</v>
      </c>
      <c r="AG47" s="63">
        <v>33</v>
      </c>
      <c r="AH47" s="63">
        <v>75</v>
      </c>
      <c r="AI47" t="s" s="64">
        <v>34</v>
      </c>
      <c r="AJ47" s="62">
        <v>45</v>
      </c>
      <c r="AK47" s="63">
        <v>34</v>
      </c>
      <c r="AL47" s="63">
        <v>79</v>
      </c>
      <c r="AM47" t="s" s="64">
        <v>34</v>
      </c>
      <c r="AN47" s="60">
        <f>F47+J47+N47+R47+V47+Z47+AD47+AH47+AL47</f>
        <v>604</v>
      </c>
      <c r="AO47" s="61">
        <f>AN47/900*100</f>
        <v>67.1111111111111</v>
      </c>
      <c r="AP47" t="s" s="55">
        <v>35</v>
      </c>
      <c r="AQ47" t="s" s="55">
        <v>16</v>
      </c>
      <c r="AR47" s="60">
        <f>COUNTIF(D47:AO47,"P")</f>
        <v>9</v>
      </c>
      <c r="AS47" s="60">
        <f>COUNTIF(E47:AP47,"F")</f>
        <v>0</v>
      </c>
      <c r="AT47" s="60">
        <f>COUNTIF(F47:AQ47,"A")</f>
        <v>0</v>
      </c>
    </row>
    <row r="48" ht="18.4" customHeight="1">
      <c r="A48" s="54">
        <v>45</v>
      </c>
      <c r="B48" t="s" s="55">
        <v>134</v>
      </c>
      <c r="C48" t="s" s="56">
        <v>135</v>
      </c>
      <c r="D48" s="62">
        <v>31</v>
      </c>
      <c r="E48" s="63">
        <v>24</v>
      </c>
      <c r="F48" s="63">
        <v>55</v>
      </c>
      <c r="G48" t="s" s="64">
        <v>34</v>
      </c>
      <c r="H48" s="62">
        <v>38</v>
      </c>
      <c r="I48" s="63">
        <v>24</v>
      </c>
      <c r="J48" s="63">
        <v>62</v>
      </c>
      <c r="K48" t="s" s="64">
        <v>34</v>
      </c>
      <c r="L48" s="62">
        <v>42</v>
      </c>
      <c r="M48" s="63">
        <v>18</v>
      </c>
      <c r="N48" s="63">
        <v>60</v>
      </c>
      <c r="O48" t="s" s="64">
        <v>34</v>
      </c>
      <c r="P48" s="62">
        <v>29</v>
      </c>
      <c r="Q48" s="63">
        <v>30</v>
      </c>
      <c r="R48" s="63">
        <v>59</v>
      </c>
      <c r="S48" t="s" s="64">
        <v>34</v>
      </c>
      <c r="T48" s="62">
        <v>25</v>
      </c>
      <c r="U48" s="63">
        <v>35</v>
      </c>
      <c r="V48" s="63">
        <v>60</v>
      </c>
      <c r="W48" t="s" s="64">
        <v>34</v>
      </c>
      <c r="X48" s="62">
        <v>40</v>
      </c>
      <c r="Y48" s="63">
        <v>38</v>
      </c>
      <c r="Z48" s="63">
        <v>78</v>
      </c>
      <c r="AA48" t="s" s="64">
        <v>34</v>
      </c>
      <c r="AB48" s="62">
        <v>30</v>
      </c>
      <c r="AC48" s="63">
        <v>49</v>
      </c>
      <c r="AD48" s="63">
        <v>79</v>
      </c>
      <c r="AE48" t="s" s="64">
        <v>34</v>
      </c>
      <c r="AF48" s="62">
        <v>39</v>
      </c>
      <c r="AG48" s="63">
        <v>36</v>
      </c>
      <c r="AH48" s="63">
        <v>75</v>
      </c>
      <c r="AI48" t="s" s="64">
        <v>34</v>
      </c>
      <c r="AJ48" s="62">
        <v>47</v>
      </c>
      <c r="AK48" s="63">
        <v>40</v>
      </c>
      <c r="AL48" s="63">
        <v>87</v>
      </c>
      <c r="AM48" t="s" s="64">
        <v>34</v>
      </c>
      <c r="AN48" s="60">
        <f>F48+J48+N48+R48+V48+Z48+AD48+AH48+AL48</f>
        <v>615</v>
      </c>
      <c r="AO48" s="61">
        <f>AN48/900*100</f>
        <v>68.3333333333333</v>
      </c>
      <c r="AP48" t="s" s="55">
        <v>35</v>
      </c>
      <c r="AQ48" t="s" s="55">
        <v>16</v>
      </c>
      <c r="AR48" s="60">
        <f>COUNTIF(D48:AO48,"P")</f>
        <v>9</v>
      </c>
      <c r="AS48" s="60">
        <f>COUNTIF(E48:AP48,"F")</f>
        <v>0</v>
      </c>
      <c r="AT48" s="60">
        <f>COUNTIF(F48:AQ48,"A")</f>
        <v>0</v>
      </c>
    </row>
    <row r="49" ht="18.4" customHeight="1">
      <c r="A49" s="54">
        <v>46</v>
      </c>
      <c r="B49" t="s" s="55">
        <v>136</v>
      </c>
      <c r="C49" t="s" s="56">
        <v>137</v>
      </c>
      <c r="D49" s="62">
        <v>37</v>
      </c>
      <c r="E49" s="63">
        <v>42</v>
      </c>
      <c r="F49" s="63">
        <v>79</v>
      </c>
      <c r="G49" t="s" s="64">
        <v>34</v>
      </c>
      <c r="H49" s="62">
        <v>40</v>
      </c>
      <c r="I49" s="63">
        <v>23</v>
      </c>
      <c r="J49" s="63">
        <v>63</v>
      </c>
      <c r="K49" t="s" s="64">
        <v>34</v>
      </c>
      <c r="L49" s="62">
        <v>50</v>
      </c>
      <c r="M49" s="63">
        <v>21</v>
      </c>
      <c r="N49" s="63">
        <v>71</v>
      </c>
      <c r="O49" t="s" s="64">
        <v>34</v>
      </c>
      <c r="P49" s="62">
        <v>31</v>
      </c>
      <c r="Q49" s="63">
        <v>29</v>
      </c>
      <c r="R49" s="63">
        <v>60</v>
      </c>
      <c r="S49" t="s" s="64">
        <v>34</v>
      </c>
      <c r="T49" s="62">
        <v>37</v>
      </c>
      <c r="U49" s="63">
        <v>32</v>
      </c>
      <c r="V49" s="63">
        <v>69</v>
      </c>
      <c r="W49" t="s" s="64">
        <v>34</v>
      </c>
      <c r="X49" s="62">
        <v>30</v>
      </c>
      <c r="Y49" s="63">
        <v>48</v>
      </c>
      <c r="Z49" s="63">
        <v>78</v>
      </c>
      <c r="AA49" t="s" s="64">
        <v>34</v>
      </c>
      <c r="AB49" s="62">
        <v>40</v>
      </c>
      <c r="AC49" s="63">
        <v>49</v>
      </c>
      <c r="AD49" s="63">
        <v>89</v>
      </c>
      <c r="AE49" t="s" s="64">
        <v>34</v>
      </c>
      <c r="AF49" s="62">
        <v>40</v>
      </c>
      <c r="AG49" s="63">
        <v>33</v>
      </c>
      <c r="AH49" s="63">
        <v>73</v>
      </c>
      <c r="AI49" t="s" s="64">
        <v>34</v>
      </c>
      <c r="AJ49" s="62">
        <v>49</v>
      </c>
      <c r="AK49" s="63">
        <v>42</v>
      </c>
      <c r="AL49" s="63">
        <v>91</v>
      </c>
      <c r="AM49" t="s" s="64">
        <v>34</v>
      </c>
      <c r="AN49" s="60">
        <f>F49+J49+N49+R49+V49+Z49+AD49+AH49+AL49</f>
        <v>673</v>
      </c>
      <c r="AO49" s="61">
        <f>AN49/900*100</f>
        <v>74.7777777777778</v>
      </c>
      <c r="AP49" t="s" s="55">
        <v>38</v>
      </c>
      <c r="AQ49" t="s" s="55">
        <v>16</v>
      </c>
      <c r="AR49" s="60">
        <f>COUNTIF(D49:AO49,"P")</f>
        <v>9</v>
      </c>
      <c r="AS49" s="60">
        <f>COUNTIF(E49:AP49,"F")</f>
        <v>0</v>
      </c>
      <c r="AT49" s="60">
        <f>COUNTIF(F49:AQ49,"A")</f>
        <v>0</v>
      </c>
    </row>
    <row r="50" ht="18.4" customHeight="1">
      <c r="A50" s="54">
        <v>47</v>
      </c>
      <c r="B50" t="s" s="55">
        <v>138</v>
      </c>
      <c r="C50" t="s" s="56">
        <v>139</v>
      </c>
      <c r="D50" s="62">
        <v>14</v>
      </c>
      <c r="E50" t="s" s="65">
        <v>68</v>
      </c>
      <c r="F50" s="63">
        <v>14</v>
      </c>
      <c r="G50" t="s" s="64">
        <v>69</v>
      </c>
      <c r="H50" s="62">
        <v>25</v>
      </c>
      <c r="I50" s="63">
        <v>0</v>
      </c>
      <c r="J50" s="63">
        <v>25</v>
      </c>
      <c r="K50" t="s" s="64">
        <v>42</v>
      </c>
      <c r="L50" s="62">
        <v>26</v>
      </c>
      <c r="M50" s="63">
        <v>0</v>
      </c>
      <c r="N50" s="63">
        <v>26</v>
      </c>
      <c r="O50" t="s" s="64">
        <v>42</v>
      </c>
      <c r="P50" s="62">
        <v>9</v>
      </c>
      <c r="Q50" t="s" s="65">
        <v>68</v>
      </c>
      <c r="R50" s="63">
        <v>9</v>
      </c>
      <c r="S50" t="s" s="64">
        <v>69</v>
      </c>
      <c r="T50" s="62">
        <v>4</v>
      </c>
      <c r="U50" t="s" s="65">
        <v>68</v>
      </c>
      <c r="V50" s="63">
        <v>4</v>
      </c>
      <c r="W50" t="s" s="64">
        <v>69</v>
      </c>
      <c r="X50" s="62">
        <v>0</v>
      </c>
      <c r="Y50" t="s" s="65">
        <v>68</v>
      </c>
      <c r="Z50" s="63">
        <v>0</v>
      </c>
      <c r="AA50" t="s" s="64">
        <v>69</v>
      </c>
      <c r="AB50" s="62">
        <v>22</v>
      </c>
      <c r="AC50" s="63">
        <v>0</v>
      </c>
      <c r="AD50" s="63">
        <v>22</v>
      </c>
      <c r="AE50" t="s" s="64">
        <v>42</v>
      </c>
      <c r="AF50" s="62">
        <v>25</v>
      </c>
      <c r="AG50" s="63">
        <v>24</v>
      </c>
      <c r="AH50" s="63">
        <v>49</v>
      </c>
      <c r="AI50" t="s" s="64">
        <v>34</v>
      </c>
      <c r="AJ50" s="62">
        <v>22</v>
      </c>
      <c r="AK50" s="63">
        <v>28</v>
      </c>
      <c r="AL50" s="63">
        <v>50</v>
      </c>
      <c r="AM50" t="s" s="64">
        <v>34</v>
      </c>
      <c r="AN50" s="60">
        <f>F50+J50+N50+R50+V50+Z50+AD50+AH50+AL50</f>
        <v>199</v>
      </c>
      <c r="AO50" s="61">
        <f>AN50/900*100</f>
        <v>22.1111111111111</v>
      </c>
      <c r="AP50" t="s" s="55">
        <v>17</v>
      </c>
      <c r="AQ50" t="s" s="55">
        <v>17</v>
      </c>
      <c r="AR50" s="60">
        <f>COUNTIF(D50:AO50,"P")</f>
        <v>2</v>
      </c>
      <c r="AS50" s="60">
        <f>COUNTIF(E50:AP50,"F")</f>
        <v>0</v>
      </c>
      <c r="AT50" s="60">
        <f>COUNTIF(F50:AQ50,"A")</f>
        <v>3</v>
      </c>
    </row>
    <row r="51" ht="18.4" customHeight="1">
      <c r="A51" s="54">
        <v>48</v>
      </c>
      <c r="B51" t="s" s="55">
        <v>140</v>
      </c>
      <c r="C51" t="s" s="56">
        <v>141</v>
      </c>
      <c r="D51" s="62">
        <v>45</v>
      </c>
      <c r="E51" s="63">
        <v>40</v>
      </c>
      <c r="F51" s="63">
        <v>85</v>
      </c>
      <c r="G51" t="s" s="64">
        <v>34</v>
      </c>
      <c r="H51" s="62">
        <v>46</v>
      </c>
      <c r="I51" s="63">
        <v>44</v>
      </c>
      <c r="J51" s="63">
        <v>90</v>
      </c>
      <c r="K51" t="s" s="64">
        <v>34</v>
      </c>
      <c r="L51" s="62">
        <v>46</v>
      </c>
      <c r="M51" s="63">
        <v>31</v>
      </c>
      <c r="N51" s="63">
        <v>77</v>
      </c>
      <c r="O51" t="s" s="64">
        <v>34</v>
      </c>
      <c r="P51" s="62">
        <v>38</v>
      </c>
      <c r="Q51" s="63">
        <v>32</v>
      </c>
      <c r="R51" s="63">
        <v>70</v>
      </c>
      <c r="S51" t="s" s="64">
        <v>34</v>
      </c>
      <c r="T51" s="62">
        <v>42</v>
      </c>
      <c r="U51" s="63">
        <v>46</v>
      </c>
      <c r="V51" s="63">
        <v>88</v>
      </c>
      <c r="W51" t="s" s="64">
        <v>34</v>
      </c>
      <c r="X51" s="62">
        <v>50</v>
      </c>
      <c r="Y51" s="63">
        <v>50</v>
      </c>
      <c r="Z51" s="63">
        <v>100</v>
      </c>
      <c r="AA51" t="s" s="64">
        <v>34</v>
      </c>
      <c r="AB51" s="62">
        <v>48</v>
      </c>
      <c r="AC51" s="63">
        <v>49</v>
      </c>
      <c r="AD51" s="63">
        <v>97</v>
      </c>
      <c r="AE51" t="s" s="64">
        <v>34</v>
      </c>
      <c r="AF51" s="62">
        <v>46</v>
      </c>
      <c r="AG51" s="63">
        <v>37</v>
      </c>
      <c r="AH51" s="63">
        <v>83</v>
      </c>
      <c r="AI51" t="s" s="64">
        <v>34</v>
      </c>
      <c r="AJ51" s="62">
        <v>48</v>
      </c>
      <c r="AK51" s="63">
        <v>45</v>
      </c>
      <c r="AL51" s="63">
        <v>93</v>
      </c>
      <c r="AM51" t="s" s="64">
        <v>34</v>
      </c>
      <c r="AN51" s="60">
        <f>F51+J51+N51+R51+V51+Z51+AD51+AH51+AL51</f>
        <v>783</v>
      </c>
      <c r="AO51" s="61">
        <f>AN51/900*100</f>
        <v>87</v>
      </c>
      <c r="AP51" t="s" s="55">
        <v>38</v>
      </c>
      <c r="AQ51" t="s" s="55">
        <v>16</v>
      </c>
      <c r="AR51" s="60">
        <f>COUNTIF(D51:AO51,"P")</f>
        <v>9</v>
      </c>
      <c r="AS51" s="60">
        <f>COUNTIF(E51:AP51,"F")</f>
        <v>0</v>
      </c>
      <c r="AT51" s="60">
        <f>COUNTIF(F51:AQ51,"A")</f>
        <v>0</v>
      </c>
    </row>
    <row r="52" ht="18.4" customHeight="1">
      <c r="A52" s="54">
        <v>49</v>
      </c>
      <c r="B52" t="s" s="55">
        <v>142</v>
      </c>
      <c r="C52" t="s" s="56">
        <v>143</v>
      </c>
      <c r="D52" s="62">
        <v>40</v>
      </c>
      <c r="E52" s="63">
        <v>31</v>
      </c>
      <c r="F52" s="63">
        <v>71</v>
      </c>
      <c r="G52" t="s" s="64">
        <v>34</v>
      </c>
      <c r="H52" s="62">
        <v>44</v>
      </c>
      <c r="I52" s="63">
        <v>28</v>
      </c>
      <c r="J52" s="63">
        <v>72</v>
      </c>
      <c r="K52" t="s" s="64">
        <v>34</v>
      </c>
      <c r="L52" s="62">
        <v>50</v>
      </c>
      <c r="M52" s="63">
        <v>26</v>
      </c>
      <c r="N52" s="63">
        <v>76</v>
      </c>
      <c r="O52" t="s" s="64">
        <v>34</v>
      </c>
      <c r="P52" s="62">
        <v>29</v>
      </c>
      <c r="Q52" s="63">
        <v>24</v>
      </c>
      <c r="R52" s="63">
        <v>53</v>
      </c>
      <c r="S52" t="s" s="64">
        <v>34</v>
      </c>
      <c r="T52" s="62">
        <v>37</v>
      </c>
      <c r="U52" s="63">
        <v>27</v>
      </c>
      <c r="V52" s="63">
        <v>64</v>
      </c>
      <c r="W52" t="s" s="64">
        <v>34</v>
      </c>
      <c r="X52" s="62">
        <v>45</v>
      </c>
      <c r="Y52" s="63">
        <v>50</v>
      </c>
      <c r="Z52" s="63">
        <v>95</v>
      </c>
      <c r="AA52" t="s" s="64">
        <v>34</v>
      </c>
      <c r="AB52" s="62">
        <v>35</v>
      </c>
      <c r="AC52" s="63">
        <v>48</v>
      </c>
      <c r="AD52" s="63">
        <v>83</v>
      </c>
      <c r="AE52" t="s" s="64">
        <v>34</v>
      </c>
      <c r="AF52" s="62">
        <v>41</v>
      </c>
      <c r="AG52" s="63">
        <v>36</v>
      </c>
      <c r="AH52" s="63">
        <v>77</v>
      </c>
      <c r="AI52" t="s" s="64">
        <v>34</v>
      </c>
      <c r="AJ52" s="62">
        <v>48</v>
      </c>
      <c r="AK52" s="63">
        <v>43</v>
      </c>
      <c r="AL52" s="63">
        <v>91</v>
      </c>
      <c r="AM52" t="s" s="64">
        <v>34</v>
      </c>
      <c r="AN52" s="60">
        <f>F52+J52+N52+R52+V52+Z52+AD52+AH52+AL52</f>
        <v>682</v>
      </c>
      <c r="AO52" s="61">
        <f>AN52/900*100</f>
        <v>75.7777777777778</v>
      </c>
      <c r="AP52" t="s" s="55">
        <v>38</v>
      </c>
      <c r="AQ52" t="s" s="55">
        <v>16</v>
      </c>
      <c r="AR52" s="60">
        <f>COUNTIF(D52:AO52,"P")</f>
        <v>9</v>
      </c>
      <c r="AS52" s="60">
        <f>COUNTIF(E52:AP52,"F")</f>
        <v>0</v>
      </c>
      <c r="AT52" s="60">
        <f>COUNTIF(F52:AQ52,"A")</f>
        <v>0</v>
      </c>
    </row>
    <row r="53" ht="18.4" customHeight="1">
      <c r="A53" s="54">
        <v>50</v>
      </c>
      <c r="B53" t="s" s="55">
        <v>144</v>
      </c>
      <c r="C53" t="s" s="56">
        <v>145</v>
      </c>
      <c r="D53" s="62">
        <v>41</v>
      </c>
      <c r="E53" s="63">
        <v>46</v>
      </c>
      <c r="F53" s="63">
        <v>87</v>
      </c>
      <c r="G53" t="s" s="64">
        <v>34</v>
      </c>
      <c r="H53" s="62">
        <v>44</v>
      </c>
      <c r="I53" s="63">
        <v>29</v>
      </c>
      <c r="J53" s="63">
        <v>73</v>
      </c>
      <c r="K53" t="s" s="64">
        <v>34</v>
      </c>
      <c r="L53" s="62">
        <v>43</v>
      </c>
      <c r="M53" s="63">
        <v>32</v>
      </c>
      <c r="N53" s="63">
        <v>75</v>
      </c>
      <c r="O53" t="s" s="64">
        <v>34</v>
      </c>
      <c r="P53" s="62">
        <v>33</v>
      </c>
      <c r="Q53" s="63">
        <v>18</v>
      </c>
      <c r="R53" s="63">
        <v>51</v>
      </c>
      <c r="S53" t="s" s="64">
        <v>34</v>
      </c>
      <c r="T53" s="62">
        <v>36</v>
      </c>
      <c r="U53" s="63">
        <v>39</v>
      </c>
      <c r="V53" s="63">
        <v>75</v>
      </c>
      <c r="W53" t="s" s="64">
        <v>34</v>
      </c>
      <c r="X53" s="62">
        <v>44</v>
      </c>
      <c r="Y53" s="63">
        <v>39</v>
      </c>
      <c r="Z53" s="63">
        <v>83</v>
      </c>
      <c r="AA53" t="s" s="64">
        <v>34</v>
      </c>
      <c r="AB53" s="62">
        <v>48</v>
      </c>
      <c r="AC53" s="63">
        <v>49</v>
      </c>
      <c r="AD53" s="63">
        <v>97</v>
      </c>
      <c r="AE53" t="s" s="64">
        <v>34</v>
      </c>
      <c r="AF53" s="62">
        <v>37</v>
      </c>
      <c r="AG53" s="63">
        <v>37</v>
      </c>
      <c r="AH53" s="63">
        <v>74</v>
      </c>
      <c r="AI53" t="s" s="64">
        <v>34</v>
      </c>
      <c r="AJ53" s="62">
        <v>45</v>
      </c>
      <c r="AK53" s="63">
        <v>37</v>
      </c>
      <c r="AL53" s="63">
        <v>82</v>
      </c>
      <c r="AM53" t="s" s="64">
        <v>34</v>
      </c>
      <c r="AN53" s="60">
        <f>F53+J53+N53+R53+V53+Z53+AD53+AH53+AL53</f>
        <v>697</v>
      </c>
      <c r="AO53" s="61">
        <f>AN53/900*100</f>
        <v>77.4444444444444</v>
      </c>
      <c r="AP53" t="s" s="55">
        <v>38</v>
      </c>
      <c r="AQ53" t="s" s="55">
        <v>16</v>
      </c>
      <c r="AR53" s="60">
        <f>COUNTIF(D53:AO53,"P")</f>
        <v>9</v>
      </c>
      <c r="AS53" s="60">
        <f>COUNTIF(E53:AP53,"F")</f>
        <v>0</v>
      </c>
      <c r="AT53" s="60">
        <f>COUNTIF(F53:AQ53,"A")</f>
        <v>0</v>
      </c>
    </row>
    <row r="54" ht="18.4" customHeight="1">
      <c r="A54" s="54">
        <v>51</v>
      </c>
      <c r="B54" t="s" s="55">
        <v>146</v>
      </c>
      <c r="C54" t="s" s="56">
        <v>147</v>
      </c>
      <c r="D54" s="62">
        <v>36</v>
      </c>
      <c r="E54" s="63">
        <v>46</v>
      </c>
      <c r="F54" s="63">
        <v>82</v>
      </c>
      <c r="G54" t="s" s="64">
        <v>34</v>
      </c>
      <c r="H54" s="62">
        <v>41</v>
      </c>
      <c r="I54" s="63">
        <v>30</v>
      </c>
      <c r="J54" s="63">
        <v>71</v>
      </c>
      <c r="K54" t="s" s="64">
        <v>34</v>
      </c>
      <c r="L54" s="62">
        <v>46</v>
      </c>
      <c r="M54" s="63">
        <v>25</v>
      </c>
      <c r="N54" s="63">
        <v>71</v>
      </c>
      <c r="O54" t="s" s="64">
        <v>34</v>
      </c>
      <c r="P54" s="62">
        <v>32</v>
      </c>
      <c r="Q54" s="63">
        <v>34</v>
      </c>
      <c r="R54" s="63">
        <v>66</v>
      </c>
      <c r="S54" t="s" s="64">
        <v>34</v>
      </c>
      <c r="T54" s="62">
        <v>26</v>
      </c>
      <c r="U54" s="63">
        <v>30</v>
      </c>
      <c r="V54" s="63">
        <v>56</v>
      </c>
      <c r="W54" t="s" s="64">
        <v>34</v>
      </c>
      <c r="X54" s="62">
        <v>36</v>
      </c>
      <c r="Y54" s="63">
        <v>45</v>
      </c>
      <c r="Z54" s="63">
        <v>81</v>
      </c>
      <c r="AA54" t="s" s="64">
        <v>34</v>
      </c>
      <c r="AB54" s="62">
        <v>42</v>
      </c>
      <c r="AC54" s="63">
        <v>49</v>
      </c>
      <c r="AD54" s="63">
        <v>91</v>
      </c>
      <c r="AE54" t="s" s="64">
        <v>34</v>
      </c>
      <c r="AF54" s="62">
        <v>32</v>
      </c>
      <c r="AG54" s="63">
        <v>40</v>
      </c>
      <c r="AH54" s="63">
        <v>72</v>
      </c>
      <c r="AI54" t="s" s="64">
        <v>34</v>
      </c>
      <c r="AJ54" s="62">
        <v>49</v>
      </c>
      <c r="AK54" s="63">
        <v>40</v>
      </c>
      <c r="AL54" s="63">
        <v>89</v>
      </c>
      <c r="AM54" t="s" s="64">
        <v>34</v>
      </c>
      <c r="AN54" s="60">
        <f>F54+J54+N54+R54+V54+Z54+AD54+AH54+AL54</f>
        <v>679</v>
      </c>
      <c r="AO54" s="61">
        <f>AN54/900*100</f>
        <v>75.4444444444444</v>
      </c>
      <c r="AP54" t="s" s="55">
        <v>38</v>
      </c>
      <c r="AQ54" t="s" s="55">
        <v>16</v>
      </c>
      <c r="AR54" s="60">
        <f>COUNTIF(D54:AO54,"P")</f>
        <v>9</v>
      </c>
      <c r="AS54" s="60">
        <f>COUNTIF(E54:AP54,"F")</f>
        <v>0</v>
      </c>
      <c r="AT54" s="60">
        <f>COUNTIF(F54:AQ54,"A")</f>
        <v>0</v>
      </c>
    </row>
    <row r="55" ht="18.4" customHeight="1">
      <c r="A55" s="54">
        <v>52</v>
      </c>
      <c r="B55" t="s" s="55">
        <v>148</v>
      </c>
      <c r="C55" t="s" s="56">
        <v>149</v>
      </c>
      <c r="D55" s="62">
        <v>37</v>
      </c>
      <c r="E55" s="63">
        <v>28</v>
      </c>
      <c r="F55" s="63">
        <v>65</v>
      </c>
      <c r="G55" t="s" s="64">
        <v>34</v>
      </c>
      <c r="H55" s="62">
        <v>35</v>
      </c>
      <c r="I55" s="63">
        <v>27</v>
      </c>
      <c r="J55" s="63">
        <v>62</v>
      </c>
      <c r="K55" t="s" s="64">
        <v>34</v>
      </c>
      <c r="L55" s="62">
        <v>45</v>
      </c>
      <c r="M55" s="63">
        <v>22</v>
      </c>
      <c r="N55" s="63">
        <v>67</v>
      </c>
      <c r="O55" t="s" s="64">
        <v>34</v>
      </c>
      <c r="P55" s="62">
        <v>36</v>
      </c>
      <c r="Q55" s="63">
        <v>29</v>
      </c>
      <c r="R55" s="63">
        <v>65</v>
      </c>
      <c r="S55" t="s" s="64">
        <v>34</v>
      </c>
      <c r="T55" s="62">
        <v>27</v>
      </c>
      <c r="U55" s="63">
        <v>45</v>
      </c>
      <c r="V55" s="63">
        <v>72</v>
      </c>
      <c r="W55" t="s" s="64">
        <v>34</v>
      </c>
      <c r="X55" s="62">
        <v>39</v>
      </c>
      <c r="Y55" s="63">
        <v>43</v>
      </c>
      <c r="Z55" s="63">
        <v>82</v>
      </c>
      <c r="AA55" t="s" s="64">
        <v>34</v>
      </c>
      <c r="AB55" s="62">
        <v>27</v>
      </c>
      <c r="AC55" s="63">
        <v>49</v>
      </c>
      <c r="AD55" s="63">
        <v>76</v>
      </c>
      <c r="AE55" t="s" s="64">
        <v>34</v>
      </c>
      <c r="AF55" s="62">
        <v>43</v>
      </c>
      <c r="AG55" s="63">
        <v>34</v>
      </c>
      <c r="AH55" s="63">
        <v>77</v>
      </c>
      <c r="AI55" t="s" s="64">
        <v>34</v>
      </c>
      <c r="AJ55" s="62">
        <v>47</v>
      </c>
      <c r="AK55" s="63">
        <v>28</v>
      </c>
      <c r="AL55" s="63">
        <v>75</v>
      </c>
      <c r="AM55" t="s" s="64">
        <v>34</v>
      </c>
      <c r="AN55" s="60">
        <f>F55+J55+N55+R55+V55+Z55+AD55+AH55+AL55</f>
        <v>641</v>
      </c>
      <c r="AO55" s="61">
        <f>AN55/900*100</f>
        <v>71.2222222222222</v>
      </c>
      <c r="AP55" t="s" s="55">
        <v>38</v>
      </c>
      <c r="AQ55" t="s" s="55">
        <v>16</v>
      </c>
      <c r="AR55" s="60">
        <f>COUNTIF(D55:AO55,"P")</f>
        <v>9</v>
      </c>
      <c r="AS55" s="60">
        <f>COUNTIF(E55:AP55,"F")</f>
        <v>0</v>
      </c>
      <c r="AT55" s="60">
        <f>COUNTIF(F55:AQ55,"A")</f>
        <v>0</v>
      </c>
    </row>
    <row r="56" ht="18.4" customHeight="1">
      <c r="A56" s="54">
        <v>53</v>
      </c>
      <c r="B56" t="s" s="55">
        <v>150</v>
      </c>
      <c r="C56" t="s" s="56">
        <v>151</v>
      </c>
      <c r="D56" s="62">
        <v>48</v>
      </c>
      <c r="E56" s="63">
        <v>47</v>
      </c>
      <c r="F56" s="63">
        <v>95</v>
      </c>
      <c r="G56" t="s" s="64">
        <v>34</v>
      </c>
      <c r="H56" s="62">
        <v>49</v>
      </c>
      <c r="I56" s="63">
        <v>43</v>
      </c>
      <c r="J56" s="63">
        <v>92</v>
      </c>
      <c r="K56" t="s" s="64">
        <v>34</v>
      </c>
      <c r="L56" s="62">
        <v>48</v>
      </c>
      <c r="M56" s="63">
        <v>21</v>
      </c>
      <c r="N56" s="63">
        <v>69</v>
      </c>
      <c r="O56" t="s" s="64">
        <v>34</v>
      </c>
      <c r="P56" s="62">
        <v>41</v>
      </c>
      <c r="Q56" s="63">
        <v>41</v>
      </c>
      <c r="R56" s="63">
        <v>82</v>
      </c>
      <c r="S56" t="s" s="64">
        <v>34</v>
      </c>
      <c r="T56" s="62">
        <v>27</v>
      </c>
      <c r="U56" s="63">
        <v>34</v>
      </c>
      <c r="V56" s="63">
        <v>61</v>
      </c>
      <c r="W56" t="s" s="64">
        <v>34</v>
      </c>
      <c r="X56" s="62">
        <v>48</v>
      </c>
      <c r="Y56" s="63">
        <v>48</v>
      </c>
      <c r="Z56" s="63">
        <v>96</v>
      </c>
      <c r="AA56" t="s" s="64">
        <v>34</v>
      </c>
      <c r="AB56" s="62">
        <v>49</v>
      </c>
      <c r="AC56" s="63">
        <v>49</v>
      </c>
      <c r="AD56" s="63">
        <v>98</v>
      </c>
      <c r="AE56" t="s" s="64">
        <v>34</v>
      </c>
      <c r="AF56" s="62">
        <v>45</v>
      </c>
      <c r="AG56" s="63">
        <v>38</v>
      </c>
      <c r="AH56" s="63">
        <v>83</v>
      </c>
      <c r="AI56" t="s" s="64">
        <v>34</v>
      </c>
      <c r="AJ56" s="62">
        <v>49</v>
      </c>
      <c r="AK56" s="63">
        <v>46</v>
      </c>
      <c r="AL56" s="63">
        <v>95</v>
      </c>
      <c r="AM56" t="s" s="64">
        <v>34</v>
      </c>
      <c r="AN56" s="60">
        <f>F56+J56+N56+R56+V56+Z56+AD56+AH56+AL56</f>
        <v>771</v>
      </c>
      <c r="AO56" s="61">
        <f>AN56/900*100</f>
        <v>85.6666666666667</v>
      </c>
      <c r="AP56" t="s" s="55">
        <v>38</v>
      </c>
      <c r="AQ56" t="s" s="55">
        <v>16</v>
      </c>
      <c r="AR56" s="60">
        <f>COUNTIF(D56:AO56,"P")</f>
        <v>9</v>
      </c>
      <c r="AS56" s="60">
        <f>COUNTIF(E56:AP56,"F")</f>
        <v>0</v>
      </c>
      <c r="AT56" s="60">
        <f>COUNTIF(F56:AQ56,"A")</f>
        <v>0</v>
      </c>
    </row>
    <row r="57" ht="18.4" customHeight="1">
      <c r="A57" s="54">
        <v>54</v>
      </c>
      <c r="B57" t="s" s="55">
        <v>152</v>
      </c>
      <c r="C57" t="s" s="56">
        <v>153</v>
      </c>
      <c r="D57" s="62">
        <v>35</v>
      </c>
      <c r="E57" s="63">
        <v>37</v>
      </c>
      <c r="F57" s="63">
        <v>72</v>
      </c>
      <c r="G57" t="s" s="64">
        <v>34</v>
      </c>
      <c r="H57" s="62">
        <v>40</v>
      </c>
      <c r="I57" s="63">
        <v>27</v>
      </c>
      <c r="J57" s="63">
        <v>67</v>
      </c>
      <c r="K57" t="s" s="64">
        <v>34</v>
      </c>
      <c r="L57" s="62">
        <v>46</v>
      </c>
      <c r="M57" s="63">
        <v>13</v>
      </c>
      <c r="N57" s="63">
        <v>59</v>
      </c>
      <c r="O57" t="s" s="64">
        <v>41</v>
      </c>
      <c r="P57" s="62">
        <v>28</v>
      </c>
      <c r="Q57" s="63">
        <v>18</v>
      </c>
      <c r="R57" s="63">
        <v>46</v>
      </c>
      <c r="S57" t="s" s="64">
        <v>34</v>
      </c>
      <c r="T57" s="62">
        <v>22</v>
      </c>
      <c r="U57" s="63">
        <v>9</v>
      </c>
      <c r="V57" s="63">
        <v>31</v>
      </c>
      <c r="W57" t="s" s="64">
        <v>41</v>
      </c>
      <c r="X57" s="62">
        <v>30</v>
      </c>
      <c r="Y57" s="63">
        <v>45</v>
      </c>
      <c r="Z57" s="63">
        <v>75</v>
      </c>
      <c r="AA57" t="s" s="64">
        <v>34</v>
      </c>
      <c r="AB57" s="62">
        <v>25</v>
      </c>
      <c r="AC57" s="63">
        <v>48</v>
      </c>
      <c r="AD57" s="63">
        <v>73</v>
      </c>
      <c r="AE57" t="s" s="64">
        <v>34</v>
      </c>
      <c r="AF57" s="62">
        <v>41</v>
      </c>
      <c r="AG57" s="63">
        <v>36</v>
      </c>
      <c r="AH57" s="63">
        <v>77</v>
      </c>
      <c r="AI57" t="s" s="64">
        <v>34</v>
      </c>
      <c r="AJ57" s="62">
        <v>49</v>
      </c>
      <c r="AK57" s="63">
        <v>35</v>
      </c>
      <c r="AL57" s="63">
        <v>84</v>
      </c>
      <c r="AM57" t="s" s="64">
        <v>34</v>
      </c>
      <c r="AN57" s="60">
        <f>F57+J57+N57+R57+V57+Z57+AD57+AH57+AL57</f>
        <v>584</v>
      </c>
      <c r="AO57" s="61">
        <f>AN57/900*100</f>
        <v>64.8888888888889</v>
      </c>
      <c r="AP57" t="s" s="55">
        <v>17</v>
      </c>
      <c r="AQ57" t="s" s="55">
        <v>17</v>
      </c>
      <c r="AR57" s="60">
        <f>COUNTIF(D57:AO57,"P")</f>
        <v>7</v>
      </c>
      <c r="AS57" s="60">
        <f>COUNTIF(E57:AP57,"F")</f>
        <v>2</v>
      </c>
      <c r="AT57" s="60">
        <f>COUNTIF(F57:AQ57,"A")</f>
        <v>0</v>
      </c>
    </row>
    <row r="58" ht="18.4" customHeight="1">
      <c r="A58" s="54">
        <v>55</v>
      </c>
      <c r="B58" t="s" s="55">
        <v>154</v>
      </c>
      <c r="C58" t="s" s="56">
        <v>155</v>
      </c>
      <c r="D58" s="62">
        <v>45</v>
      </c>
      <c r="E58" s="63">
        <v>31</v>
      </c>
      <c r="F58" s="63">
        <v>76</v>
      </c>
      <c r="G58" t="s" s="64">
        <v>34</v>
      </c>
      <c r="H58" s="62">
        <v>47</v>
      </c>
      <c r="I58" s="63">
        <v>40</v>
      </c>
      <c r="J58" s="63">
        <v>87</v>
      </c>
      <c r="K58" t="s" s="64">
        <v>34</v>
      </c>
      <c r="L58" s="62">
        <v>48</v>
      </c>
      <c r="M58" s="63">
        <v>31</v>
      </c>
      <c r="N58" s="63">
        <v>79</v>
      </c>
      <c r="O58" t="s" s="64">
        <v>34</v>
      </c>
      <c r="P58" s="62">
        <v>38</v>
      </c>
      <c r="Q58" s="63">
        <v>37</v>
      </c>
      <c r="R58" s="63">
        <v>75</v>
      </c>
      <c r="S58" t="s" s="64">
        <v>34</v>
      </c>
      <c r="T58" s="62">
        <v>36</v>
      </c>
      <c r="U58" s="63">
        <v>32</v>
      </c>
      <c r="V58" s="63">
        <v>68</v>
      </c>
      <c r="W58" t="s" s="64">
        <v>34</v>
      </c>
      <c r="X58" s="62">
        <v>49</v>
      </c>
      <c r="Y58" s="63">
        <v>50</v>
      </c>
      <c r="Z58" s="63">
        <v>99</v>
      </c>
      <c r="AA58" t="s" s="64">
        <v>34</v>
      </c>
      <c r="AB58" s="62">
        <v>47</v>
      </c>
      <c r="AC58" s="63">
        <v>49</v>
      </c>
      <c r="AD58" s="63">
        <v>96</v>
      </c>
      <c r="AE58" t="s" s="64">
        <v>34</v>
      </c>
      <c r="AF58" s="62">
        <v>44</v>
      </c>
      <c r="AG58" s="63">
        <v>34</v>
      </c>
      <c r="AH58" s="63">
        <v>78</v>
      </c>
      <c r="AI58" t="s" s="64">
        <v>34</v>
      </c>
      <c r="AJ58" s="62">
        <v>48</v>
      </c>
      <c r="AK58" s="63">
        <v>36</v>
      </c>
      <c r="AL58" s="63">
        <v>84</v>
      </c>
      <c r="AM58" t="s" s="64">
        <v>34</v>
      </c>
      <c r="AN58" s="60">
        <f>F58+J58+N58+R58+V58+Z58+AD58+AH58+AL58</f>
        <v>742</v>
      </c>
      <c r="AO58" s="61">
        <f>AN58/900*100</f>
        <v>82.4444444444444</v>
      </c>
      <c r="AP58" t="s" s="55">
        <v>38</v>
      </c>
      <c r="AQ58" t="s" s="55">
        <v>16</v>
      </c>
      <c r="AR58" s="60">
        <f>COUNTIF(D58:AO58,"P")</f>
        <v>9</v>
      </c>
      <c r="AS58" s="60">
        <f>COUNTIF(E58:AP58,"F")</f>
        <v>0</v>
      </c>
      <c r="AT58" s="60">
        <f>COUNTIF(F58:AQ58,"A")</f>
        <v>0</v>
      </c>
    </row>
    <row r="59" ht="18.4" customHeight="1">
      <c r="A59" s="54">
        <v>56</v>
      </c>
      <c r="B59" t="s" s="55">
        <v>156</v>
      </c>
      <c r="C59" t="s" s="56">
        <v>157</v>
      </c>
      <c r="D59" s="62">
        <v>42</v>
      </c>
      <c r="E59" s="63">
        <v>36</v>
      </c>
      <c r="F59" s="63">
        <v>78</v>
      </c>
      <c r="G59" t="s" s="64">
        <v>34</v>
      </c>
      <c r="H59" s="62">
        <v>37</v>
      </c>
      <c r="I59" s="63">
        <v>22</v>
      </c>
      <c r="J59" s="63">
        <v>59</v>
      </c>
      <c r="K59" t="s" s="64">
        <v>34</v>
      </c>
      <c r="L59" s="62">
        <v>39</v>
      </c>
      <c r="M59" s="63">
        <v>21</v>
      </c>
      <c r="N59" s="63">
        <v>60</v>
      </c>
      <c r="O59" t="s" s="64">
        <v>34</v>
      </c>
      <c r="P59" s="62">
        <v>25</v>
      </c>
      <c r="Q59" s="63">
        <v>20</v>
      </c>
      <c r="R59" s="63">
        <v>45</v>
      </c>
      <c r="S59" t="s" s="64">
        <v>34</v>
      </c>
      <c r="T59" s="62">
        <v>22</v>
      </c>
      <c r="U59" s="63">
        <v>20</v>
      </c>
      <c r="V59" s="63">
        <v>42</v>
      </c>
      <c r="W59" t="s" s="64">
        <v>34</v>
      </c>
      <c r="X59" s="62">
        <v>43</v>
      </c>
      <c r="Y59" s="63">
        <v>44</v>
      </c>
      <c r="Z59" s="63">
        <v>87</v>
      </c>
      <c r="AA59" t="s" s="64">
        <v>34</v>
      </c>
      <c r="AB59" s="62">
        <v>43</v>
      </c>
      <c r="AC59" s="63">
        <v>49</v>
      </c>
      <c r="AD59" s="63">
        <v>92</v>
      </c>
      <c r="AE59" t="s" s="64">
        <v>34</v>
      </c>
      <c r="AF59" s="62">
        <v>41</v>
      </c>
      <c r="AG59" s="63">
        <v>41</v>
      </c>
      <c r="AH59" s="63">
        <v>82</v>
      </c>
      <c r="AI59" t="s" s="64">
        <v>34</v>
      </c>
      <c r="AJ59" s="62">
        <v>48</v>
      </c>
      <c r="AK59" s="63">
        <v>39</v>
      </c>
      <c r="AL59" s="63">
        <v>87</v>
      </c>
      <c r="AM59" t="s" s="64">
        <v>34</v>
      </c>
      <c r="AN59" s="60">
        <f>F59+J59+N59+R59+V59+Z59+AD59+AH59+AL59</f>
        <v>632</v>
      </c>
      <c r="AO59" s="61">
        <f>AN59/900*100</f>
        <v>70.2222222222222</v>
      </c>
      <c r="AP59" t="s" s="55">
        <v>38</v>
      </c>
      <c r="AQ59" t="s" s="55">
        <v>16</v>
      </c>
      <c r="AR59" s="60">
        <f>COUNTIF(D59:AO59,"P")</f>
        <v>9</v>
      </c>
      <c r="AS59" s="60">
        <f>COUNTIF(E59:AP59,"F")</f>
        <v>0</v>
      </c>
      <c r="AT59" s="60">
        <f>COUNTIF(F59:AQ59,"A")</f>
        <v>0</v>
      </c>
    </row>
    <row r="60" ht="18.4" customHeight="1">
      <c r="A60" s="54">
        <v>57</v>
      </c>
      <c r="B60" t="s" s="55">
        <v>158</v>
      </c>
      <c r="C60" t="s" s="56">
        <v>159</v>
      </c>
      <c r="D60" s="62">
        <v>40</v>
      </c>
      <c r="E60" s="63">
        <v>38</v>
      </c>
      <c r="F60" s="63">
        <v>78</v>
      </c>
      <c r="G60" t="s" s="64">
        <v>34</v>
      </c>
      <c r="H60" s="62">
        <v>45</v>
      </c>
      <c r="I60" s="63">
        <v>31</v>
      </c>
      <c r="J60" s="63">
        <v>76</v>
      </c>
      <c r="K60" t="s" s="64">
        <v>34</v>
      </c>
      <c r="L60" s="62">
        <v>46</v>
      </c>
      <c r="M60" s="63">
        <v>34</v>
      </c>
      <c r="N60" s="63">
        <v>80</v>
      </c>
      <c r="O60" t="s" s="64">
        <v>34</v>
      </c>
      <c r="P60" s="62">
        <v>34</v>
      </c>
      <c r="Q60" s="63">
        <v>30</v>
      </c>
      <c r="R60" s="63">
        <v>64</v>
      </c>
      <c r="S60" t="s" s="64">
        <v>34</v>
      </c>
      <c r="T60" s="62">
        <v>30</v>
      </c>
      <c r="U60" s="63">
        <v>42</v>
      </c>
      <c r="V60" s="63">
        <v>72</v>
      </c>
      <c r="W60" t="s" s="64">
        <v>34</v>
      </c>
      <c r="X60" s="62">
        <v>42</v>
      </c>
      <c r="Y60" s="63">
        <v>34</v>
      </c>
      <c r="Z60" s="63">
        <v>76</v>
      </c>
      <c r="AA60" t="s" s="64">
        <v>34</v>
      </c>
      <c r="AB60" s="62">
        <v>22</v>
      </c>
      <c r="AC60" s="63">
        <v>43</v>
      </c>
      <c r="AD60" s="63">
        <v>65</v>
      </c>
      <c r="AE60" t="s" s="64">
        <v>34</v>
      </c>
      <c r="AF60" s="62">
        <v>30</v>
      </c>
      <c r="AG60" s="63">
        <v>36</v>
      </c>
      <c r="AH60" s="63">
        <v>66</v>
      </c>
      <c r="AI60" t="s" s="64">
        <v>34</v>
      </c>
      <c r="AJ60" s="62">
        <v>49</v>
      </c>
      <c r="AK60" s="63">
        <v>40</v>
      </c>
      <c r="AL60" s="63">
        <v>89</v>
      </c>
      <c r="AM60" t="s" s="64">
        <v>34</v>
      </c>
      <c r="AN60" s="60">
        <f>F60+J60+N60+R60+V60+Z60+AD60+AH60+AL60</f>
        <v>666</v>
      </c>
      <c r="AO60" s="61">
        <f>AN60/900*100</f>
        <v>74</v>
      </c>
      <c r="AP60" t="s" s="55">
        <v>38</v>
      </c>
      <c r="AQ60" t="s" s="55">
        <v>16</v>
      </c>
      <c r="AR60" s="60">
        <f>COUNTIF(D60:AO60,"P")</f>
        <v>9</v>
      </c>
      <c r="AS60" s="60">
        <f>COUNTIF(E60:AP60,"F")</f>
        <v>0</v>
      </c>
      <c r="AT60" s="60">
        <f>COUNTIF(F60:AQ60,"A")</f>
        <v>0</v>
      </c>
    </row>
    <row r="61" ht="18.4" customHeight="1">
      <c r="A61" s="54">
        <v>58</v>
      </c>
      <c r="B61" t="s" s="55">
        <v>160</v>
      </c>
      <c r="C61" t="s" s="56">
        <v>161</v>
      </c>
      <c r="D61" s="62">
        <v>44</v>
      </c>
      <c r="E61" s="63">
        <v>45</v>
      </c>
      <c r="F61" s="63">
        <v>89</v>
      </c>
      <c r="G61" t="s" s="64">
        <v>34</v>
      </c>
      <c r="H61" s="62">
        <v>49</v>
      </c>
      <c r="I61" s="63">
        <v>33</v>
      </c>
      <c r="J61" s="63">
        <v>82</v>
      </c>
      <c r="K61" t="s" s="64">
        <v>34</v>
      </c>
      <c r="L61" s="62">
        <v>50</v>
      </c>
      <c r="M61" s="63">
        <v>35</v>
      </c>
      <c r="N61" s="63">
        <v>85</v>
      </c>
      <c r="O61" t="s" s="64">
        <v>34</v>
      </c>
      <c r="P61" s="62">
        <v>37</v>
      </c>
      <c r="Q61" s="63">
        <v>37</v>
      </c>
      <c r="R61" s="63">
        <v>74</v>
      </c>
      <c r="S61" t="s" s="64">
        <v>34</v>
      </c>
      <c r="T61" s="62">
        <v>40</v>
      </c>
      <c r="U61" s="63">
        <v>39</v>
      </c>
      <c r="V61" s="63">
        <v>79</v>
      </c>
      <c r="W61" t="s" s="64">
        <v>34</v>
      </c>
      <c r="X61" s="62">
        <v>48</v>
      </c>
      <c r="Y61" s="63">
        <v>45</v>
      </c>
      <c r="Z61" s="63">
        <v>93</v>
      </c>
      <c r="AA61" t="s" s="64">
        <v>34</v>
      </c>
      <c r="AB61" s="62">
        <v>50</v>
      </c>
      <c r="AC61" s="63">
        <v>42</v>
      </c>
      <c r="AD61" s="63">
        <v>92</v>
      </c>
      <c r="AE61" t="s" s="64">
        <v>34</v>
      </c>
      <c r="AF61" s="62">
        <v>33</v>
      </c>
      <c r="AG61" s="63">
        <v>30</v>
      </c>
      <c r="AH61" s="63">
        <v>63</v>
      </c>
      <c r="AI61" t="s" s="64">
        <v>34</v>
      </c>
      <c r="AJ61" s="62">
        <v>46</v>
      </c>
      <c r="AK61" s="63">
        <v>39</v>
      </c>
      <c r="AL61" s="63">
        <v>85</v>
      </c>
      <c r="AM61" t="s" s="64">
        <v>34</v>
      </c>
      <c r="AN61" s="60">
        <f>F61+J61+N61+R61+V61+Z61+AD61+AH61+AL61</f>
        <v>742</v>
      </c>
      <c r="AO61" s="61">
        <f>AN61/900*100</f>
        <v>82.4444444444444</v>
      </c>
      <c r="AP61" t="s" s="55">
        <v>38</v>
      </c>
      <c r="AQ61" t="s" s="55">
        <v>16</v>
      </c>
      <c r="AR61" s="60">
        <f>COUNTIF(D61:AO61,"P")</f>
        <v>9</v>
      </c>
      <c r="AS61" s="60">
        <f>COUNTIF(E61:AP61,"F")</f>
        <v>0</v>
      </c>
      <c r="AT61" s="60">
        <f>COUNTIF(F61:AQ61,"A")</f>
        <v>0</v>
      </c>
    </row>
    <row r="62" ht="18.4" customHeight="1">
      <c r="A62" s="54">
        <v>59</v>
      </c>
      <c r="B62" t="s" s="55">
        <v>162</v>
      </c>
      <c r="C62" t="s" s="56">
        <v>163</v>
      </c>
      <c r="D62" s="62">
        <v>35</v>
      </c>
      <c r="E62" s="63">
        <v>38</v>
      </c>
      <c r="F62" s="63">
        <v>73</v>
      </c>
      <c r="G62" t="s" s="64">
        <v>34</v>
      </c>
      <c r="H62" s="62">
        <v>44</v>
      </c>
      <c r="I62" s="63">
        <v>31</v>
      </c>
      <c r="J62" s="63">
        <v>75</v>
      </c>
      <c r="K62" t="s" s="64">
        <v>34</v>
      </c>
      <c r="L62" s="62">
        <v>48</v>
      </c>
      <c r="M62" s="63">
        <v>19</v>
      </c>
      <c r="N62" s="63">
        <v>67</v>
      </c>
      <c r="O62" t="s" s="64">
        <v>34</v>
      </c>
      <c r="P62" s="62">
        <v>32</v>
      </c>
      <c r="Q62" s="63">
        <v>31</v>
      </c>
      <c r="R62" s="63">
        <v>63</v>
      </c>
      <c r="S62" t="s" s="64">
        <v>34</v>
      </c>
      <c r="T62" s="62">
        <v>36</v>
      </c>
      <c r="U62" s="63">
        <v>44</v>
      </c>
      <c r="V62" s="63">
        <v>80</v>
      </c>
      <c r="W62" t="s" s="64">
        <v>34</v>
      </c>
      <c r="X62" s="62">
        <v>45</v>
      </c>
      <c r="Y62" s="63">
        <v>42</v>
      </c>
      <c r="Z62" s="63">
        <v>87</v>
      </c>
      <c r="AA62" t="s" s="64">
        <v>34</v>
      </c>
      <c r="AB62" s="62">
        <v>49</v>
      </c>
      <c r="AC62" s="63">
        <v>40</v>
      </c>
      <c r="AD62" s="63">
        <v>89</v>
      </c>
      <c r="AE62" t="s" s="64">
        <v>34</v>
      </c>
      <c r="AF62" s="62">
        <v>30</v>
      </c>
      <c r="AG62" s="63">
        <v>35</v>
      </c>
      <c r="AH62" s="63">
        <v>65</v>
      </c>
      <c r="AI62" t="s" s="64">
        <v>34</v>
      </c>
      <c r="AJ62" s="62">
        <v>50</v>
      </c>
      <c r="AK62" s="63">
        <v>42</v>
      </c>
      <c r="AL62" s="63">
        <v>92</v>
      </c>
      <c r="AM62" t="s" s="64">
        <v>34</v>
      </c>
      <c r="AN62" s="60">
        <f>F62+J62+N62+R62+V62+Z62+AD62+AH62+AL62</f>
        <v>691</v>
      </c>
      <c r="AO62" s="61">
        <f>AN62/900*100</f>
        <v>76.7777777777778</v>
      </c>
      <c r="AP62" t="s" s="55">
        <v>38</v>
      </c>
      <c r="AQ62" t="s" s="55">
        <v>16</v>
      </c>
      <c r="AR62" s="60">
        <f>COUNTIF(D62:AO62,"P")</f>
        <v>9</v>
      </c>
      <c r="AS62" s="60">
        <f>COUNTIF(E62:AP62,"F")</f>
        <v>0</v>
      </c>
      <c r="AT62" s="60">
        <f>COUNTIF(F62:AQ62,"A")</f>
        <v>0</v>
      </c>
    </row>
    <row r="63" ht="18.9" customHeight="1">
      <c r="A63" s="67">
        <v>60</v>
      </c>
      <c r="B63" t="s" s="68">
        <v>164</v>
      </c>
      <c r="C63" t="s" s="69">
        <v>165</v>
      </c>
      <c r="D63" s="70">
        <v>50</v>
      </c>
      <c r="E63" s="71">
        <v>47</v>
      </c>
      <c r="F63" s="71">
        <v>97</v>
      </c>
      <c r="G63" t="s" s="72">
        <v>34</v>
      </c>
      <c r="H63" s="70">
        <v>50</v>
      </c>
      <c r="I63" s="71">
        <v>36</v>
      </c>
      <c r="J63" s="71">
        <v>86</v>
      </c>
      <c r="K63" t="s" s="72">
        <v>34</v>
      </c>
      <c r="L63" s="70">
        <v>50</v>
      </c>
      <c r="M63" s="71">
        <v>37</v>
      </c>
      <c r="N63" s="71">
        <v>87</v>
      </c>
      <c r="O63" t="s" s="72">
        <v>34</v>
      </c>
      <c r="P63" s="70">
        <v>42</v>
      </c>
      <c r="Q63" s="71">
        <v>42</v>
      </c>
      <c r="R63" s="71">
        <v>84</v>
      </c>
      <c r="S63" t="s" s="72">
        <v>34</v>
      </c>
      <c r="T63" s="70">
        <v>44</v>
      </c>
      <c r="U63" s="71">
        <v>46</v>
      </c>
      <c r="V63" s="71">
        <v>90</v>
      </c>
      <c r="W63" t="s" s="72">
        <v>34</v>
      </c>
      <c r="X63" s="70">
        <v>50</v>
      </c>
      <c r="Y63" s="71">
        <v>38</v>
      </c>
      <c r="Z63" s="71">
        <v>88</v>
      </c>
      <c r="AA63" t="s" s="72">
        <v>34</v>
      </c>
      <c r="AB63" s="70">
        <v>50</v>
      </c>
      <c r="AC63" s="71">
        <v>43</v>
      </c>
      <c r="AD63" s="71">
        <v>93</v>
      </c>
      <c r="AE63" t="s" s="72">
        <v>34</v>
      </c>
      <c r="AF63" s="70">
        <v>41</v>
      </c>
      <c r="AG63" s="71">
        <v>29</v>
      </c>
      <c r="AH63" s="71">
        <v>70</v>
      </c>
      <c r="AI63" t="s" s="72">
        <v>34</v>
      </c>
      <c r="AJ63" s="70">
        <v>47</v>
      </c>
      <c r="AK63" s="71">
        <v>45</v>
      </c>
      <c r="AL63" s="71">
        <v>92</v>
      </c>
      <c r="AM63" t="s" s="72">
        <v>34</v>
      </c>
      <c r="AN63" s="73">
        <f>F63+J63+N63+R63+V63+Z63+AD63+AH63+AL63</f>
        <v>787</v>
      </c>
      <c r="AO63" s="74">
        <f>AN63/900*100</f>
        <v>87.4444444444444</v>
      </c>
      <c r="AP63" t="s" s="68">
        <v>38</v>
      </c>
      <c r="AQ63" t="s" s="68">
        <v>16</v>
      </c>
      <c r="AR63" s="73">
        <f>COUNTIF(D63:AO63,"P")</f>
        <v>9</v>
      </c>
      <c r="AS63" s="73">
        <f>COUNTIF(E63:AP63,"F")</f>
        <v>0</v>
      </c>
      <c r="AT63" s="73">
        <f>COUNTIF(F63:AQ63,"A")</f>
        <v>0</v>
      </c>
    </row>
  </sheetData>
  <mergeCells count="28"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1:A3"/>
    <mergeCell ref="B1:B3"/>
    <mergeCell ref="C1:C3"/>
    <mergeCell ref="AN1:AN3"/>
    <mergeCell ref="AO1:AO3"/>
    <mergeCell ref="AP1:AP3"/>
    <mergeCell ref="AQ1:AQ3"/>
    <mergeCell ref="AR1:AR3"/>
    <mergeCell ref="AS1:AS3"/>
    <mergeCell ref="AT1:AT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