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T:\Gast\Darshan_Jain\"/>
    </mc:Choice>
  </mc:AlternateContent>
  <bookViews>
    <workbookView xWindow="-120" yWindow="-120" windowWidth="20730" windowHeight="11310" tabRatio="500" activeTab="4"/>
  </bookViews>
  <sheets>
    <sheet name="Gas Concerntration Results" sheetId="1" r:id="rId1"/>
    <sheet name="Flow of the top Gas Products" sheetId="2" r:id="rId2"/>
    <sheet name="Carbon Mole Cycle" sheetId="3" r:id="rId3"/>
    <sheet name="Liquid Analysis Result" sheetId="4" r:id="rId4"/>
    <sheet name="Catalyst Activation Results" sheetId="5" r:id="rId5"/>
    <sheet name=" Extra (NA)" sheetId="7" r:id="rId6"/>
    <sheet name="Extra_1 (NA)" sheetId="8" r:id="rId7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62" i="4" l="1"/>
  <c r="J42" i="4"/>
  <c r="K42" i="4"/>
  <c r="L42" i="4"/>
  <c r="M42" i="4"/>
  <c r="N42" i="4"/>
  <c r="O42" i="4"/>
  <c r="I42" i="4"/>
  <c r="I41" i="4" l="1"/>
  <c r="I43" i="4" s="1"/>
  <c r="I39" i="4"/>
  <c r="I49" i="4" l="1"/>
  <c r="I60" i="2" l="1"/>
  <c r="P27" i="2"/>
  <c r="J39" i="4" l="1"/>
  <c r="J47" i="4"/>
  <c r="J41" i="4"/>
  <c r="O48" i="4"/>
  <c r="N48" i="4"/>
  <c r="M48" i="4"/>
  <c r="L48" i="4"/>
  <c r="K48" i="4"/>
  <c r="J48" i="4"/>
  <c r="I48" i="4"/>
  <c r="O47" i="4"/>
  <c r="N47" i="4"/>
  <c r="M47" i="4"/>
  <c r="L47" i="4"/>
  <c r="K47" i="4"/>
  <c r="I47" i="4"/>
  <c r="K39" i="4"/>
  <c r="K41" i="4" s="1"/>
  <c r="L39" i="4"/>
  <c r="L41" i="4" s="1"/>
  <c r="B41" i="4"/>
  <c r="B42" i="4" s="1"/>
  <c r="O39" i="4"/>
  <c r="O41" i="4" s="1"/>
  <c r="N39" i="4"/>
  <c r="N41" i="4" s="1"/>
  <c r="M39" i="4"/>
  <c r="M41" i="4" s="1"/>
  <c r="L43" i="4" l="1"/>
  <c r="L49" i="4" s="1"/>
  <c r="L54" i="4" s="1"/>
  <c r="L56" i="4" s="1"/>
  <c r="N43" i="4"/>
  <c r="N49" i="4" s="1"/>
  <c r="N54" i="4" s="1"/>
  <c r="N56" i="4" s="1"/>
  <c r="I52" i="4"/>
  <c r="I54" i="4"/>
  <c r="M43" i="4"/>
  <c r="M49" i="4" s="1"/>
  <c r="M54" i="4" s="1"/>
  <c r="M56" i="4" s="1"/>
  <c r="O43" i="4"/>
  <c r="O49" i="4" s="1"/>
  <c r="O54" i="4" s="1"/>
  <c r="O56" i="4" s="1"/>
  <c r="K43" i="4"/>
  <c r="K49" i="4" s="1"/>
  <c r="K54" i="4" s="1"/>
  <c r="K52" i="4"/>
  <c r="M52" i="4"/>
  <c r="O52" i="4"/>
  <c r="J43" i="4"/>
  <c r="J49" i="4" s="1"/>
  <c r="J54" i="4" s="1"/>
  <c r="J56" i="4" s="1"/>
  <c r="L52" i="4"/>
  <c r="N52" i="4"/>
  <c r="J52" i="4"/>
  <c r="B103" i="3"/>
  <c r="J106" i="3" s="1"/>
  <c r="J107" i="3" s="1"/>
  <c r="J109" i="3" s="1"/>
  <c r="B102" i="3"/>
  <c r="F107" i="3" s="1"/>
  <c r="F109" i="3" s="1"/>
  <c r="B101" i="3"/>
  <c r="B106" i="3" s="1"/>
  <c r="B107" i="3" s="1"/>
  <c r="B109" i="3" s="1"/>
  <c r="B95" i="3"/>
  <c r="J93" i="3"/>
  <c r="J95" i="3" s="1"/>
  <c r="F93" i="3"/>
  <c r="F95" i="3" s="1"/>
  <c r="B93" i="3"/>
  <c r="K56" i="4" l="1"/>
  <c r="I56" i="4"/>
  <c r="M109" i="3"/>
  <c r="M95" i="3"/>
  <c r="B51" i="8"/>
  <c r="B50" i="8"/>
  <c r="B49" i="8"/>
  <c r="Q101" i="3" l="1"/>
  <c r="B41" i="8"/>
  <c r="B39" i="8"/>
  <c r="B38" i="8"/>
  <c r="B37" i="8"/>
  <c r="B36" i="8"/>
  <c r="B35" i="8"/>
  <c r="B34" i="8"/>
  <c r="P31" i="8"/>
  <c r="P30" i="8"/>
  <c r="P29" i="8"/>
  <c r="O31" i="8"/>
  <c r="O30" i="8"/>
  <c r="N31" i="8"/>
  <c r="N30" i="8"/>
  <c r="O29" i="8"/>
  <c r="N29" i="8"/>
  <c r="L29" i="8"/>
  <c r="M29" i="8"/>
  <c r="K29" i="8"/>
  <c r="M31" i="8"/>
  <c r="M30" i="8"/>
  <c r="L30" i="8"/>
  <c r="L31" i="8" s="1"/>
  <c r="K30" i="8"/>
  <c r="K31" i="8" s="1"/>
  <c r="M25" i="8"/>
  <c r="D8" i="8"/>
  <c r="D7" i="8"/>
  <c r="D6" i="8"/>
  <c r="D5" i="8"/>
  <c r="D4" i="8"/>
  <c r="D3" i="8"/>
  <c r="B16" i="3"/>
  <c r="K14" i="8"/>
  <c r="S18" i="8" s="1"/>
  <c r="S19" i="8" s="1"/>
  <c r="S21" i="8" s="1"/>
  <c r="K13" i="8"/>
  <c r="O18" i="8" s="1"/>
  <c r="O19" i="8" s="1"/>
  <c r="O21" i="8" s="1"/>
  <c r="K12" i="8"/>
  <c r="K18" i="8" s="1"/>
  <c r="K19" i="8" s="1"/>
  <c r="K21" i="8" s="1"/>
  <c r="B24" i="8"/>
  <c r="B7" i="3"/>
  <c r="B14" i="8"/>
  <c r="B23" i="8" s="1"/>
  <c r="V21" i="8" l="1"/>
  <c r="B26" i="8"/>
  <c r="L22" i="7"/>
  <c r="K37" i="7"/>
  <c r="K35" i="7"/>
  <c r="K33" i="7"/>
  <c r="K31" i="7"/>
  <c r="J16" i="7"/>
  <c r="K16" i="7"/>
  <c r="K22" i="7"/>
  <c r="K30" i="7"/>
  <c r="K29" i="7"/>
  <c r="J13" i="7"/>
  <c r="H47" i="4"/>
  <c r="E38" i="7"/>
  <c r="E25" i="7"/>
  <c r="E11" i="7"/>
  <c r="M13" i="7" l="1"/>
  <c r="E24" i="7" l="1"/>
  <c r="D7" i="7"/>
  <c r="C7" i="7"/>
  <c r="D21" i="7"/>
  <c r="E7" i="7"/>
  <c r="L15" i="7"/>
  <c r="L14" i="7"/>
  <c r="L13" i="7"/>
  <c r="K14" i="7"/>
  <c r="K13" i="7"/>
  <c r="J14" i="7"/>
  <c r="D35" i="7"/>
  <c r="D36" i="7"/>
  <c r="D37" i="7"/>
  <c r="D38" i="7"/>
  <c r="D34" i="7"/>
  <c r="D22" i="7"/>
  <c r="D23" i="7"/>
  <c r="D24" i="7"/>
  <c r="D25" i="7"/>
  <c r="D11" i="7"/>
  <c r="D8" i="7"/>
  <c r="D9" i="7"/>
  <c r="D10" i="7"/>
  <c r="K15" i="7" l="1"/>
  <c r="M14" i="7"/>
  <c r="J22" i="7"/>
  <c r="J15" i="7"/>
  <c r="E22" i="7"/>
  <c r="E10" i="7"/>
  <c r="E8" i="7"/>
  <c r="C8" i="7"/>
  <c r="B30" i="7"/>
  <c r="C35" i="7" s="1"/>
  <c r="E35" i="7" s="1"/>
  <c r="B11" i="7"/>
  <c r="C11" i="7" s="1"/>
  <c r="B10" i="7"/>
  <c r="C10" i="7" s="1"/>
  <c r="B9" i="7"/>
  <c r="C9" i="7" s="1"/>
  <c r="E9" i="7" s="1"/>
  <c r="B7" i="7"/>
  <c r="B38" i="7"/>
  <c r="C38" i="7" s="1"/>
  <c r="B37" i="7"/>
  <c r="B36" i="7"/>
  <c r="C36" i="7" s="1"/>
  <c r="E36" i="7" s="1"/>
  <c r="B34" i="7"/>
  <c r="B25" i="7"/>
  <c r="C25" i="7" s="1"/>
  <c r="B24" i="7"/>
  <c r="C24" i="7" s="1"/>
  <c r="B23" i="7"/>
  <c r="C23" i="7" s="1"/>
  <c r="E23" i="7" s="1"/>
  <c r="B22" i="7"/>
  <c r="C22" i="7" s="1"/>
  <c r="B21" i="7"/>
  <c r="C21" i="7" s="1"/>
  <c r="E21" i="7" s="1"/>
  <c r="B89" i="7"/>
  <c r="B90" i="7" s="1"/>
  <c r="B82" i="7"/>
  <c r="B83" i="7" s="1"/>
  <c r="B75" i="7"/>
  <c r="B76" i="7" s="1"/>
  <c r="B65" i="7"/>
  <c r="F70" i="7"/>
  <c r="B66" i="7"/>
  <c r="F21" i="7" l="1"/>
  <c r="F7" i="7"/>
  <c r="G7" i="7" s="1"/>
  <c r="C34" i="7"/>
  <c r="E34" i="7" s="1"/>
  <c r="C37" i="7"/>
  <c r="E37" i="7" s="1"/>
  <c r="F34" i="7" s="1"/>
  <c r="C29" i="4"/>
  <c r="C24" i="4"/>
  <c r="C25" i="4"/>
  <c r="C26" i="4"/>
  <c r="C27" i="4"/>
  <c r="C28" i="4"/>
  <c r="C30" i="4"/>
  <c r="C31" i="4"/>
  <c r="B24" i="4"/>
  <c r="B25" i="4"/>
  <c r="B26" i="4"/>
  <c r="B27" i="4"/>
  <c r="B28" i="4"/>
  <c r="B29" i="4"/>
  <c r="B30" i="4"/>
  <c r="B31" i="4"/>
  <c r="B207" i="3"/>
  <c r="J210" i="3" s="1"/>
  <c r="B206" i="3"/>
  <c r="F210" i="3" s="1"/>
  <c r="B205" i="3"/>
  <c r="B210" i="3" s="1"/>
  <c r="B211" i="3" s="1"/>
  <c r="J184" i="3"/>
  <c r="B184" i="3"/>
  <c r="B181" i="3"/>
  <c r="B180" i="3"/>
  <c r="F184" i="3" s="1"/>
  <c r="B179" i="3"/>
  <c r="J158" i="3"/>
  <c r="B158" i="3"/>
  <c r="B155" i="3"/>
  <c r="B154" i="3"/>
  <c r="F158" i="3" s="1"/>
  <c r="B153" i="3"/>
  <c r="J132" i="3"/>
  <c r="B129" i="3"/>
  <c r="B128" i="3"/>
  <c r="F132" i="3" s="1"/>
  <c r="B127" i="3"/>
  <c r="B132" i="3" s="1"/>
  <c r="J197" i="3"/>
  <c r="F197" i="3"/>
  <c r="B197" i="3"/>
  <c r="J171" i="3"/>
  <c r="F171" i="3"/>
  <c r="B171" i="3"/>
  <c r="J145" i="3"/>
  <c r="F145" i="3"/>
  <c r="B145" i="3"/>
  <c r="F119" i="3"/>
  <c r="B119" i="3"/>
  <c r="B121" i="3" s="1"/>
  <c r="E39" i="4" l="1"/>
  <c r="E41" i="4" s="1"/>
  <c r="E42" i="4" s="1"/>
  <c r="E43" i="4" s="1"/>
  <c r="G39" i="4"/>
  <c r="G41" i="4" s="1"/>
  <c r="G42" i="4" s="1"/>
  <c r="G43" i="4" s="1"/>
  <c r="G49" i="4" s="1"/>
  <c r="H39" i="4"/>
  <c r="F39" i="4"/>
  <c r="F41" i="4" s="1"/>
  <c r="F42" i="4" s="1"/>
  <c r="F43" i="4" s="1"/>
  <c r="G21" i="7"/>
  <c r="J133" i="3"/>
  <c r="J135" i="3" s="1"/>
  <c r="F133" i="3"/>
  <c r="F135" i="3" s="1"/>
  <c r="B133" i="3"/>
  <c r="F80" i="3"/>
  <c r="F121" i="3"/>
  <c r="J16" i="3"/>
  <c r="J211" i="3"/>
  <c r="J213" i="3" s="1"/>
  <c r="F211" i="3"/>
  <c r="F213" i="3" s="1"/>
  <c r="B213" i="3"/>
  <c r="J185" i="3"/>
  <c r="J187" i="3" s="1"/>
  <c r="F185" i="3"/>
  <c r="F187" i="3" s="1"/>
  <c r="B185" i="3"/>
  <c r="B187" i="3" s="1"/>
  <c r="J159" i="3"/>
  <c r="J161" i="3" s="1"/>
  <c r="F159" i="3"/>
  <c r="F161" i="3" s="1"/>
  <c r="B159" i="3"/>
  <c r="B161" i="3" s="1"/>
  <c r="B67" i="3"/>
  <c r="E49" i="4" l="1"/>
  <c r="F49" i="4"/>
  <c r="H41" i="4"/>
  <c r="H42" i="4" s="1"/>
  <c r="H43" i="4" s="1"/>
  <c r="H49" i="4" s="1"/>
  <c r="H54" i="4" s="1"/>
  <c r="M161" i="3"/>
  <c r="M187" i="3"/>
  <c r="M213" i="3"/>
  <c r="F47" i="4"/>
  <c r="F54" i="4" s="1"/>
  <c r="E48" i="4"/>
  <c r="F48" i="4"/>
  <c r="G48" i="4"/>
  <c r="H48" i="4"/>
  <c r="E47" i="4"/>
  <c r="G47" i="4"/>
  <c r="T59" i="2"/>
  <c r="N21" i="2"/>
  <c r="P28" i="2" s="1"/>
  <c r="P50" i="2" s="1"/>
  <c r="S60" i="2" s="1"/>
  <c r="E56" i="4" l="1"/>
  <c r="E64" i="4" s="1"/>
  <c r="E54" i="4"/>
  <c r="D65" i="4"/>
  <c r="D75" i="4" s="1"/>
  <c r="C65" i="4"/>
  <c r="C75" i="4" s="1"/>
  <c r="C67" i="4"/>
  <c r="C77" i="4" s="1"/>
  <c r="D67" i="4"/>
  <c r="D77" i="4" s="1"/>
  <c r="G52" i="4"/>
  <c r="B66" i="4" s="1"/>
  <c r="B76" i="4" s="1"/>
  <c r="G54" i="4"/>
  <c r="H52" i="4"/>
  <c r="B67" i="4" s="1"/>
  <c r="B77" i="4" s="1"/>
  <c r="H56" i="4"/>
  <c r="E67" i="4" s="1"/>
  <c r="G56" i="4"/>
  <c r="E66" i="4" s="1"/>
  <c r="E52" i="4"/>
  <c r="B64" i="4" s="1"/>
  <c r="B74" i="4" s="1"/>
  <c r="F52" i="4"/>
  <c r="B65" i="4" s="1"/>
  <c r="B75" i="4" s="1"/>
  <c r="F56" i="4"/>
  <c r="E65" i="4" s="1"/>
  <c r="P30" i="2"/>
  <c r="P52" i="2" s="1"/>
  <c r="S62" i="2" s="1"/>
  <c r="P29" i="2"/>
  <c r="O30" i="2"/>
  <c r="P43" i="2" s="1"/>
  <c r="R62" i="2" s="1"/>
  <c r="Q31" i="2"/>
  <c r="Q53" i="2" s="1"/>
  <c r="T63" i="2" s="1"/>
  <c r="Q29" i="2"/>
  <c r="Q51" i="2" s="1"/>
  <c r="T61" i="2" s="1"/>
  <c r="O29" i="2"/>
  <c r="P42" i="2" s="1"/>
  <c r="R61" i="2" s="1"/>
  <c r="P31" i="2"/>
  <c r="P53" i="2" s="1"/>
  <c r="S63" i="2" s="1"/>
  <c r="Q28" i="2"/>
  <c r="O31" i="2"/>
  <c r="P44" i="2" s="1"/>
  <c r="R63" i="2" s="1"/>
  <c r="O27" i="2"/>
  <c r="P40" i="2" s="1"/>
  <c r="R59" i="2" s="1"/>
  <c r="O28" i="2"/>
  <c r="P41" i="2" s="1"/>
  <c r="R60" i="2" s="1"/>
  <c r="Q27" i="2"/>
  <c r="Q30" i="2"/>
  <c r="Q52" i="2" s="1"/>
  <c r="T62" i="2" s="1"/>
  <c r="F64" i="4" l="1"/>
  <c r="F74" i="4" s="1"/>
  <c r="E74" i="4"/>
  <c r="C64" i="4"/>
  <c r="C74" i="4" s="1"/>
  <c r="D64" i="4"/>
  <c r="D74" i="4" s="1"/>
  <c r="E77" i="4"/>
  <c r="F67" i="4"/>
  <c r="F77" i="4" s="1"/>
  <c r="D66" i="4"/>
  <c r="D76" i="4" s="1"/>
  <c r="C66" i="4"/>
  <c r="C76" i="4" s="1"/>
  <c r="E75" i="4"/>
  <c r="F65" i="4"/>
  <c r="F75" i="4" s="1"/>
  <c r="E76" i="4"/>
  <c r="F66" i="4"/>
  <c r="F76" i="4" s="1"/>
  <c r="V59" i="2"/>
  <c r="V62" i="2"/>
  <c r="U62" i="2"/>
  <c r="V61" i="2"/>
  <c r="V63" i="2"/>
  <c r="U63" i="2"/>
  <c r="V60" i="2"/>
  <c r="P49" i="2"/>
  <c r="S59" i="2" s="1"/>
  <c r="U59" i="2" s="1"/>
  <c r="P51" i="2"/>
  <c r="S61" i="2" s="1"/>
  <c r="U61" i="2" s="1"/>
  <c r="Q50" i="2"/>
  <c r="R53" i="2"/>
  <c r="R52" i="2"/>
  <c r="B135" i="3"/>
  <c r="M135" i="3" s="1"/>
  <c r="J119" i="3"/>
  <c r="J121" i="3" s="1"/>
  <c r="F199" i="3" l="1"/>
  <c r="B199" i="3"/>
  <c r="J199" i="3"/>
  <c r="R50" i="2"/>
  <c r="T60" i="2"/>
  <c r="U60" i="2" s="1"/>
  <c r="R51" i="2"/>
  <c r="R49" i="2"/>
  <c r="M121" i="3"/>
  <c r="Q127" i="3" s="1"/>
  <c r="D48" i="4"/>
  <c r="C48" i="4"/>
  <c r="D47" i="4"/>
  <c r="C47" i="4"/>
  <c r="B47" i="4"/>
  <c r="B45" i="4"/>
  <c r="B48" i="4" s="1"/>
  <c r="C23" i="4"/>
  <c r="B23" i="4"/>
  <c r="C22" i="4"/>
  <c r="B22" i="4"/>
  <c r="C21" i="4"/>
  <c r="B21" i="4"/>
  <c r="C20" i="4"/>
  <c r="B20" i="4"/>
  <c r="C19" i="4"/>
  <c r="B19" i="4"/>
  <c r="C18" i="4"/>
  <c r="B18" i="4"/>
  <c r="J80" i="3"/>
  <c r="J81" i="3" s="1"/>
  <c r="J83" i="3" s="1"/>
  <c r="F81" i="3"/>
  <c r="F83" i="3" s="1"/>
  <c r="B75" i="3"/>
  <c r="B80" i="3" s="1"/>
  <c r="B81" i="3" s="1"/>
  <c r="B83" i="3" s="1"/>
  <c r="J67" i="3"/>
  <c r="J69" i="3" s="1"/>
  <c r="F67" i="3"/>
  <c r="F69" i="3" s="1"/>
  <c r="B69" i="3"/>
  <c r="J54" i="3"/>
  <c r="J55" i="3" s="1"/>
  <c r="J57" i="3" s="1"/>
  <c r="F54" i="3"/>
  <c r="F55" i="3" s="1"/>
  <c r="F57" i="3" s="1"/>
  <c r="B54" i="3"/>
  <c r="B55" i="3" s="1"/>
  <c r="B57" i="3" s="1"/>
  <c r="J41" i="3"/>
  <c r="J43" i="3" s="1"/>
  <c r="F41" i="3"/>
  <c r="F43" i="3" s="1"/>
  <c r="B41" i="3"/>
  <c r="B43" i="3" s="1"/>
  <c r="B24" i="3"/>
  <c r="J18" i="3"/>
  <c r="F16" i="3"/>
  <c r="F18" i="3" s="1"/>
  <c r="B18" i="3"/>
  <c r="G59" i="2"/>
  <c r="B21" i="2"/>
  <c r="B28" i="2" s="1"/>
  <c r="C41" i="2" s="1"/>
  <c r="B43" i="4" l="1"/>
  <c r="B52" i="4"/>
  <c r="B61" i="4" s="1"/>
  <c r="B71" i="4" s="1"/>
  <c r="D41" i="4"/>
  <c r="F147" i="3"/>
  <c r="J147" i="3"/>
  <c r="B147" i="3"/>
  <c r="J173" i="3"/>
  <c r="B173" i="3"/>
  <c r="F173" i="3"/>
  <c r="M199" i="3"/>
  <c r="Q205" i="3" s="1"/>
  <c r="D29" i="2"/>
  <c r="D51" i="2" s="1"/>
  <c r="G61" i="2" s="1"/>
  <c r="C30" i="2"/>
  <c r="C52" i="2" s="1"/>
  <c r="F62" i="2" s="1"/>
  <c r="C28" i="2"/>
  <c r="B29" i="2"/>
  <c r="C42" i="2" s="1"/>
  <c r="C29" i="2"/>
  <c r="C51" i="2" s="1"/>
  <c r="B30" i="2"/>
  <c r="C43" i="2" s="1"/>
  <c r="E62" i="2" s="1"/>
  <c r="I62" i="2" s="1"/>
  <c r="D30" i="2"/>
  <c r="D52" i="2" s="1"/>
  <c r="G62" i="2" s="1"/>
  <c r="D28" i="2"/>
  <c r="F26" i="3" s="1"/>
  <c r="J29" i="3" s="1"/>
  <c r="J30" i="3" s="1"/>
  <c r="J32" i="3" s="1"/>
  <c r="C52" i="4"/>
  <c r="B72" i="4" s="1"/>
  <c r="D52" i="4"/>
  <c r="B63" i="4" s="1"/>
  <c r="B73" i="4" s="1"/>
  <c r="B27" i="2"/>
  <c r="C40" i="2" s="1"/>
  <c r="M18" i="3"/>
  <c r="M69" i="3"/>
  <c r="C27" i="2"/>
  <c r="M43" i="3"/>
  <c r="M57" i="3"/>
  <c r="M83" i="3"/>
  <c r="B49" i="4" l="1"/>
  <c r="C41" i="4"/>
  <c r="C42" i="4" s="1"/>
  <c r="C43" i="4" s="1"/>
  <c r="B56" i="4"/>
  <c r="E61" i="4" s="1"/>
  <c r="B54" i="4"/>
  <c r="D42" i="4"/>
  <c r="D43" i="4" s="1"/>
  <c r="E61" i="2"/>
  <c r="I61" i="2" s="1"/>
  <c r="M147" i="3"/>
  <c r="Q153" i="3" s="1"/>
  <c r="M173" i="3"/>
  <c r="Q179" i="3" s="1"/>
  <c r="E59" i="2"/>
  <c r="I59" i="2" s="1"/>
  <c r="Q75" i="3"/>
  <c r="C49" i="2"/>
  <c r="F59" i="2" s="1"/>
  <c r="D50" i="2"/>
  <c r="G60" i="2" s="1"/>
  <c r="H62" i="2"/>
  <c r="Q49" i="3"/>
  <c r="E51" i="2"/>
  <c r="F61" i="2"/>
  <c r="H61" i="2" s="1"/>
  <c r="C50" i="2"/>
  <c r="F25" i="3"/>
  <c r="F29" i="3" s="1"/>
  <c r="F30" i="3" s="1"/>
  <c r="F32" i="3" s="1"/>
  <c r="F24" i="3"/>
  <c r="B29" i="3" s="1"/>
  <c r="B30" i="3" s="1"/>
  <c r="B32" i="3" s="1"/>
  <c r="E60" i="2"/>
  <c r="E52" i="2"/>
  <c r="D49" i="4" l="1"/>
  <c r="C61" i="4"/>
  <c r="D61" i="4"/>
  <c r="C49" i="4"/>
  <c r="C54" i="4" s="1"/>
  <c r="F61" i="4"/>
  <c r="F71" i="4" s="1"/>
  <c r="E71" i="4"/>
  <c r="C71" i="4"/>
  <c r="D71" i="4"/>
  <c r="D54" i="4"/>
  <c r="D63" i="4" s="1"/>
  <c r="D56" i="4"/>
  <c r="E63" i="4" s="1"/>
  <c r="C56" i="4"/>
  <c r="E62" i="4" s="1"/>
  <c r="H59" i="2"/>
  <c r="E49" i="2"/>
  <c r="M32" i="3"/>
  <c r="Q24" i="3" s="1"/>
  <c r="E50" i="2"/>
  <c r="F60" i="2"/>
  <c r="H60" i="2" s="1"/>
  <c r="E73" i="4" l="1"/>
  <c r="F63" i="4"/>
  <c r="F73" i="4" s="1"/>
  <c r="C63" i="4"/>
  <c r="C73" i="4" s="1"/>
  <c r="D73" i="4"/>
  <c r="E72" i="4"/>
  <c r="F62" i="4"/>
  <c r="F72" i="4" s="1"/>
  <c r="C62" i="4"/>
  <c r="C72" i="4" s="1"/>
  <c r="D62" i="4"/>
  <c r="D72" i="4" s="1"/>
</calcChain>
</file>

<file path=xl/sharedStrings.xml><?xml version="1.0" encoding="utf-8"?>
<sst xmlns="http://schemas.openxmlformats.org/spreadsheetml/2006/main" count="1401" uniqueCount="252">
  <si>
    <t>Dry Gas Analysis Results before and after experiments</t>
  </si>
  <si>
    <t>Before Starting of Experiment</t>
  </si>
  <si>
    <t>Changing Parameter</t>
  </si>
  <si>
    <t>Pressure</t>
  </si>
  <si>
    <t>bar</t>
  </si>
  <si>
    <t>Concentration / Product Column</t>
  </si>
  <si>
    <t>Washing Column</t>
  </si>
  <si>
    <t>Reactor Column</t>
  </si>
  <si>
    <t>Rectification Column</t>
  </si>
  <si>
    <t>Experiment 1</t>
  </si>
  <si>
    <t>Experiment 2</t>
  </si>
  <si>
    <t>Experiment 3</t>
  </si>
  <si>
    <t>Feed Gas flow in the system (ln/min)</t>
  </si>
  <si>
    <t>Flow Column / Experiments</t>
  </si>
  <si>
    <t>Washing Column Flow (ln/min) CO2+CH4</t>
  </si>
  <si>
    <t>Reactor Flow (ln/min) H2</t>
  </si>
  <si>
    <t>Rectification Column Flow (ln/min)</t>
  </si>
  <si>
    <t>Before Experiments</t>
  </si>
  <si>
    <t>Flow of the exhaust gas from the system (l/min)</t>
  </si>
  <si>
    <t>Washing Column Flow (l/min)</t>
  </si>
  <si>
    <t>Reactor Flow (l/min)</t>
  </si>
  <si>
    <t>Rectification Column Flow (l/min)</t>
  </si>
  <si>
    <t>Flow of the exhaust gas from the system (ln/min)</t>
  </si>
  <si>
    <t>Temperature</t>
  </si>
  <si>
    <t>° C</t>
  </si>
  <si>
    <t>Temperature in Kelvin</t>
  </si>
  <si>
    <t>K</t>
  </si>
  <si>
    <t>Hight of Freiberg from see level</t>
  </si>
  <si>
    <t>m</t>
  </si>
  <si>
    <t>Pressure in Freiberg</t>
  </si>
  <si>
    <t>Washing Column Flow (ln/min)</t>
  </si>
  <si>
    <t>Reactor Flow (ln/min)</t>
  </si>
  <si>
    <t>Mass Balance of the system</t>
  </si>
  <si>
    <t>Inlet gas flow = Outlet gas flow</t>
  </si>
  <si>
    <t>Experiments</t>
  </si>
  <si>
    <t>Inlet Gas Flow (ln/min)</t>
  </si>
  <si>
    <t>Outlet Gas Flow (ln/min)</t>
  </si>
  <si>
    <t>Reactor Column and Rectification column</t>
  </si>
  <si>
    <t>Outlet Gas Flow  of reactor column (ln/min)</t>
  </si>
  <si>
    <t>Outlet Gas Flow  of rectification column (ln/min)</t>
  </si>
  <si>
    <t>Total outlet flow from rector and reactification column (ln/min)</t>
  </si>
  <si>
    <t>Absorption of CO2 in the tripropylamin in washing column</t>
  </si>
  <si>
    <t>CO2 in gas flow (ln/min)</t>
  </si>
  <si>
    <t>CO2 abosrbed in liquid (ln/min)</t>
  </si>
  <si>
    <t>Reactification Column</t>
  </si>
  <si>
    <t>Total CO2 in the Gas</t>
  </si>
  <si>
    <t>Inlet</t>
  </si>
  <si>
    <t>CO2 flow</t>
  </si>
  <si>
    <t>ln/min</t>
  </si>
  <si>
    <t>g/min</t>
  </si>
  <si>
    <t>moler mass of C</t>
  </si>
  <si>
    <t>g/mol</t>
  </si>
  <si>
    <t>moler flow of carbon</t>
  </si>
  <si>
    <t>mol/min</t>
  </si>
  <si>
    <t>Outlet Exp 1</t>
  </si>
  <si>
    <t>Total moler flow of C in CO2 flow</t>
  </si>
  <si>
    <t>CO flow</t>
  </si>
  <si>
    <t>CO</t>
  </si>
  <si>
    <t>ln</t>
  </si>
  <si>
    <t>CO in g</t>
  </si>
  <si>
    <t>g</t>
  </si>
  <si>
    <t>Total moler flow of C in exhaust flow from exp 1</t>
  </si>
  <si>
    <t>WC</t>
  </si>
  <si>
    <t>concentration</t>
  </si>
  <si>
    <t>RC</t>
  </si>
  <si>
    <t>0.015</t>
  </si>
  <si>
    <t>RtC</t>
  </si>
  <si>
    <t>0.014</t>
  </si>
  <si>
    <t>Total moler flow of C in CO flow</t>
  </si>
  <si>
    <t>Outlet Exp 2</t>
  </si>
  <si>
    <t>Total moleer flow of C in exhaust flow from exp 2</t>
  </si>
  <si>
    <t>Outlet Exp 3</t>
  </si>
  <si>
    <t>Total moler flow of C in exhaust flow from exp 3</t>
  </si>
  <si>
    <t>Sample</t>
  </si>
  <si>
    <t>MeOH (mol %)</t>
  </si>
  <si>
    <t>MeOH (mass %)</t>
  </si>
  <si>
    <t>A1</t>
  </si>
  <si>
    <t>A2</t>
  </si>
  <si>
    <t>A3</t>
  </si>
  <si>
    <t>B1</t>
  </si>
  <si>
    <t>B2</t>
  </si>
  <si>
    <t>B3</t>
  </si>
  <si>
    <t>MeOH (mol Frac)</t>
  </si>
  <si>
    <t>MeOH (mass Frac)</t>
  </si>
  <si>
    <t>Molar volume of CO2</t>
  </si>
  <si>
    <t>ln/mol</t>
  </si>
  <si>
    <t xml:space="preserve">Mass Flow </t>
  </si>
  <si>
    <t>kg/h</t>
  </si>
  <si>
    <t>MeoOH molecular weight</t>
  </si>
  <si>
    <t>kg/mol</t>
  </si>
  <si>
    <t>Exp 1</t>
  </si>
  <si>
    <t>Exp 2</t>
  </si>
  <si>
    <t>Exp 3</t>
  </si>
  <si>
    <t>mass flow of MeOH (kg/h)</t>
  </si>
  <si>
    <t>moler flow of MeOH (mol/h)</t>
  </si>
  <si>
    <t>moler flow of MeOH (mol/min)</t>
  </si>
  <si>
    <t>CO2 inlet (ln/min)</t>
  </si>
  <si>
    <t>CO2 outlet (ln/min)</t>
  </si>
  <si>
    <t>CO2 inlet (mol/min)</t>
  </si>
  <si>
    <t>CO2 outlet (mol/min)</t>
  </si>
  <si>
    <t>MeOH out (mol/min)</t>
  </si>
  <si>
    <t>Conversion</t>
  </si>
  <si>
    <t>MeOH Yield</t>
  </si>
  <si>
    <t>MeOH Selectivity</t>
  </si>
  <si>
    <t>Time</t>
  </si>
  <si>
    <t>Temperature (°C)</t>
  </si>
  <si>
    <t>Wet Gas Analysis Results before and after experiments</t>
  </si>
  <si>
    <t>Experiment 4</t>
  </si>
  <si>
    <t>H2 Flow</t>
  </si>
  <si>
    <t>Before Experiment 4</t>
  </si>
  <si>
    <t>Feed</t>
  </si>
  <si>
    <t>Flow Column / Time</t>
  </si>
  <si>
    <t>Hight of Freiberg from sea level</t>
  </si>
  <si>
    <t>H2O (vol/vol)</t>
  </si>
  <si>
    <t>H2 (vol/vol)</t>
  </si>
  <si>
    <t>CO(vol/vol)</t>
  </si>
  <si>
    <t>CO2 (vol/vol)</t>
  </si>
  <si>
    <t>CH4 (vol/vol)</t>
  </si>
  <si>
    <t>O2 (vol/vol)</t>
  </si>
  <si>
    <t>Rest (vol/vol)</t>
  </si>
  <si>
    <t>CO2 Concentartion (vol/vol)</t>
  </si>
  <si>
    <t>Exp 4 (16:20)</t>
  </si>
  <si>
    <t>Exp 4 (19:20)</t>
  </si>
  <si>
    <t>Exp 4 (18:20)</t>
  </si>
  <si>
    <t>Exp 4 (17:20)</t>
  </si>
  <si>
    <t>Outlet Exp 4 (19:20)</t>
  </si>
  <si>
    <t>B4</t>
  </si>
  <si>
    <t>B5</t>
  </si>
  <si>
    <t>B6</t>
  </si>
  <si>
    <t>B7</t>
  </si>
  <si>
    <t>A4</t>
  </si>
  <si>
    <t>A5</t>
  </si>
  <si>
    <t>A6</t>
  </si>
  <si>
    <t>A7</t>
  </si>
  <si>
    <t>Expeiment</t>
  </si>
  <si>
    <t>Result</t>
  </si>
  <si>
    <t>Product Outlet</t>
  </si>
  <si>
    <t>Waste Outlet</t>
  </si>
  <si>
    <t>Molar Mass of Amine</t>
  </si>
  <si>
    <t>g/h</t>
  </si>
  <si>
    <t>Molar Flow of Amine</t>
  </si>
  <si>
    <t>Molar Flow of C in Amine</t>
  </si>
  <si>
    <t>Inlet Mass Flow</t>
  </si>
  <si>
    <t>MeOH</t>
  </si>
  <si>
    <t>Molar Mass of MeOH</t>
  </si>
  <si>
    <t>Molar Flow of MeOH</t>
  </si>
  <si>
    <t>Molar Flow of C in MeOH</t>
  </si>
  <si>
    <t>DPA</t>
  </si>
  <si>
    <t>MDPA</t>
  </si>
  <si>
    <t>Molar Mass of DPA</t>
  </si>
  <si>
    <t>Molar Flow of DPA</t>
  </si>
  <si>
    <t>Molar Flow of C in DPA</t>
  </si>
  <si>
    <t>Molar Mass of MDPA</t>
  </si>
  <si>
    <t>Molar Flow of MDPA</t>
  </si>
  <si>
    <t>Molar Flow of C in MDPA</t>
  </si>
  <si>
    <t>2-PrOH</t>
  </si>
  <si>
    <t>1-PrOH</t>
  </si>
  <si>
    <t>Molar Mass of 2-PrOH</t>
  </si>
  <si>
    <t>Molar Flow of 2-PrOH</t>
  </si>
  <si>
    <t>Molar Flow of C in 2-PrOH</t>
  </si>
  <si>
    <t>Molar Mass of 1-PrOH</t>
  </si>
  <si>
    <t>Molar Flow of 1-PrOH</t>
  </si>
  <si>
    <t>Molar Flow of C in 1-PrOH</t>
  </si>
  <si>
    <t>mass fraction</t>
  </si>
  <si>
    <t>total mass flow</t>
  </si>
  <si>
    <t>mass flow (g/min)</t>
  </si>
  <si>
    <t>Molar flow (mol/min)</t>
  </si>
  <si>
    <t>Molar flow of C (mol/min)</t>
  </si>
  <si>
    <t>Total Molar flow of C (mol/min)</t>
  </si>
  <si>
    <t>Outlet Molar flow of C (mol/min)</t>
  </si>
  <si>
    <t>Inlet Molar flow of C (mol/min)</t>
  </si>
  <si>
    <t>Outlet</t>
  </si>
  <si>
    <t>Product Inlet</t>
  </si>
  <si>
    <t>MDPA (MeOH)</t>
  </si>
  <si>
    <t>MeOH + MDPA Outlet (mol/min)</t>
  </si>
  <si>
    <t>Product Produced</t>
  </si>
  <si>
    <t>CO2 Conersion</t>
  </si>
  <si>
    <t>MeOH+MDPA Yield</t>
  </si>
  <si>
    <t>MeOH+MDPA Selectivity</t>
  </si>
  <si>
    <t>Product Conversion, Yield and Selectivity (MeOH+MDPA)</t>
  </si>
  <si>
    <t>Molar flow of MeOH+MDPA (mol/min)</t>
  </si>
  <si>
    <t>TPA Mass Flow</t>
  </si>
  <si>
    <t>kg/hr</t>
  </si>
  <si>
    <t>Molar Mass of TPA</t>
  </si>
  <si>
    <t xml:space="preserve">TPA Molar Flow </t>
  </si>
  <si>
    <t>Total inlet C flow</t>
  </si>
  <si>
    <t xml:space="preserve">CH4  Flow </t>
  </si>
  <si>
    <t>CH4 flow</t>
  </si>
  <si>
    <t xml:space="preserve">C molar flow in CO2 inlet </t>
  </si>
  <si>
    <t xml:space="preserve">C molar flow in TPA inlet </t>
  </si>
  <si>
    <t xml:space="preserve">C molar flow in CH4 inlet </t>
  </si>
  <si>
    <t>C molar flow in CO2 Outlet</t>
  </si>
  <si>
    <t>C molar flow in CO Outlet</t>
  </si>
  <si>
    <t>C molar flow in CH4 Outlet</t>
  </si>
  <si>
    <t>C molar flow in DPA Outlet</t>
  </si>
  <si>
    <t>C molar flow in MDPA Outlet</t>
  </si>
  <si>
    <t>C molar flow in TPA Outlet</t>
  </si>
  <si>
    <t>C molar flow in 2-PrOH Outlet</t>
  </si>
  <si>
    <t>C molar flow in 1-PrOH Outlet</t>
  </si>
  <si>
    <t>C molar flow in MeOH Outlet</t>
  </si>
  <si>
    <t>CH4</t>
  </si>
  <si>
    <t>CH4 in g</t>
  </si>
  <si>
    <t>Total moler flow of C in CH4 flow</t>
  </si>
  <si>
    <t>Mass Fraction</t>
  </si>
  <si>
    <t>Total Outlet Flow</t>
  </si>
  <si>
    <t>g/hr</t>
  </si>
  <si>
    <t xml:space="preserve">DPA </t>
  </si>
  <si>
    <t>TPA</t>
  </si>
  <si>
    <t>Mass Flow (g/min)</t>
  </si>
  <si>
    <t xml:space="preserve"> Molar Flow (mol/min)</t>
  </si>
  <si>
    <t>C Molar Flow (mol/min)</t>
  </si>
  <si>
    <t>Total Outlet C flow</t>
  </si>
  <si>
    <t>Mass Flow of TPA WC Outlet</t>
  </si>
  <si>
    <t xml:space="preserve">Volume Flow of TPA WC Outlet </t>
  </si>
  <si>
    <t>m3/h</t>
  </si>
  <si>
    <t xml:space="preserve">Volume Flow of CO2 WC Outlet </t>
  </si>
  <si>
    <t>Mass Flow of CO2 WC Outlet</t>
  </si>
  <si>
    <t>Total Massflow from WC Outlet</t>
  </si>
  <si>
    <t>Exp 4 (01:00)</t>
  </si>
  <si>
    <t>Exp 4 (02:00)</t>
  </si>
  <si>
    <t>Exp 4 (03:00)</t>
  </si>
  <si>
    <t>Exp 4 (04:00)</t>
  </si>
  <si>
    <t>MDPA as MeOH</t>
  </si>
  <si>
    <t>X(%)</t>
  </si>
  <si>
    <t>Y(MeOH+MDPA)(%)</t>
  </si>
  <si>
    <t>S(MeOH)(%)</t>
  </si>
  <si>
    <t>S(MeOH+MDPA)(%)</t>
  </si>
  <si>
    <t>Total moler flow of C in exhaust flow from exp 4 (04:00)</t>
  </si>
  <si>
    <t>Experiment 4 (01:00)</t>
  </si>
  <si>
    <t>Experiment 4 (02:00)</t>
  </si>
  <si>
    <t>Experiment 4 (03:00)</t>
  </si>
  <si>
    <t>Experiment 4 (04:00)</t>
  </si>
  <si>
    <t>Before Starting of Experiment 4 (00:00)</t>
  </si>
  <si>
    <t>Feed (00:00)</t>
  </si>
  <si>
    <t>01:00</t>
  </si>
  <si>
    <t>02:00</t>
  </si>
  <si>
    <t>03:00</t>
  </si>
  <si>
    <t>04:00</t>
  </si>
  <si>
    <t>Outlet Exp 4 (03:00)</t>
  </si>
  <si>
    <t>Outlet Exp 4 (02:00)</t>
  </si>
  <si>
    <t>Outlet Exp 4 (01:00)</t>
  </si>
  <si>
    <t xml:space="preserve">Inlet Exp 4 (00:00) </t>
  </si>
  <si>
    <t>Total moler flow of C in exhaust flow from exp 4 (00:00)</t>
  </si>
  <si>
    <t>Total moler flow of C in exhaust flow from exp 4 (01:00)</t>
  </si>
  <si>
    <t>Total moler flow of C in exhaust flow from exp 4 (02:00)</t>
  </si>
  <si>
    <t>Total moler flow of C in exhaust flow from exp 4 (03:00)</t>
  </si>
  <si>
    <t xml:space="preserve">X </t>
  </si>
  <si>
    <t xml:space="preserve">Y (MeOH) </t>
  </si>
  <si>
    <t xml:space="preserve">Y (MeOH+MDPA) </t>
  </si>
  <si>
    <t xml:space="preserve">S (MeOH) </t>
  </si>
  <si>
    <t xml:space="preserve">S (MeOH+MDPA) </t>
  </si>
  <si>
    <r>
      <t>Y(</t>
    </r>
    <r>
      <rPr>
        <b/>
        <sz val="8"/>
        <color rgb="FF000000"/>
        <rFont val="Arial"/>
        <family val="2"/>
      </rPr>
      <t>MeOH)</t>
    </r>
    <r>
      <rPr>
        <b/>
        <sz val="11"/>
        <color rgb="FF000000"/>
        <rFont val="Arial"/>
        <family val="2"/>
      </rPr>
      <t>(%)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</si>
</sst>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"/>
    <numFmt numFmtId="165" formatCode="0.00000"/>
    <numFmt numFmtId="166" formatCode="0.000"/>
    <numFmt numFmtId="167" formatCode="hh:mm:ss\ AM/PM"/>
    <numFmt numFmtId="168" formatCode="0.0000000"/>
    <numFmt numFmtId="169" formatCode="0.000000"/>
  </numFmts>
  <fonts count="17" x14ac:knownFonts="1">
    <font>
      <sz val="11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sz val="11"/>
      <color rgb="FF006100"/>
      <name val="Calibri"/>
      <family val="2"/>
    </font>
    <font>
      <b/>
      <u/>
      <sz val="11"/>
      <color rgb="FF000000"/>
      <name val="Arial"/>
      <family val="2"/>
    </font>
    <font>
      <b/>
      <sz val="11"/>
      <color rgb="FFFA7D00"/>
      <name val="Calibri"/>
      <family val="2"/>
    </font>
    <font>
      <sz val="11"/>
      <name val="Arial"/>
      <family val="2"/>
    </font>
    <font>
      <sz val="11"/>
      <name val="Cambria"/>
      <family val="1"/>
    </font>
    <font>
      <sz val="11"/>
      <color rgb="FF000000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sz val="8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4B084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FCC99"/>
        <bgColor rgb="FFF4B084"/>
      </patternFill>
    </fill>
    <fill>
      <patternFill patternType="solid">
        <fgColor rgb="FFF2F2F2"/>
        <bgColor rgb="FFFFFFCC"/>
      </patternFill>
    </fill>
    <fill>
      <patternFill patternType="solid">
        <fgColor rgb="FFC6EFCE"/>
        <bgColor rgb="FFCCFFFF"/>
      </patternFill>
    </fill>
    <fill>
      <patternFill patternType="solid">
        <fgColor rgb="FF5B9BD5"/>
        <bgColor rgb="FF969696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0" fillId="9" borderId="19" applyNumberFormat="0" applyAlignment="0" applyProtection="0"/>
    <xf numFmtId="0" fontId="11" fillId="10" borderId="0" applyNumberFormat="0" applyBorder="0" applyAlignment="0" applyProtection="0"/>
    <xf numFmtId="0" fontId="12" fillId="11" borderId="0" applyNumberFormat="0" applyBorder="0" applyAlignment="0" applyProtection="0"/>
  </cellStyleXfs>
  <cellXfs count="223">
    <xf numFmtId="0" fontId="0" fillId="0" borderId="0" xfId="0"/>
    <xf numFmtId="2" fontId="0" fillId="0" borderId="0" xfId="0" applyNumberFormat="1" applyFont="1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wrapText="1"/>
    </xf>
    <xf numFmtId="164" fontId="0" fillId="0" borderId="0" xfId="0" applyNumberFormat="1" applyFont="1"/>
    <xf numFmtId="164" fontId="0" fillId="0" borderId="7" xfId="0" applyNumberFormat="1" applyFont="1" applyBorder="1"/>
    <xf numFmtId="164" fontId="0" fillId="0" borderId="8" xfId="0" applyNumberFormat="1" applyFont="1" applyBorder="1"/>
    <xf numFmtId="164" fontId="0" fillId="0" borderId="9" xfId="0" applyNumberFormat="1" applyFont="1" applyBorder="1"/>
    <xf numFmtId="164" fontId="0" fillId="0" borderId="5" xfId="0" applyNumberFormat="1" applyFont="1" applyBorder="1"/>
    <xf numFmtId="164" fontId="5" fillId="0" borderId="7" xfId="0" applyNumberFormat="1" applyFont="1" applyBorder="1"/>
    <xf numFmtId="164" fontId="1" fillId="0" borderId="7" xfId="0" applyNumberFormat="1" applyFont="1" applyBorder="1"/>
    <xf numFmtId="164" fontId="1" fillId="0" borderId="0" xfId="0" applyNumberFormat="1" applyFont="1"/>
    <xf numFmtId="164" fontId="0" fillId="0" borderId="0" xfId="0" applyNumberFormat="1" applyFont="1" applyAlignment="1">
      <alignment horizontal="right"/>
    </xf>
    <xf numFmtId="164" fontId="0" fillId="0" borderId="6" xfId="0" applyNumberFormat="1" applyFont="1" applyBorder="1"/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166" fontId="0" fillId="0" borderId="11" xfId="0" applyNumberFormat="1" applyFont="1" applyBorder="1" applyAlignment="1">
      <alignment horizontal="center"/>
    </xf>
    <xf numFmtId="0" fontId="7" fillId="0" borderId="0" xfId="0" applyFont="1"/>
    <xf numFmtId="2" fontId="0" fillId="0" borderId="11" xfId="0" applyNumberFormat="1" applyFont="1" applyBorder="1" applyAlignment="1">
      <alignment horizontal="center"/>
    </xf>
    <xf numFmtId="166" fontId="7" fillId="0" borderId="0" xfId="0" applyNumberFormat="1" applyFont="1"/>
    <xf numFmtId="0" fontId="0" fillId="0" borderId="13" xfId="0" applyFont="1" applyBorder="1" applyAlignment="1">
      <alignment horizontal="center"/>
    </xf>
    <xf numFmtId="11" fontId="0" fillId="0" borderId="11" xfId="0" applyNumberFormat="1" applyFont="1" applyBorder="1" applyAlignment="1">
      <alignment horizontal="center"/>
    </xf>
    <xf numFmtId="0" fontId="8" fillId="0" borderId="0" xfId="0" applyFont="1"/>
    <xf numFmtId="165" fontId="0" fillId="0" borderId="4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2" fontId="8" fillId="0" borderId="0" xfId="0" applyNumberFormat="1" applyFont="1"/>
    <xf numFmtId="0" fontId="0" fillId="0" borderId="14" xfId="0" applyFont="1" applyBorder="1"/>
    <xf numFmtId="0" fontId="0" fillId="0" borderId="15" xfId="0" applyFont="1" applyBorder="1"/>
    <xf numFmtId="166" fontId="8" fillId="0" borderId="0" xfId="0" applyNumberFormat="1" applyFont="1"/>
    <xf numFmtId="0" fontId="0" fillId="0" borderId="10" xfId="0" applyFont="1" applyBorder="1"/>
    <xf numFmtId="165" fontId="0" fillId="0" borderId="11" xfId="0" applyNumberFormat="1" applyFont="1" applyBorder="1"/>
    <xf numFmtId="2" fontId="0" fillId="0" borderId="11" xfId="0" applyNumberFormat="1" applyFont="1" applyBorder="1"/>
    <xf numFmtId="166" fontId="0" fillId="0" borderId="11" xfId="0" applyNumberFormat="1" applyFont="1" applyBorder="1"/>
    <xf numFmtId="0" fontId="4" fillId="6" borderId="10" xfId="0" applyFont="1" applyFill="1" applyBorder="1"/>
    <xf numFmtId="166" fontId="4" fillId="6" borderId="0" xfId="0" applyNumberFormat="1" applyFont="1" applyFill="1" applyBorder="1"/>
    <xf numFmtId="166" fontId="4" fillId="6" borderId="11" xfId="0" applyNumberFormat="1" applyFont="1" applyFill="1" applyBorder="1"/>
    <xf numFmtId="0" fontId="0" fillId="0" borderId="12" xfId="0" applyFont="1" applyBorder="1"/>
    <xf numFmtId="0" fontId="0" fillId="0" borderId="4" xfId="0" applyFont="1" applyBorder="1"/>
    <xf numFmtId="167" fontId="0" fillId="0" borderId="0" xfId="0" applyNumberFormat="1" applyFont="1" applyAlignment="1">
      <alignment wrapText="1"/>
    </xf>
    <xf numFmtId="0" fontId="0" fillId="0" borderId="0" xfId="0" applyBorder="1"/>
    <xf numFmtId="0" fontId="1" fillId="0" borderId="0" xfId="0" applyFont="1" applyBorder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/>
    <xf numFmtId="0" fontId="0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2" fontId="0" fillId="0" borderId="0" xfId="0" applyNumberFormat="1" applyFont="1" applyBorder="1"/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wrapText="1"/>
    </xf>
    <xf numFmtId="0" fontId="0" fillId="0" borderId="17" xfId="0" applyFont="1" applyBorder="1" applyAlignment="1">
      <alignment horizontal="center" vertical="center" wrapText="1"/>
    </xf>
    <xf numFmtId="0" fontId="0" fillId="0" borderId="17" xfId="0" applyFont="1" applyBorder="1"/>
    <xf numFmtId="0" fontId="0" fillId="0" borderId="17" xfId="0" applyFont="1" applyFill="1" applyBorder="1"/>
    <xf numFmtId="2" fontId="0" fillId="0" borderId="17" xfId="0" applyNumberFormat="1" applyFont="1" applyBorder="1" applyAlignment="1">
      <alignment horizontal="right"/>
    </xf>
    <xf numFmtId="0" fontId="0" fillId="0" borderId="17" xfId="0" applyFont="1" applyBorder="1" applyAlignment="1">
      <alignment horizontal="center" wrapText="1"/>
    </xf>
    <xf numFmtId="2" fontId="3" fillId="5" borderId="17" xfId="0" applyNumberFormat="1" applyFont="1" applyFill="1" applyBorder="1"/>
    <xf numFmtId="2" fontId="0" fillId="0" borderId="17" xfId="0" applyNumberFormat="1" applyFont="1" applyBorder="1"/>
    <xf numFmtId="0" fontId="0" fillId="0" borderId="17" xfId="0" applyBorder="1"/>
    <xf numFmtId="0" fontId="0" fillId="0" borderId="17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 wrapText="1"/>
    </xf>
    <xf numFmtId="0" fontId="0" fillId="3" borderId="17" xfId="0" applyFont="1" applyFill="1" applyBorder="1"/>
    <xf numFmtId="0" fontId="0" fillId="8" borderId="0" xfId="0" applyFill="1" applyBorder="1"/>
    <xf numFmtId="164" fontId="0" fillId="0" borderId="17" xfId="0" applyNumberFormat="1" applyFont="1" applyBorder="1"/>
    <xf numFmtId="164" fontId="4" fillId="6" borderId="17" xfId="0" applyNumberFormat="1" applyFont="1" applyFill="1" applyBorder="1"/>
    <xf numFmtId="164" fontId="6" fillId="5" borderId="17" xfId="0" applyNumberFormat="1" applyFont="1" applyFill="1" applyBorder="1"/>
    <xf numFmtId="164" fontId="0" fillId="0" borderId="17" xfId="0" applyNumberFormat="1" applyFont="1" applyBorder="1" applyAlignment="1"/>
    <xf numFmtId="164" fontId="0" fillId="7" borderId="17" xfId="0" applyNumberFormat="1" applyFont="1" applyFill="1" applyBorder="1"/>
    <xf numFmtId="164" fontId="0" fillId="0" borderId="0" xfId="0" applyNumberFormat="1" applyFont="1" applyBorder="1"/>
    <xf numFmtId="165" fontId="6" fillId="5" borderId="17" xfId="0" applyNumberFormat="1" applyFont="1" applyFill="1" applyBorder="1"/>
    <xf numFmtId="0" fontId="9" fillId="0" borderId="17" xfId="0" applyFont="1" applyBorder="1"/>
    <xf numFmtId="0" fontId="9" fillId="0" borderId="0" xfId="0" applyFont="1" applyBorder="1"/>
    <xf numFmtId="0" fontId="0" fillId="0" borderId="20" xfId="0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right"/>
    </xf>
    <xf numFmtId="2" fontId="0" fillId="0" borderId="0" xfId="0" applyNumberFormat="1" applyFont="1" applyBorder="1" applyAlignment="1">
      <alignment horizontal="right"/>
    </xf>
    <xf numFmtId="16" fontId="0" fillId="0" borderId="0" xfId="0" applyNumberFormat="1" applyFont="1" applyBorder="1" applyAlignment="1">
      <alignment horizontal="right"/>
    </xf>
    <xf numFmtId="0" fontId="9" fillId="0" borderId="17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17" xfId="0" applyFont="1" applyBorder="1" applyAlignment="1">
      <alignment horizontal="center" vertical="center" wrapText="1"/>
    </xf>
    <xf numFmtId="0" fontId="0" fillId="0" borderId="0" xfId="0" applyAlignment="1"/>
    <xf numFmtId="0" fontId="0" fillId="0" borderId="20" xfId="0" applyFont="1" applyBorder="1" applyAlignment="1">
      <alignment horizontal="center"/>
    </xf>
    <xf numFmtId="2" fontId="0" fillId="0" borderId="17" xfId="0" quotePrefix="1" applyNumberFormat="1" applyFont="1" applyBorder="1" applyAlignment="1">
      <alignment horizontal="right"/>
    </xf>
    <xf numFmtId="2" fontId="9" fillId="0" borderId="17" xfId="0" applyNumberFormat="1" applyFont="1" applyBorder="1" applyAlignment="1">
      <alignment horizontal="center" vertical="center"/>
    </xf>
    <xf numFmtId="2" fontId="3" fillId="9" borderId="19" xfId="1" applyNumberFormat="1" applyFont="1"/>
    <xf numFmtId="2" fontId="2" fillId="4" borderId="17" xfId="0" applyNumberFormat="1" applyFont="1" applyFill="1" applyBorder="1" applyAlignment="1">
      <alignment horizontal="right"/>
    </xf>
    <xf numFmtId="2" fontId="0" fillId="0" borderId="17" xfId="0" applyNumberFormat="1" applyFont="1" applyFill="1" applyBorder="1" applyAlignment="1">
      <alignment horizontal="right"/>
    </xf>
    <xf numFmtId="2" fontId="0" fillId="0" borderId="17" xfId="0" applyNumberFormat="1" applyBorder="1"/>
    <xf numFmtId="166" fontId="0" fillId="0" borderId="17" xfId="0" applyNumberFormat="1" applyFont="1" applyBorder="1"/>
    <xf numFmtId="0" fontId="0" fillId="0" borderId="0" xfId="0" applyFont="1" applyBorder="1" applyAlignment="1">
      <alignment horizontal="center"/>
    </xf>
    <xf numFmtId="165" fontId="0" fillId="0" borderId="0" xfId="0" applyNumberFormat="1" applyFont="1" applyBorder="1"/>
    <xf numFmtId="166" fontId="0" fillId="0" borderId="0" xfId="0" applyNumberFormat="1" applyFont="1" applyBorder="1"/>
    <xf numFmtId="0" fontId="0" fillId="0" borderId="0" xfId="0" applyFont="1" applyFill="1" applyBorder="1" applyAlignment="1">
      <alignment horizontal="center"/>
    </xf>
    <xf numFmtId="166" fontId="0" fillId="0" borderId="0" xfId="0" applyNumberFormat="1" applyFont="1" applyBorder="1" applyAlignment="1">
      <alignment horizontal="right"/>
    </xf>
    <xf numFmtId="2" fontId="0" fillId="0" borderId="0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/>
    <xf numFmtId="168" fontId="0" fillId="0" borderId="0" xfId="0" applyNumberFormat="1" applyFont="1" applyBorder="1"/>
    <xf numFmtId="0" fontId="0" fillId="0" borderId="15" xfId="0" applyBorder="1"/>
    <xf numFmtId="0" fontId="0" fillId="0" borderId="16" xfId="0" applyBorder="1"/>
    <xf numFmtId="0" fontId="0" fillId="0" borderId="11" xfId="0" applyBorder="1"/>
    <xf numFmtId="0" fontId="0" fillId="0" borderId="11" xfId="0" applyFont="1" applyFill="1" applyBorder="1" applyAlignment="1">
      <alignment horizontal="center"/>
    </xf>
    <xf numFmtId="0" fontId="0" fillId="0" borderId="11" xfId="0" applyFont="1" applyFill="1" applyBorder="1"/>
    <xf numFmtId="0" fontId="0" fillId="0" borderId="4" xfId="0" applyBorder="1"/>
    <xf numFmtId="0" fontId="0" fillId="0" borderId="2" xfId="0" applyBorder="1"/>
    <xf numFmtId="164" fontId="0" fillId="0" borderId="17" xfId="0" applyNumberFormat="1" applyFont="1" applyBorder="1" applyAlignment="1">
      <alignment horizontal="center" vertical="center"/>
    </xf>
    <xf numFmtId="0" fontId="0" fillId="0" borderId="17" xfId="0" applyFont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164" fontId="1" fillId="0" borderId="17" xfId="0" applyNumberFormat="1" applyFont="1" applyBorder="1" applyAlignment="1">
      <alignment horizontal="center" vertical="center"/>
    </xf>
    <xf numFmtId="0" fontId="0" fillId="0" borderId="10" xfId="0" applyBorder="1"/>
    <xf numFmtId="0" fontId="9" fillId="0" borderId="11" xfId="0" applyFont="1" applyBorder="1"/>
    <xf numFmtId="0" fontId="0" fillId="0" borderId="12" xfId="0" applyBorder="1"/>
    <xf numFmtId="0" fontId="12" fillId="11" borderId="0" xfId="3"/>
    <xf numFmtId="164" fontId="12" fillId="11" borderId="0" xfId="3" applyNumberFormat="1" applyBorder="1"/>
    <xf numFmtId="0" fontId="9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9" fillId="0" borderId="25" xfId="0" applyFont="1" applyBorder="1"/>
    <xf numFmtId="0" fontId="0" fillId="0" borderId="26" xfId="0" applyBorder="1"/>
    <xf numFmtId="0" fontId="0" fillId="0" borderId="27" xfId="0" applyBorder="1"/>
    <xf numFmtId="0" fontId="9" fillId="0" borderId="29" xfId="0" applyFont="1" applyBorder="1"/>
    <xf numFmtId="0" fontId="1" fillId="0" borderId="0" xfId="0" applyFont="1" applyBorder="1" applyAlignment="1"/>
    <xf numFmtId="0" fontId="9" fillId="0" borderId="0" xfId="0" applyFont="1"/>
    <xf numFmtId="0" fontId="13" fillId="10" borderId="0" xfId="2" applyFont="1"/>
    <xf numFmtId="0" fontId="13" fillId="10" borderId="0" xfId="2" applyFont="1" applyBorder="1" applyAlignment="1"/>
    <xf numFmtId="2" fontId="0" fillId="0" borderId="0" xfId="0" applyNumberFormat="1" applyFont="1" applyFill="1" applyBorder="1" applyAlignment="1">
      <alignment horizontal="right"/>
    </xf>
    <xf numFmtId="0" fontId="0" fillId="0" borderId="10" xfId="0" applyFont="1" applyFill="1" applyBorder="1"/>
    <xf numFmtId="0" fontId="11" fillId="10" borderId="11" xfId="2" applyBorder="1"/>
    <xf numFmtId="0" fontId="11" fillId="10" borderId="2" xfId="2" applyBorder="1"/>
    <xf numFmtId="0" fontId="1" fillId="0" borderId="11" xfId="0" applyFont="1" applyBorder="1" applyAlignment="1"/>
    <xf numFmtId="0" fontId="0" fillId="0" borderId="29" xfId="0" applyBorder="1"/>
    <xf numFmtId="0" fontId="9" fillId="0" borderId="10" xfId="0" applyFont="1" applyBorder="1"/>
    <xf numFmtId="0" fontId="0" fillId="0" borderId="31" xfId="0" applyBorder="1"/>
    <xf numFmtId="0" fontId="0" fillId="0" borderId="0" xfId="0" applyFill="1" applyBorder="1"/>
    <xf numFmtId="166" fontId="0" fillId="0" borderId="0" xfId="0" applyNumberFormat="1"/>
    <xf numFmtId="164" fontId="0" fillId="0" borderId="0" xfId="0" applyNumberFormat="1"/>
    <xf numFmtId="0" fontId="11" fillId="10" borderId="0" xfId="2"/>
    <xf numFmtId="166" fontId="11" fillId="10" borderId="0" xfId="2" applyNumberFormat="1"/>
    <xf numFmtId="164" fontId="5" fillId="0" borderId="0" xfId="0" applyNumberFormat="1" applyFont="1" applyBorder="1"/>
    <xf numFmtId="164" fontId="0" fillId="0" borderId="0" xfId="0" applyNumberFormat="1" applyFont="1" applyBorder="1" applyAlignment="1">
      <alignment horizontal="right"/>
    </xf>
    <xf numFmtId="0" fontId="14" fillId="0" borderId="0" xfId="0" applyFont="1"/>
    <xf numFmtId="0" fontId="9" fillId="0" borderId="0" xfId="0" applyFont="1" applyAlignment="1"/>
    <xf numFmtId="20" fontId="0" fillId="0" borderId="0" xfId="0" applyNumberFormat="1" applyAlignment="1"/>
    <xf numFmtId="0" fontId="0" fillId="0" borderId="0" xfId="0" applyBorder="1" applyAlignment="1"/>
    <xf numFmtId="0" fontId="9" fillId="0" borderId="0" xfId="0" applyFont="1" applyBorder="1" applyAlignment="1"/>
    <xf numFmtId="0" fontId="9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15" fillId="0" borderId="0" xfId="0" applyFont="1" applyFill="1" applyBorder="1"/>
    <xf numFmtId="0" fontId="15" fillId="0" borderId="0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wrapText="1"/>
    </xf>
    <xf numFmtId="0" fontId="9" fillId="0" borderId="17" xfId="0" applyFont="1" applyBorder="1" applyAlignment="1">
      <alignment horizontal="center" vertical="center"/>
    </xf>
    <xf numFmtId="165" fontId="4" fillId="6" borderId="0" xfId="0" applyNumberFormat="1" applyFont="1" applyFill="1" applyBorder="1"/>
    <xf numFmtId="165" fontId="0" fillId="0" borderId="0" xfId="0" applyNumberFormat="1" applyBorder="1"/>
    <xf numFmtId="0" fontId="1" fillId="2" borderId="17" xfId="0" applyFont="1" applyFill="1" applyBorder="1" applyAlignment="1">
      <alignment horizontal="center"/>
    </xf>
    <xf numFmtId="0" fontId="9" fillId="0" borderId="17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7" xfId="0" applyNumberFormat="1" applyFont="1" applyBorder="1" applyAlignment="1">
      <alignment horizontal="center"/>
    </xf>
    <xf numFmtId="164" fontId="3" fillId="5" borderId="17" xfId="0" applyNumberFormat="1" applyFont="1" applyFill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1" fillId="0" borderId="25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1" fillId="10" borderId="11" xfId="2" applyBorder="1" applyAlignment="1">
      <alignment horizontal="center" vertical="center"/>
    </xf>
    <xf numFmtId="0" fontId="11" fillId="10" borderId="2" xfId="2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2" fontId="9" fillId="0" borderId="0" xfId="0" applyNumberFormat="1" applyFont="1" applyBorder="1" applyAlignment="1">
      <alignment horizontal="center" vertical="center"/>
    </xf>
    <xf numFmtId="20" fontId="9" fillId="0" borderId="17" xfId="0" quotePrefix="1" applyNumberFormat="1" applyFont="1" applyBorder="1" applyAlignment="1">
      <alignment horizontal="right"/>
    </xf>
    <xf numFmtId="164" fontId="9" fillId="0" borderId="17" xfId="0" applyNumberFormat="1" applyFont="1" applyBorder="1" applyAlignment="1">
      <alignment horizontal="center"/>
    </xf>
    <xf numFmtId="0" fontId="9" fillId="0" borderId="15" xfId="0" applyFont="1" applyBorder="1" applyAlignment="1"/>
    <xf numFmtId="2" fontId="0" fillId="0" borderId="10" xfId="0" applyNumberFormat="1" applyFont="1" applyBorder="1"/>
    <xf numFmtId="165" fontId="0" fillId="0" borderId="11" xfId="0" applyNumberFormat="1" applyFont="1" applyFill="1" applyBorder="1"/>
    <xf numFmtId="165" fontId="0" fillId="0" borderId="10" xfId="0" applyNumberFormat="1" applyFont="1" applyBorder="1"/>
    <xf numFmtId="169" fontId="0" fillId="0" borderId="10" xfId="0" applyNumberFormat="1" applyFont="1" applyBorder="1"/>
    <xf numFmtId="166" fontId="0" fillId="0" borderId="10" xfId="0" applyNumberFormat="1" applyFont="1" applyBorder="1"/>
    <xf numFmtId="168" fontId="0" fillId="0" borderId="10" xfId="0" applyNumberFormat="1" applyFont="1" applyBorder="1"/>
    <xf numFmtId="166" fontId="4" fillId="6" borderId="10" xfId="0" applyNumberFormat="1" applyFont="1" applyFill="1" applyBorder="1"/>
    <xf numFmtId="165" fontId="4" fillId="6" borderId="10" xfId="0" applyNumberFormat="1" applyFont="1" applyFill="1" applyBorder="1"/>
    <xf numFmtId="165" fontId="4" fillId="6" borderId="11" xfId="0" applyNumberFormat="1" applyFont="1" applyFill="1" applyBorder="1"/>
    <xf numFmtId="165" fontId="0" fillId="0" borderId="11" xfId="0" applyNumberFormat="1" applyBorder="1"/>
    <xf numFmtId="164" fontId="0" fillId="0" borderId="10" xfId="0" applyNumberFormat="1" applyFont="1" applyBorder="1"/>
    <xf numFmtId="164" fontId="0" fillId="0" borderId="11" xfId="0" applyNumberFormat="1" applyFont="1" applyBorder="1"/>
    <xf numFmtId="0" fontId="1" fillId="0" borderId="17" xfId="0" applyFont="1" applyBorder="1" applyAlignment="1">
      <alignment horizontal="center"/>
    </xf>
    <xf numFmtId="166" fontId="0" fillId="0" borderId="17" xfId="0" applyNumberFormat="1" applyBorder="1"/>
  </cellXfs>
  <cellStyles count="4">
    <cellStyle name="Bad" xfId="3" builtinId="27"/>
    <cellStyle name="Good" xfId="2" builtinId="26"/>
    <cellStyle name="Normal" xfId="0" builtinId="0"/>
    <cellStyle name="Output" xfId="1" builtinId="21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7F7F7F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4B084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ysClr val="windowText" lastClr="000000"/>
                </a:solidFill>
              </a:rPr>
              <a:t>Conversion, Yield and Selectivity Chart of All Experiments</a:t>
            </a:r>
          </a:p>
        </c:rich>
      </c:tx>
      <c:layout>
        <c:manualLayout>
          <c:xMode val="edge"/>
          <c:yMode val="edge"/>
          <c:x val="0.20733475479744137"/>
          <c:y val="4.087765595895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583711809825332E-2"/>
          <c:y val="0.15459005523690297"/>
          <c:w val="0.91927240795972576"/>
          <c:h val="0.727109364675267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'Liquid Analysis Result'!$B$70</c:f>
              <c:strCache>
                <c:ptCount val="1"/>
                <c:pt idx="0">
                  <c:v>X(%)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'Liquid Analysis Result'!$A$71:$A$77</c:f>
              <c:strCache>
                <c:ptCount val="7"/>
                <c:pt idx="0">
                  <c:v>Exp 1</c:v>
                </c:pt>
                <c:pt idx="1">
                  <c:v>Exp 2</c:v>
                </c:pt>
                <c:pt idx="2">
                  <c:v>Exp 3</c:v>
                </c:pt>
                <c:pt idx="3">
                  <c:v>Exp 4 (01:00)</c:v>
                </c:pt>
                <c:pt idx="4">
                  <c:v>Exp 4 (02:00)</c:v>
                </c:pt>
                <c:pt idx="5">
                  <c:v>Exp 4 (03:00)</c:v>
                </c:pt>
                <c:pt idx="6">
                  <c:v>Exp 4 (04:00)</c:v>
                </c:pt>
              </c:strCache>
            </c:strRef>
          </c:cat>
          <c:val>
            <c:numRef>
              <c:f>'Liquid Analysis Result'!$B$71:$B$77</c:f>
              <c:numCache>
                <c:formatCode>0.00</c:formatCode>
                <c:ptCount val="7"/>
                <c:pt idx="0">
                  <c:v>34.545454545454554</c:v>
                </c:pt>
                <c:pt idx="1">
                  <c:v>45.901639344262293</c:v>
                </c:pt>
                <c:pt idx="2">
                  <c:v>39.705882352941188</c:v>
                </c:pt>
                <c:pt idx="3">
                  <c:v>63.46153846153846</c:v>
                </c:pt>
                <c:pt idx="4">
                  <c:v>59.701492537313428</c:v>
                </c:pt>
                <c:pt idx="5">
                  <c:v>42.187500000000007</c:v>
                </c:pt>
                <c:pt idx="6">
                  <c:v>44.117647058823529</c:v>
                </c:pt>
              </c:numCache>
            </c:numRef>
          </c:val>
        </c:ser>
        <c:ser>
          <c:idx val="1"/>
          <c:order val="1"/>
          <c:tx>
            <c:strRef>
              <c:f>'Liquid Analysis Result'!$C$70</c:f>
              <c:strCache>
                <c:ptCount val="1"/>
                <c:pt idx="0">
                  <c:v>Y(MeOH)(%)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'Liquid Analysis Result'!$A$71:$A$77</c:f>
              <c:strCache>
                <c:ptCount val="7"/>
                <c:pt idx="0">
                  <c:v>Exp 1</c:v>
                </c:pt>
                <c:pt idx="1">
                  <c:v>Exp 2</c:v>
                </c:pt>
                <c:pt idx="2">
                  <c:v>Exp 3</c:v>
                </c:pt>
                <c:pt idx="3">
                  <c:v>Exp 4 (01:00)</c:v>
                </c:pt>
                <c:pt idx="4">
                  <c:v>Exp 4 (02:00)</c:v>
                </c:pt>
                <c:pt idx="5">
                  <c:v>Exp 4 (03:00)</c:v>
                </c:pt>
                <c:pt idx="6">
                  <c:v>Exp 4 (04:00)</c:v>
                </c:pt>
              </c:strCache>
            </c:strRef>
          </c:cat>
          <c:val>
            <c:numRef>
              <c:f>'Liquid Analysis Result'!$C$71:$C$77</c:f>
              <c:numCache>
                <c:formatCode>0.00</c:formatCode>
                <c:ptCount val="7"/>
                <c:pt idx="0">
                  <c:v>0.95377936670071506</c:v>
                </c:pt>
                <c:pt idx="1">
                  <c:v>1.7199300055258799</c:v>
                </c:pt>
                <c:pt idx="2">
                  <c:v>2.1428866490416394</c:v>
                </c:pt>
                <c:pt idx="3">
                  <c:v>5.6044727744165952</c:v>
                </c:pt>
                <c:pt idx="4">
                  <c:v>2.5228492369612607</c:v>
                </c:pt>
                <c:pt idx="5">
                  <c:v>2.5864641853932584</c:v>
                </c:pt>
                <c:pt idx="6">
                  <c:v>2.3571753139458029</c:v>
                </c:pt>
              </c:numCache>
            </c:numRef>
          </c:val>
        </c:ser>
        <c:ser>
          <c:idx val="2"/>
          <c:order val="2"/>
          <c:tx>
            <c:strRef>
              <c:f>'Liquid Analysis Result'!$D$70</c:f>
              <c:strCache>
                <c:ptCount val="1"/>
                <c:pt idx="0">
                  <c:v>Y(MeOH+MDPA)(%)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'Liquid Analysis Result'!$A$71:$A$77</c:f>
              <c:strCache>
                <c:ptCount val="7"/>
                <c:pt idx="0">
                  <c:v>Exp 1</c:v>
                </c:pt>
                <c:pt idx="1">
                  <c:v>Exp 2</c:v>
                </c:pt>
                <c:pt idx="2">
                  <c:v>Exp 3</c:v>
                </c:pt>
                <c:pt idx="3">
                  <c:v>Exp 4 (01:00)</c:v>
                </c:pt>
                <c:pt idx="4">
                  <c:v>Exp 4 (02:00)</c:v>
                </c:pt>
                <c:pt idx="5">
                  <c:v>Exp 4 (03:00)</c:v>
                </c:pt>
                <c:pt idx="6">
                  <c:v>Exp 4 (04:00)</c:v>
                </c:pt>
              </c:strCache>
            </c:strRef>
          </c:cat>
          <c:val>
            <c:numRef>
              <c:f>'Liquid Analysis Result'!$D$71:$D$77</c:f>
              <c:numCache>
                <c:formatCode>0.00</c:formatCode>
                <c:ptCount val="7"/>
                <c:pt idx="0">
                  <c:v>10.256394559726868</c:v>
                </c:pt>
                <c:pt idx="1">
                  <c:v>24.785840627578434</c:v>
                </c:pt>
                <c:pt idx="2">
                  <c:v>19.44848697136235</c:v>
                </c:pt>
                <c:pt idx="3">
                  <c:v>20.85539479759889</c:v>
                </c:pt>
                <c:pt idx="4">
                  <c:v>9.395676879570134</c:v>
                </c:pt>
                <c:pt idx="5">
                  <c:v>10.980620863475449</c:v>
                </c:pt>
                <c:pt idx="6">
                  <c:v>9.1289319618104265</c:v>
                </c:pt>
              </c:numCache>
            </c:numRef>
          </c:val>
        </c:ser>
        <c:ser>
          <c:idx val="3"/>
          <c:order val="3"/>
          <c:tx>
            <c:strRef>
              <c:f>'Liquid Analysis Result'!$E$70</c:f>
              <c:strCache>
                <c:ptCount val="1"/>
                <c:pt idx="0">
                  <c:v>S(MeOH)(%)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'Liquid Analysis Result'!$A$71:$A$77</c:f>
              <c:strCache>
                <c:ptCount val="7"/>
                <c:pt idx="0">
                  <c:v>Exp 1</c:v>
                </c:pt>
                <c:pt idx="1">
                  <c:v>Exp 2</c:v>
                </c:pt>
                <c:pt idx="2">
                  <c:v>Exp 3</c:v>
                </c:pt>
                <c:pt idx="3">
                  <c:v>Exp 4 (01:00)</c:v>
                </c:pt>
                <c:pt idx="4">
                  <c:v>Exp 4 (02:00)</c:v>
                </c:pt>
                <c:pt idx="5">
                  <c:v>Exp 4 (03:00)</c:v>
                </c:pt>
                <c:pt idx="6">
                  <c:v>Exp 4 (04:00)</c:v>
                </c:pt>
              </c:strCache>
            </c:strRef>
          </c:cat>
          <c:val>
            <c:numRef>
              <c:f>'Liquid Analysis Result'!$E$71:$E$77</c:f>
              <c:numCache>
                <c:formatCode>0.00</c:formatCode>
                <c:ptCount val="7"/>
                <c:pt idx="0">
                  <c:v>2.7609402720283853</c:v>
                </c:pt>
                <c:pt idx="1">
                  <c:v>3.7469903691813813</c:v>
                </c:pt>
                <c:pt idx="2">
                  <c:v>5.3968997086974602</c:v>
                </c:pt>
                <c:pt idx="3">
                  <c:v>8.8312904324140273</c:v>
                </c:pt>
                <c:pt idx="4">
                  <c:v>4.225772471910112</c:v>
                </c:pt>
                <c:pt idx="5">
                  <c:v>6.1308780690803157</c:v>
                </c:pt>
                <c:pt idx="6">
                  <c:v>5.342930711610486</c:v>
                </c:pt>
              </c:numCache>
            </c:numRef>
          </c:val>
        </c:ser>
        <c:ser>
          <c:idx val="4"/>
          <c:order val="4"/>
          <c:tx>
            <c:strRef>
              <c:f>'Liquid Analysis Result'!$F$70</c:f>
              <c:strCache>
                <c:ptCount val="1"/>
                <c:pt idx="0">
                  <c:v>S(MeOH+MDPA)(%)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'Liquid Analysis Result'!$A$71:$A$77</c:f>
              <c:strCache>
                <c:ptCount val="7"/>
                <c:pt idx="0">
                  <c:v>Exp 1</c:v>
                </c:pt>
                <c:pt idx="1">
                  <c:v>Exp 2</c:v>
                </c:pt>
                <c:pt idx="2">
                  <c:v>Exp 3</c:v>
                </c:pt>
                <c:pt idx="3">
                  <c:v>Exp 4 (01:00)</c:v>
                </c:pt>
                <c:pt idx="4">
                  <c:v>Exp 4 (02:00)</c:v>
                </c:pt>
                <c:pt idx="5">
                  <c:v>Exp 4 (03:00)</c:v>
                </c:pt>
                <c:pt idx="6">
                  <c:v>Exp 4 (04:00)</c:v>
                </c:pt>
              </c:strCache>
            </c:strRef>
          </c:cat>
          <c:val>
            <c:numRef>
              <c:f>'Liquid Analysis Result'!$F$71:$F$77</c:f>
              <c:numCache>
                <c:formatCode>0.00</c:formatCode>
                <c:ptCount val="7"/>
                <c:pt idx="0">
                  <c:v>29.689563199209339</c:v>
                </c:pt>
                <c:pt idx="1">
                  <c:v>53.997724224367303</c:v>
                </c:pt>
                <c:pt idx="2">
                  <c:v>48.981374594542196</c:v>
                </c:pt>
                <c:pt idx="3">
                  <c:v>32.863046347731583</c:v>
                </c:pt>
                <c:pt idx="4">
                  <c:v>15.737758773279975</c:v>
                </c:pt>
                <c:pt idx="5">
                  <c:v>26.028138343052916</c:v>
                </c:pt>
                <c:pt idx="6">
                  <c:v>20.692245780103637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246244688"/>
        <c:axId val="1246259376"/>
      </c:barChart>
      <c:catAx>
        <c:axId val="124624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ysClr val="windowText" lastClr="000000"/>
                    </a:solidFill>
                  </a:rPr>
                  <a:t>Experiments</a:t>
                </a:r>
              </a:p>
            </c:rich>
          </c:tx>
          <c:layout>
            <c:manualLayout>
              <c:xMode val="edge"/>
              <c:yMode val="edge"/>
              <c:x val="0.48137326670788294"/>
              <c:y val="0.94434239230659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259376"/>
        <c:crosses val="autoZero"/>
        <c:auto val="1"/>
        <c:lblAlgn val="ctr"/>
        <c:lblOffset val="100"/>
        <c:noMultiLvlLbl val="0"/>
      </c:catAx>
      <c:valAx>
        <c:axId val="1246259376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ysClr val="windowText" lastClr="000000"/>
                    </a:solidFill>
                  </a:rPr>
                  <a:t>Percentage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24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5700700903633187"/>
          <c:y val="0.16691318222043489"/>
          <c:w val="0.13816917500704531"/>
          <c:h val="0.21740797415335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Catalyst Activation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'Catalyst Activation Results'!$B$1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'Catalyst Activation Results'!$A$2:$A$4270</c:f>
              <c:numCache>
                <c:formatCode>hh:mm:ss\ AM/PM</c:formatCode>
                <c:ptCount val="4269"/>
                <c:pt idx="0">
                  <c:v>0</c:v>
                </c:pt>
                <c:pt idx="1">
                  <c:v>1.15740740740741E-4</c:v>
                </c:pt>
                <c:pt idx="2">
                  <c:v>2.31481481481481E-4</c:v>
                </c:pt>
                <c:pt idx="3">
                  <c:v>3.4722222222222202E-4</c:v>
                </c:pt>
                <c:pt idx="4">
                  <c:v>4.6296296296296298E-4</c:v>
                </c:pt>
                <c:pt idx="5">
                  <c:v>5.78703703703704E-4</c:v>
                </c:pt>
                <c:pt idx="6">
                  <c:v>6.9444444444444404E-4</c:v>
                </c:pt>
                <c:pt idx="7">
                  <c:v>8.1018518518518505E-4</c:v>
                </c:pt>
                <c:pt idx="8">
                  <c:v>9.2592592592592596E-4</c:v>
                </c:pt>
                <c:pt idx="9">
                  <c:v>1.0416666666666699E-3</c:v>
                </c:pt>
                <c:pt idx="10">
                  <c:v>1.1574074074074099E-3</c:v>
                </c:pt>
                <c:pt idx="11">
                  <c:v>1.27314814814815E-3</c:v>
                </c:pt>
                <c:pt idx="12">
                  <c:v>1.38888888888889E-3</c:v>
                </c:pt>
                <c:pt idx="13">
                  <c:v>1.5046296296296301E-3</c:v>
                </c:pt>
                <c:pt idx="14">
                  <c:v>1.6203703703703701E-3</c:v>
                </c:pt>
                <c:pt idx="15">
                  <c:v>1.7361111111111099E-3</c:v>
                </c:pt>
                <c:pt idx="16">
                  <c:v>1.85185185185185E-3</c:v>
                </c:pt>
                <c:pt idx="17">
                  <c:v>1.9675925925925898E-3</c:v>
                </c:pt>
                <c:pt idx="18">
                  <c:v>2.0833333333333298E-3</c:v>
                </c:pt>
                <c:pt idx="19">
                  <c:v>2.1990740740740699E-3</c:v>
                </c:pt>
                <c:pt idx="20">
                  <c:v>2.3148148148148099E-3</c:v>
                </c:pt>
                <c:pt idx="21">
                  <c:v>2.4305555555555599E-3</c:v>
                </c:pt>
                <c:pt idx="22">
                  <c:v>2.5462962962963E-3</c:v>
                </c:pt>
                <c:pt idx="23">
                  <c:v>2.66203703703704E-3</c:v>
                </c:pt>
                <c:pt idx="24">
                  <c:v>2.7777777777777801E-3</c:v>
                </c:pt>
                <c:pt idx="25">
                  <c:v>2.8935185185185201E-3</c:v>
                </c:pt>
                <c:pt idx="26">
                  <c:v>3.0092592592592601E-3</c:v>
                </c:pt>
                <c:pt idx="27">
                  <c:v>3.1250000000000002E-3</c:v>
                </c:pt>
                <c:pt idx="28">
                  <c:v>3.2407407407407402E-3</c:v>
                </c:pt>
                <c:pt idx="29">
                  <c:v>3.3564814814814798E-3</c:v>
                </c:pt>
                <c:pt idx="30">
                  <c:v>3.4722222222222199E-3</c:v>
                </c:pt>
                <c:pt idx="31">
                  <c:v>3.5879629629629599E-3</c:v>
                </c:pt>
                <c:pt idx="32">
                  <c:v>3.7037037037036999E-3</c:v>
                </c:pt>
                <c:pt idx="33">
                  <c:v>3.81944444444444E-3</c:v>
                </c:pt>
                <c:pt idx="34">
                  <c:v>3.9351851851851796E-3</c:v>
                </c:pt>
                <c:pt idx="35">
                  <c:v>4.05092592592593E-3</c:v>
                </c:pt>
                <c:pt idx="36">
                  <c:v>4.1666666666666701E-3</c:v>
                </c:pt>
                <c:pt idx="37">
                  <c:v>4.2824074074074101E-3</c:v>
                </c:pt>
                <c:pt idx="38">
                  <c:v>4.3981481481481502E-3</c:v>
                </c:pt>
                <c:pt idx="39">
                  <c:v>4.5138888888888902E-3</c:v>
                </c:pt>
                <c:pt idx="40">
                  <c:v>4.6296296296296302E-3</c:v>
                </c:pt>
                <c:pt idx="41">
                  <c:v>4.7453703703703703E-3</c:v>
                </c:pt>
                <c:pt idx="42">
                  <c:v>4.8611111111111103E-3</c:v>
                </c:pt>
                <c:pt idx="43">
                  <c:v>4.9768518518518504E-3</c:v>
                </c:pt>
                <c:pt idx="44">
                  <c:v>5.0925925925925904E-3</c:v>
                </c:pt>
                <c:pt idx="45">
                  <c:v>5.2083333333333296E-3</c:v>
                </c:pt>
                <c:pt idx="46">
                  <c:v>5.3240740740740696E-3</c:v>
                </c:pt>
                <c:pt idx="47">
                  <c:v>5.4398148148148201E-3</c:v>
                </c:pt>
                <c:pt idx="48">
                  <c:v>5.5555555555555601E-3</c:v>
                </c:pt>
                <c:pt idx="49">
                  <c:v>5.6712962962963001E-3</c:v>
                </c:pt>
                <c:pt idx="50">
                  <c:v>5.7870370370370402E-3</c:v>
                </c:pt>
                <c:pt idx="51">
                  <c:v>5.9027777777777802E-3</c:v>
                </c:pt>
                <c:pt idx="52">
                  <c:v>6.0185185185185203E-3</c:v>
                </c:pt>
                <c:pt idx="53">
                  <c:v>6.1342592592592603E-3</c:v>
                </c:pt>
                <c:pt idx="54">
                  <c:v>6.2500000000000003E-3</c:v>
                </c:pt>
                <c:pt idx="55">
                  <c:v>6.3657407407407404E-3</c:v>
                </c:pt>
                <c:pt idx="56">
                  <c:v>6.4814814814814804E-3</c:v>
                </c:pt>
                <c:pt idx="57">
                  <c:v>6.5972222222222196E-3</c:v>
                </c:pt>
                <c:pt idx="58">
                  <c:v>6.7129629629629596E-3</c:v>
                </c:pt>
                <c:pt idx="59">
                  <c:v>6.8287037037036997E-3</c:v>
                </c:pt>
                <c:pt idx="60">
                  <c:v>6.9444444444444397E-3</c:v>
                </c:pt>
                <c:pt idx="61">
                  <c:v>7.0601851851851902E-3</c:v>
                </c:pt>
                <c:pt idx="62">
                  <c:v>7.1759259259259302E-3</c:v>
                </c:pt>
                <c:pt idx="63">
                  <c:v>7.2916666666666703E-3</c:v>
                </c:pt>
                <c:pt idx="64">
                  <c:v>7.4074074074074103E-3</c:v>
                </c:pt>
                <c:pt idx="65">
                  <c:v>7.5231481481481503E-3</c:v>
                </c:pt>
                <c:pt idx="66">
                  <c:v>7.6388888888888904E-3</c:v>
                </c:pt>
                <c:pt idx="67">
                  <c:v>7.7546296296296304E-3</c:v>
                </c:pt>
                <c:pt idx="68">
                  <c:v>7.8703703703703696E-3</c:v>
                </c:pt>
                <c:pt idx="69">
                  <c:v>7.9861111111111105E-3</c:v>
                </c:pt>
                <c:pt idx="70">
                  <c:v>8.1018518518518497E-3</c:v>
                </c:pt>
                <c:pt idx="71">
                  <c:v>8.2175925925925906E-3</c:v>
                </c:pt>
                <c:pt idx="72">
                  <c:v>8.3333333333333297E-3</c:v>
                </c:pt>
                <c:pt idx="73">
                  <c:v>8.4490740740740707E-3</c:v>
                </c:pt>
                <c:pt idx="74">
                  <c:v>8.5648148148148202E-3</c:v>
                </c:pt>
                <c:pt idx="75">
                  <c:v>8.6805555555555594E-3</c:v>
                </c:pt>
                <c:pt idx="76">
                  <c:v>8.7962962962963003E-3</c:v>
                </c:pt>
                <c:pt idx="77">
                  <c:v>8.9120370370370395E-3</c:v>
                </c:pt>
                <c:pt idx="78">
                  <c:v>9.0277777777777804E-3</c:v>
                </c:pt>
                <c:pt idx="79">
                  <c:v>9.1435185185185196E-3</c:v>
                </c:pt>
                <c:pt idx="80">
                  <c:v>9.2592592592592605E-3</c:v>
                </c:pt>
                <c:pt idx="81">
                  <c:v>9.3749999999999997E-3</c:v>
                </c:pt>
                <c:pt idx="82">
                  <c:v>9.4907407407407406E-3</c:v>
                </c:pt>
                <c:pt idx="83">
                  <c:v>9.6064814814814797E-3</c:v>
                </c:pt>
                <c:pt idx="84">
                  <c:v>9.7222222222222206E-3</c:v>
                </c:pt>
                <c:pt idx="85">
                  <c:v>9.8379629629629598E-3</c:v>
                </c:pt>
                <c:pt idx="86">
                  <c:v>9.9537037037037007E-3</c:v>
                </c:pt>
                <c:pt idx="87">
                  <c:v>1.00694444444444E-2</c:v>
                </c:pt>
                <c:pt idx="88">
                  <c:v>1.01851851851852E-2</c:v>
                </c:pt>
                <c:pt idx="89">
                  <c:v>1.0300925925925899E-2</c:v>
                </c:pt>
                <c:pt idx="90">
                  <c:v>1.0416666666666701E-2</c:v>
                </c:pt>
                <c:pt idx="91">
                  <c:v>1.05324074074074E-2</c:v>
                </c:pt>
                <c:pt idx="92">
                  <c:v>1.0648148148148099E-2</c:v>
                </c:pt>
                <c:pt idx="93">
                  <c:v>1.0763888888888899E-2</c:v>
                </c:pt>
                <c:pt idx="94">
                  <c:v>1.08796296296296E-2</c:v>
                </c:pt>
                <c:pt idx="95">
                  <c:v>1.09953703703704E-2</c:v>
                </c:pt>
                <c:pt idx="96">
                  <c:v>1.1111111111111099E-2</c:v>
                </c:pt>
                <c:pt idx="97">
                  <c:v>1.1226851851851899E-2</c:v>
                </c:pt>
                <c:pt idx="98">
                  <c:v>1.13425925925926E-2</c:v>
                </c:pt>
                <c:pt idx="99">
                  <c:v>1.14583333333333E-2</c:v>
                </c:pt>
                <c:pt idx="100">
                  <c:v>1.1574074074074099E-2</c:v>
                </c:pt>
                <c:pt idx="101">
                  <c:v>1.16898148148148E-2</c:v>
                </c:pt>
                <c:pt idx="102">
                  <c:v>1.18055555555556E-2</c:v>
                </c:pt>
                <c:pt idx="103">
                  <c:v>1.19212962962963E-2</c:v>
                </c:pt>
                <c:pt idx="104">
                  <c:v>1.2037037037037001E-2</c:v>
                </c:pt>
                <c:pt idx="105">
                  <c:v>1.2152777777777801E-2</c:v>
                </c:pt>
                <c:pt idx="106">
                  <c:v>1.22685185185185E-2</c:v>
                </c:pt>
                <c:pt idx="107">
                  <c:v>1.23842592592593E-2</c:v>
                </c:pt>
                <c:pt idx="108">
                  <c:v>1.2500000000000001E-2</c:v>
                </c:pt>
                <c:pt idx="109">
                  <c:v>1.26157407407407E-2</c:v>
                </c:pt>
                <c:pt idx="110">
                  <c:v>1.27314814814815E-2</c:v>
                </c:pt>
                <c:pt idx="111">
                  <c:v>1.2847222222222201E-2</c:v>
                </c:pt>
                <c:pt idx="112">
                  <c:v>1.2962962962963001E-2</c:v>
                </c:pt>
                <c:pt idx="113">
                  <c:v>1.30787037037037E-2</c:v>
                </c:pt>
                <c:pt idx="114">
                  <c:v>1.3194444444444399E-2</c:v>
                </c:pt>
                <c:pt idx="115">
                  <c:v>1.3310185185185199E-2</c:v>
                </c:pt>
                <c:pt idx="116">
                  <c:v>1.34259259259259E-2</c:v>
                </c:pt>
                <c:pt idx="117">
                  <c:v>1.35416666666667E-2</c:v>
                </c:pt>
                <c:pt idx="118">
                  <c:v>1.3657407407407399E-2</c:v>
                </c:pt>
                <c:pt idx="119">
                  <c:v>1.37731481481481E-2</c:v>
                </c:pt>
                <c:pt idx="120">
                  <c:v>1.38888888888889E-2</c:v>
                </c:pt>
                <c:pt idx="121">
                  <c:v>1.40046296296296E-2</c:v>
                </c:pt>
                <c:pt idx="122">
                  <c:v>1.4120370370370399E-2</c:v>
                </c:pt>
                <c:pt idx="123">
                  <c:v>1.42361111111111E-2</c:v>
                </c:pt>
                <c:pt idx="124">
                  <c:v>1.43518518518519E-2</c:v>
                </c:pt>
                <c:pt idx="125">
                  <c:v>1.44675925925926E-2</c:v>
                </c:pt>
                <c:pt idx="126">
                  <c:v>1.4583333333333301E-2</c:v>
                </c:pt>
                <c:pt idx="127">
                  <c:v>1.46990740740741E-2</c:v>
                </c:pt>
                <c:pt idx="128">
                  <c:v>1.48148148148148E-2</c:v>
                </c:pt>
                <c:pt idx="129">
                  <c:v>1.49305555555556E-2</c:v>
                </c:pt>
                <c:pt idx="130">
                  <c:v>1.5046296296296301E-2</c:v>
                </c:pt>
                <c:pt idx="131">
                  <c:v>1.5162037037037E-2</c:v>
                </c:pt>
                <c:pt idx="132">
                  <c:v>1.52777777777778E-2</c:v>
                </c:pt>
                <c:pt idx="133">
                  <c:v>1.5393518518518501E-2</c:v>
                </c:pt>
                <c:pt idx="134">
                  <c:v>1.5509259259259301E-2</c:v>
                </c:pt>
                <c:pt idx="135">
                  <c:v>1.5625E-2</c:v>
                </c:pt>
                <c:pt idx="136">
                  <c:v>1.5740740740740701E-2</c:v>
                </c:pt>
                <c:pt idx="137">
                  <c:v>1.5856481481481499E-2</c:v>
                </c:pt>
                <c:pt idx="138">
                  <c:v>1.59722222222222E-2</c:v>
                </c:pt>
                <c:pt idx="139">
                  <c:v>1.6087962962962998E-2</c:v>
                </c:pt>
                <c:pt idx="140">
                  <c:v>1.6203703703703699E-2</c:v>
                </c:pt>
                <c:pt idx="141">
                  <c:v>1.63194444444444E-2</c:v>
                </c:pt>
                <c:pt idx="142">
                  <c:v>1.6435185185185198E-2</c:v>
                </c:pt>
                <c:pt idx="143">
                  <c:v>1.65509259259259E-2</c:v>
                </c:pt>
                <c:pt idx="144">
                  <c:v>1.6666666666666701E-2</c:v>
                </c:pt>
                <c:pt idx="145">
                  <c:v>1.6782407407407399E-2</c:v>
                </c:pt>
                <c:pt idx="146">
                  <c:v>1.68981481481482E-2</c:v>
                </c:pt>
                <c:pt idx="147">
                  <c:v>1.7013888888888901E-2</c:v>
                </c:pt>
                <c:pt idx="148">
                  <c:v>1.7129629629629599E-2</c:v>
                </c:pt>
                <c:pt idx="149">
                  <c:v>1.72453703703704E-2</c:v>
                </c:pt>
                <c:pt idx="150">
                  <c:v>1.7361111111111101E-2</c:v>
                </c:pt>
                <c:pt idx="151">
                  <c:v>1.74768518518519E-2</c:v>
                </c:pt>
                <c:pt idx="152">
                  <c:v>1.7592592592592601E-2</c:v>
                </c:pt>
                <c:pt idx="153">
                  <c:v>1.7708333333333302E-2</c:v>
                </c:pt>
                <c:pt idx="154">
                  <c:v>1.78240740740741E-2</c:v>
                </c:pt>
                <c:pt idx="155">
                  <c:v>1.7939814814814801E-2</c:v>
                </c:pt>
                <c:pt idx="156">
                  <c:v>1.8055555555555599E-2</c:v>
                </c:pt>
                <c:pt idx="157">
                  <c:v>1.81712962962963E-2</c:v>
                </c:pt>
                <c:pt idx="158">
                  <c:v>1.8287037037037001E-2</c:v>
                </c:pt>
                <c:pt idx="159">
                  <c:v>1.8402777777777799E-2</c:v>
                </c:pt>
                <c:pt idx="160">
                  <c:v>1.85185185185185E-2</c:v>
                </c:pt>
                <c:pt idx="161">
                  <c:v>1.8634259259259298E-2</c:v>
                </c:pt>
                <c:pt idx="162">
                  <c:v>1.8749999999999999E-2</c:v>
                </c:pt>
                <c:pt idx="163">
                  <c:v>1.88657407407407E-2</c:v>
                </c:pt>
                <c:pt idx="164">
                  <c:v>1.8981481481481498E-2</c:v>
                </c:pt>
                <c:pt idx="165">
                  <c:v>1.9097222222222199E-2</c:v>
                </c:pt>
                <c:pt idx="166">
                  <c:v>1.9212962962963001E-2</c:v>
                </c:pt>
                <c:pt idx="167">
                  <c:v>1.9328703703703699E-2</c:v>
                </c:pt>
                <c:pt idx="168">
                  <c:v>1.94444444444444E-2</c:v>
                </c:pt>
                <c:pt idx="169">
                  <c:v>1.9560185185185201E-2</c:v>
                </c:pt>
                <c:pt idx="170">
                  <c:v>1.9675925925925899E-2</c:v>
                </c:pt>
                <c:pt idx="171">
                  <c:v>1.97916666666667E-2</c:v>
                </c:pt>
                <c:pt idx="172">
                  <c:v>1.9907407407407401E-2</c:v>
                </c:pt>
                <c:pt idx="173">
                  <c:v>2.0023148148148099E-2</c:v>
                </c:pt>
                <c:pt idx="174">
                  <c:v>2.0138888888888901E-2</c:v>
                </c:pt>
                <c:pt idx="175">
                  <c:v>2.0254629629629602E-2</c:v>
                </c:pt>
                <c:pt idx="176">
                  <c:v>2.03703703703704E-2</c:v>
                </c:pt>
                <c:pt idx="177">
                  <c:v>2.0486111111111101E-2</c:v>
                </c:pt>
                <c:pt idx="178">
                  <c:v>2.0601851851851899E-2</c:v>
                </c:pt>
                <c:pt idx="179">
                  <c:v>2.07175925925926E-2</c:v>
                </c:pt>
                <c:pt idx="180">
                  <c:v>2.0833333333333301E-2</c:v>
                </c:pt>
                <c:pt idx="181">
                  <c:v>2.0949074074074099E-2</c:v>
                </c:pt>
                <c:pt idx="182">
                  <c:v>2.10648148148148E-2</c:v>
                </c:pt>
                <c:pt idx="183">
                  <c:v>2.1180555555555598E-2</c:v>
                </c:pt>
                <c:pt idx="184">
                  <c:v>2.1296296296296299E-2</c:v>
                </c:pt>
                <c:pt idx="185">
                  <c:v>2.1412037037037E-2</c:v>
                </c:pt>
                <c:pt idx="186">
                  <c:v>2.1527777777777798E-2</c:v>
                </c:pt>
                <c:pt idx="187">
                  <c:v>2.1643518518518499E-2</c:v>
                </c:pt>
                <c:pt idx="188">
                  <c:v>2.1759259259259301E-2</c:v>
                </c:pt>
                <c:pt idx="189">
                  <c:v>2.1874999999999999E-2</c:v>
                </c:pt>
                <c:pt idx="190">
                  <c:v>2.19907407407407E-2</c:v>
                </c:pt>
                <c:pt idx="191">
                  <c:v>2.2106481481481501E-2</c:v>
                </c:pt>
                <c:pt idx="192">
                  <c:v>2.2222222222222199E-2</c:v>
                </c:pt>
                <c:pt idx="193">
                  <c:v>2.2337962962963E-2</c:v>
                </c:pt>
                <c:pt idx="194">
                  <c:v>2.2453703703703701E-2</c:v>
                </c:pt>
                <c:pt idx="195">
                  <c:v>2.2569444444444399E-2</c:v>
                </c:pt>
                <c:pt idx="196">
                  <c:v>2.2685185185185201E-2</c:v>
                </c:pt>
                <c:pt idx="197">
                  <c:v>2.2800925925925902E-2</c:v>
                </c:pt>
                <c:pt idx="198">
                  <c:v>2.29166666666667E-2</c:v>
                </c:pt>
                <c:pt idx="199">
                  <c:v>2.3032407407407401E-2</c:v>
                </c:pt>
                <c:pt idx="200">
                  <c:v>2.3148148148148098E-2</c:v>
                </c:pt>
                <c:pt idx="201">
                  <c:v>2.32638888888889E-2</c:v>
                </c:pt>
                <c:pt idx="202">
                  <c:v>2.3379629629629601E-2</c:v>
                </c:pt>
                <c:pt idx="203">
                  <c:v>2.3495370370370399E-2</c:v>
                </c:pt>
                <c:pt idx="204">
                  <c:v>2.36111111111111E-2</c:v>
                </c:pt>
                <c:pt idx="205">
                  <c:v>2.3726851851851902E-2</c:v>
                </c:pt>
                <c:pt idx="206">
                  <c:v>2.3842592592592599E-2</c:v>
                </c:pt>
                <c:pt idx="207">
                  <c:v>2.39583333333333E-2</c:v>
                </c:pt>
                <c:pt idx="208">
                  <c:v>2.4074074074074098E-2</c:v>
                </c:pt>
                <c:pt idx="209">
                  <c:v>2.4189814814814799E-2</c:v>
                </c:pt>
                <c:pt idx="210">
                  <c:v>2.4305555555555601E-2</c:v>
                </c:pt>
                <c:pt idx="211">
                  <c:v>2.4421296296296299E-2</c:v>
                </c:pt>
                <c:pt idx="212">
                  <c:v>2.4537037037037E-2</c:v>
                </c:pt>
                <c:pt idx="213">
                  <c:v>2.4652777777777801E-2</c:v>
                </c:pt>
                <c:pt idx="214">
                  <c:v>2.4768518518518499E-2</c:v>
                </c:pt>
                <c:pt idx="215">
                  <c:v>2.48842592592593E-2</c:v>
                </c:pt>
                <c:pt idx="216">
                  <c:v>2.5000000000000001E-2</c:v>
                </c:pt>
                <c:pt idx="217">
                  <c:v>2.5115740740740699E-2</c:v>
                </c:pt>
                <c:pt idx="218">
                  <c:v>2.5231481481481501E-2</c:v>
                </c:pt>
                <c:pt idx="219">
                  <c:v>2.5347222222222202E-2</c:v>
                </c:pt>
                <c:pt idx="220">
                  <c:v>2.5462962962963E-2</c:v>
                </c:pt>
                <c:pt idx="221">
                  <c:v>2.5578703703703701E-2</c:v>
                </c:pt>
                <c:pt idx="222">
                  <c:v>2.5694444444444402E-2</c:v>
                </c:pt>
                <c:pt idx="223">
                  <c:v>2.58101851851852E-2</c:v>
                </c:pt>
                <c:pt idx="224">
                  <c:v>2.5925925925925901E-2</c:v>
                </c:pt>
                <c:pt idx="225">
                  <c:v>2.6041666666666699E-2</c:v>
                </c:pt>
                <c:pt idx="226">
                  <c:v>2.61574074074074E-2</c:v>
                </c:pt>
                <c:pt idx="227">
                  <c:v>2.6273148148148101E-2</c:v>
                </c:pt>
                <c:pt idx="228">
                  <c:v>2.6388888888888899E-2</c:v>
                </c:pt>
                <c:pt idx="229">
                  <c:v>2.65046296296296E-2</c:v>
                </c:pt>
                <c:pt idx="230">
                  <c:v>2.6620370370370398E-2</c:v>
                </c:pt>
                <c:pt idx="231">
                  <c:v>2.6736111111111099E-2</c:v>
                </c:pt>
                <c:pt idx="232">
                  <c:v>2.6851851851851901E-2</c:v>
                </c:pt>
                <c:pt idx="233">
                  <c:v>2.6967592592592599E-2</c:v>
                </c:pt>
                <c:pt idx="234">
                  <c:v>2.70833333333333E-2</c:v>
                </c:pt>
                <c:pt idx="235">
                  <c:v>2.7199074074074101E-2</c:v>
                </c:pt>
                <c:pt idx="236">
                  <c:v>2.7314814814814799E-2</c:v>
                </c:pt>
                <c:pt idx="237">
                  <c:v>2.74305555555556E-2</c:v>
                </c:pt>
                <c:pt idx="238">
                  <c:v>2.7546296296296301E-2</c:v>
                </c:pt>
                <c:pt idx="239">
                  <c:v>2.7662037037036999E-2</c:v>
                </c:pt>
                <c:pt idx="240">
                  <c:v>2.7777777777777801E-2</c:v>
                </c:pt>
                <c:pt idx="241">
                  <c:v>2.7893518518518502E-2</c:v>
                </c:pt>
                <c:pt idx="242">
                  <c:v>2.80092592592593E-2</c:v>
                </c:pt>
                <c:pt idx="243">
                  <c:v>2.8125000000000001E-2</c:v>
                </c:pt>
                <c:pt idx="244">
                  <c:v>2.8240740740740702E-2</c:v>
                </c:pt>
                <c:pt idx="245">
                  <c:v>2.83564814814815E-2</c:v>
                </c:pt>
                <c:pt idx="246">
                  <c:v>2.8472222222222201E-2</c:v>
                </c:pt>
                <c:pt idx="247">
                  <c:v>2.8587962962962999E-2</c:v>
                </c:pt>
                <c:pt idx="248">
                  <c:v>2.87037037037037E-2</c:v>
                </c:pt>
                <c:pt idx="249">
                  <c:v>2.8819444444444401E-2</c:v>
                </c:pt>
                <c:pt idx="250">
                  <c:v>2.8935185185185199E-2</c:v>
                </c:pt>
                <c:pt idx="251">
                  <c:v>2.90509259259259E-2</c:v>
                </c:pt>
                <c:pt idx="252">
                  <c:v>2.9166666666666698E-2</c:v>
                </c:pt>
                <c:pt idx="253">
                  <c:v>2.9282407407407399E-2</c:v>
                </c:pt>
                <c:pt idx="254">
                  <c:v>2.93981481481481E-2</c:v>
                </c:pt>
                <c:pt idx="255">
                  <c:v>2.9513888888888899E-2</c:v>
                </c:pt>
                <c:pt idx="256">
                  <c:v>2.96296296296296E-2</c:v>
                </c:pt>
                <c:pt idx="257">
                  <c:v>2.9745370370370401E-2</c:v>
                </c:pt>
                <c:pt idx="258">
                  <c:v>2.9861111111111099E-2</c:v>
                </c:pt>
                <c:pt idx="259">
                  <c:v>2.99768518518519E-2</c:v>
                </c:pt>
                <c:pt idx="260">
                  <c:v>3.0092592592592601E-2</c:v>
                </c:pt>
                <c:pt idx="261">
                  <c:v>3.0208333333333299E-2</c:v>
                </c:pt>
                <c:pt idx="262">
                  <c:v>3.03240740740741E-2</c:v>
                </c:pt>
                <c:pt idx="263">
                  <c:v>3.0439814814814802E-2</c:v>
                </c:pt>
                <c:pt idx="264">
                  <c:v>3.05555555555556E-2</c:v>
                </c:pt>
                <c:pt idx="265">
                  <c:v>3.0671296296296301E-2</c:v>
                </c:pt>
                <c:pt idx="266">
                  <c:v>3.0787037037037002E-2</c:v>
                </c:pt>
                <c:pt idx="267">
                  <c:v>3.09027777777778E-2</c:v>
                </c:pt>
                <c:pt idx="268">
                  <c:v>3.1018518518518501E-2</c:v>
                </c:pt>
                <c:pt idx="269">
                  <c:v>3.1134259259259299E-2</c:v>
                </c:pt>
                <c:pt idx="270">
                  <c:v>3.125E-2</c:v>
                </c:pt>
                <c:pt idx="271">
                  <c:v>3.1365740740740701E-2</c:v>
                </c:pt>
                <c:pt idx="272">
                  <c:v>3.1481481481481499E-2</c:v>
                </c:pt>
                <c:pt idx="273">
                  <c:v>3.15972222222222E-2</c:v>
                </c:pt>
                <c:pt idx="274">
                  <c:v>3.1712962962962998E-2</c:v>
                </c:pt>
                <c:pt idx="275">
                  <c:v>3.1828703703703699E-2</c:v>
                </c:pt>
                <c:pt idx="276">
                  <c:v>3.19444444444444E-2</c:v>
                </c:pt>
                <c:pt idx="277">
                  <c:v>3.2060185185185198E-2</c:v>
                </c:pt>
                <c:pt idx="278">
                  <c:v>3.21759259259259E-2</c:v>
                </c:pt>
                <c:pt idx="279">
                  <c:v>3.2291666666666698E-2</c:v>
                </c:pt>
                <c:pt idx="280">
                  <c:v>3.2407407407407399E-2</c:v>
                </c:pt>
                <c:pt idx="281">
                  <c:v>3.25231481481481E-2</c:v>
                </c:pt>
                <c:pt idx="282">
                  <c:v>3.2638888888888898E-2</c:v>
                </c:pt>
                <c:pt idx="283">
                  <c:v>3.2754629629629599E-2</c:v>
                </c:pt>
                <c:pt idx="284">
                  <c:v>3.2870370370370397E-2</c:v>
                </c:pt>
                <c:pt idx="285">
                  <c:v>3.2986111111111098E-2</c:v>
                </c:pt>
                <c:pt idx="286">
                  <c:v>3.3101851851851903E-2</c:v>
                </c:pt>
                <c:pt idx="287">
                  <c:v>3.3217592592592597E-2</c:v>
                </c:pt>
                <c:pt idx="288">
                  <c:v>3.3333333333333298E-2</c:v>
                </c:pt>
                <c:pt idx="289">
                  <c:v>3.3449074074074103E-2</c:v>
                </c:pt>
                <c:pt idx="290">
                  <c:v>3.3564814814814797E-2</c:v>
                </c:pt>
                <c:pt idx="291">
                  <c:v>3.3680555555555602E-2</c:v>
                </c:pt>
                <c:pt idx="292">
                  <c:v>3.3796296296296303E-2</c:v>
                </c:pt>
                <c:pt idx="293">
                  <c:v>3.3912037037036998E-2</c:v>
                </c:pt>
                <c:pt idx="294">
                  <c:v>3.4027777777777803E-2</c:v>
                </c:pt>
                <c:pt idx="295">
                  <c:v>3.4143518518518497E-2</c:v>
                </c:pt>
                <c:pt idx="296">
                  <c:v>3.4259259259259302E-2</c:v>
                </c:pt>
                <c:pt idx="297">
                  <c:v>3.4375000000000003E-2</c:v>
                </c:pt>
                <c:pt idx="298">
                  <c:v>3.4490740740740697E-2</c:v>
                </c:pt>
                <c:pt idx="299">
                  <c:v>3.4606481481481502E-2</c:v>
                </c:pt>
                <c:pt idx="300">
                  <c:v>3.4722222222222203E-2</c:v>
                </c:pt>
                <c:pt idx="301">
                  <c:v>3.4837962962963001E-2</c:v>
                </c:pt>
                <c:pt idx="302">
                  <c:v>3.4953703703703702E-2</c:v>
                </c:pt>
                <c:pt idx="303">
                  <c:v>3.5069444444444403E-2</c:v>
                </c:pt>
                <c:pt idx="304">
                  <c:v>3.5185185185185201E-2</c:v>
                </c:pt>
                <c:pt idx="305">
                  <c:v>3.5300925925925902E-2</c:v>
                </c:pt>
                <c:pt idx="306">
                  <c:v>3.54166666666667E-2</c:v>
                </c:pt>
                <c:pt idx="307">
                  <c:v>3.5532407407407401E-2</c:v>
                </c:pt>
                <c:pt idx="308">
                  <c:v>3.5648148148148102E-2</c:v>
                </c:pt>
                <c:pt idx="309">
                  <c:v>3.5763888888888901E-2</c:v>
                </c:pt>
                <c:pt idx="310">
                  <c:v>3.5879629629629602E-2</c:v>
                </c:pt>
                <c:pt idx="311">
                  <c:v>3.59953703703704E-2</c:v>
                </c:pt>
                <c:pt idx="312">
                  <c:v>3.6111111111111101E-2</c:v>
                </c:pt>
                <c:pt idx="313">
                  <c:v>3.6226851851851899E-2</c:v>
                </c:pt>
                <c:pt idx="314">
                  <c:v>3.63425925925926E-2</c:v>
                </c:pt>
                <c:pt idx="315">
                  <c:v>3.6458333333333301E-2</c:v>
                </c:pt>
                <c:pt idx="316">
                  <c:v>3.6574074074074099E-2</c:v>
                </c:pt>
                <c:pt idx="317">
                  <c:v>3.66898148148148E-2</c:v>
                </c:pt>
                <c:pt idx="318">
                  <c:v>3.6805555555555598E-2</c:v>
                </c:pt>
                <c:pt idx="319">
                  <c:v>3.6921296296296299E-2</c:v>
                </c:pt>
                <c:pt idx="320">
                  <c:v>3.7037037037037E-2</c:v>
                </c:pt>
                <c:pt idx="321">
                  <c:v>3.7152777777777798E-2</c:v>
                </c:pt>
                <c:pt idx="322">
                  <c:v>3.7268518518518499E-2</c:v>
                </c:pt>
                <c:pt idx="323">
                  <c:v>3.7384259259259298E-2</c:v>
                </c:pt>
                <c:pt idx="324">
                  <c:v>3.7499999999999999E-2</c:v>
                </c:pt>
                <c:pt idx="325">
                  <c:v>3.76157407407407E-2</c:v>
                </c:pt>
                <c:pt idx="326">
                  <c:v>3.7731481481481498E-2</c:v>
                </c:pt>
                <c:pt idx="327">
                  <c:v>3.7847222222222199E-2</c:v>
                </c:pt>
                <c:pt idx="328">
                  <c:v>3.7962962962962997E-2</c:v>
                </c:pt>
                <c:pt idx="329">
                  <c:v>3.8078703703703698E-2</c:v>
                </c:pt>
                <c:pt idx="330">
                  <c:v>3.8194444444444399E-2</c:v>
                </c:pt>
                <c:pt idx="331">
                  <c:v>3.8310185185185197E-2</c:v>
                </c:pt>
                <c:pt idx="332">
                  <c:v>3.8425925925925898E-2</c:v>
                </c:pt>
                <c:pt idx="333">
                  <c:v>3.8541666666666703E-2</c:v>
                </c:pt>
                <c:pt idx="334">
                  <c:v>3.8657407407407397E-2</c:v>
                </c:pt>
                <c:pt idx="335">
                  <c:v>3.8773148148148098E-2</c:v>
                </c:pt>
                <c:pt idx="336">
                  <c:v>3.8888888888888903E-2</c:v>
                </c:pt>
                <c:pt idx="337">
                  <c:v>3.9004629629629597E-2</c:v>
                </c:pt>
                <c:pt idx="338">
                  <c:v>3.9120370370370403E-2</c:v>
                </c:pt>
                <c:pt idx="339">
                  <c:v>3.9236111111111097E-2</c:v>
                </c:pt>
                <c:pt idx="340">
                  <c:v>3.9351851851851902E-2</c:v>
                </c:pt>
                <c:pt idx="341">
                  <c:v>3.9467592592592603E-2</c:v>
                </c:pt>
                <c:pt idx="342">
                  <c:v>3.9583333333333297E-2</c:v>
                </c:pt>
                <c:pt idx="343">
                  <c:v>3.9699074074074102E-2</c:v>
                </c:pt>
                <c:pt idx="344">
                  <c:v>3.9814814814814803E-2</c:v>
                </c:pt>
                <c:pt idx="345">
                  <c:v>3.9930555555555601E-2</c:v>
                </c:pt>
                <c:pt idx="346">
                  <c:v>4.0046296296296302E-2</c:v>
                </c:pt>
                <c:pt idx="347">
                  <c:v>4.0162037037037003E-2</c:v>
                </c:pt>
                <c:pt idx="348">
                  <c:v>4.0277777777777801E-2</c:v>
                </c:pt>
                <c:pt idx="349">
                  <c:v>4.0393518518518502E-2</c:v>
                </c:pt>
                <c:pt idx="350">
                  <c:v>4.05092592592593E-2</c:v>
                </c:pt>
                <c:pt idx="351">
                  <c:v>4.0625000000000001E-2</c:v>
                </c:pt>
                <c:pt idx="352">
                  <c:v>4.0740740740740702E-2</c:v>
                </c:pt>
                <c:pt idx="353">
                  <c:v>4.0856481481481501E-2</c:v>
                </c:pt>
                <c:pt idx="354">
                  <c:v>4.0972222222222202E-2</c:v>
                </c:pt>
                <c:pt idx="355">
                  <c:v>4.1087962962963E-2</c:v>
                </c:pt>
                <c:pt idx="356">
                  <c:v>4.1203703703703701E-2</c:v>
                </c:pt>
                <c:pt idx="357">
                  <c:v>4.1319444444444402E-2</c:v>
                </c:pt>
                <c:pt idx="358">
                  <c:v>4.14351851851852E-2</c:v>
                </c:pt>
                <c:pt idx="359">
                  <c:v>4.1550925925925901E-2</c:v>
                </c:pt>
                <c:pt idx="360">
                  <c:v>4.1666666666666699E-2</c:v>
                </c:pt>
                <c:pt idx="361">
                  <c:v>4.17824074074074E-2</c:v>
                </c:pt>
                <c:pt idx="362">
                  <c:v>4.1898148148148198E-2</c:v>
                </c:pt>
                <c:pt idx="363">
                  <c:v>4.2013888888888899E-2</c:v>
                </c:pt>
                <c:pt idx="364">
                  <c:v>4.21296296296296E-2</c:v>
                </c:pt>
                <c:pt idx="365">
                  <c:v>4.2245370370370398E-2</c:v>
                </c:pt>
                <c:pt idx="366">
                  <c:v>4.2361111111111099E-2</c:v>
                </c:pt>
                <c:pt idx="367">
                  <c:v>4.2476851851851898E-2</c:v>
                </c:pt>
                <c:pt idx="368">
                  <c:v>4.2592592592592599E-2</c:v>
                </c:pt>
                <c:pt idx="369">
                  <c:v>4.27083333333333E-2</c:v>
                </c:pt>
                <c:pt idx="370">
                  <c:v>4.2824074074074098E-2</c:v>
                </c:pt>
                <c:pt idx="371">
                  <c:v>4.2939814814814799E-2</c:v>
                </c:pt>
                <c:pt idx="372">
                  <c:v>4.3055555555555597E-2</c:v>
                </c:pt>
                <c:pt idx="373">
                  <c:v>4.3171296296296298E-2</c:v>
                </c:pt>
                <c:pt idx="374">
                  <c:v>4.3287037037036999E-2</c:v>
                </c:pt>
                <c:pt idx="375">
                  <c:v>4.3402777777777797E-2</c:v>
                </c:pt>
                <c:pt idx="376">
                  <c:v>4.3518518518518498E-2</c:v>
                </c:pt>
                <c:pt idx="377">
                  <c:v>4.3634259259259303E-2</c:v>
                </c:pt>
                <c:pt idx="378">
                  <c:v>4.3749999999999997E-2</c:v>
                </c:pt>
                <c:pt idx="379">
                  <c:v>4.3865740740740698E-2</c:v>
                </c:pt>
                <c:pt idx="380">
                  <c:v>4.3981481481481503E-2</c:v>
                </c:pt>
                <c:pt idx="381">
                  <c:v>4.4097222222222197E-2</c:v>
                </c:pt>
                <c:pt idx="382">
                  <c:v>4.4212962962963002E-2</c:v>
                </c:pt>
                <c:pt idx="383">
                  <c:v>4.4328703703703697E-2</c:v>
                </c:pt>
                <c:pt idx="384">
                  <c:v>4.4444444444444398E-2</c:v>
                </c:pt>
                <c:pt idx="385">
                  <c:v>4.4560185185185203E-2</c:v>
                </c:pt>
                <c:pt idx="386">
                  <c:v>4.4675925925925897E-2</c:v>
                </c:pt>
                <c:pt idx="387">
                  <c:v>4.4791666666666702E-2</c:v>
                </c:pt>
                <c:pt idx="388">
                  <c:v>4.4907407407407403E-2</c:v>
                </c:pt>
                <c:pt idx="389">
                  <c:v>4.5023148148148201E-2</c:v>
                </c:pt>
                <c:pt idx="390">
                  <c:v>4.5138888888888902E-2</c:v>
                </c:pt>
                <c:pt idx="391">
                  <c:v>4.5254629629629603E-2</c:v>
                </c:pt>
                <c:pt idx="392">
                  <c:v>4.5370370370370401E-2</c:v>
                </c:pt>
                <c:pt idx="393">
                  <c:v>4.5486111111111102E-2</c:v>
                </c:pt>
                <c:pt idx="394">
                  <c:v>4.56018518518519E-2</c:v>
                </c:pt>
                <c:pt idx="395">
                  <c:v>4.5717592592592601E-2</c:v>
                </c:pt>
                <c:pt idx="396">
                  <c:v>4.5833333333333302E-2</c:v>
                </c:pt>
                <c:pt idx="397">
                  <c:v>4.59490740740741E-2</c:v>
                </c:pt>
                <c:pt idx="398">
                  <c:v>4.6064814814814802E-2</c:v>
                </c:pt>
                <c:pt idx="399">
                  <c:v>4.61805555555556E-2</c:v>
                </c:pt>
                <c:pt idx="400">
                  <c:v>4.6296296296296301E-2</c:v>
                </c:pt>
                <c:pt idx="401">
                  <c:v>4.6412037037037002E-2</c:v>
                </c:pt>
                <c:pt idx="402">
                  <c:v>4.65277777777778E-2</c:v>
                </c:pt>
                <c:pt idx="403">
                  <c:v>4.6643518518518501E-2</c:v>
                </c:pt>
                <c:pt idx="404">
                  <c:v>4.6759259259259299E-2</c:v>
                </c:pt>
                <c:pt idx="405">
                  <c:v>4.6875E-2</c:v>
                </c:pt>
                <c:pt idx="406">
                  <c:v>4.6990740740740701E-2</c:v>
                </c:pt>
                <c:pt idx="407">
                  <c:v>4.7106481481481499E-2</c:v>
                </c:pt>
                <c:pt idx="408">
                  <c:v>4.72222222222222E-2</c:v>
                </c:pt>
                <c:pt idx="409">
                  <c:v>4.7337962962962998E-2</c:v>
                </c:pt>
                <c:pt idx="410">
                  <c:v>4.7453703703703699E-2</c:v>
                </c:pt>
                <c:pt idx="411">
                  <c:v>4.75694444444444E-2</c:v>
                </c:pt>
                <c:pt idx="412">
                  <c:v>4.7685185185185198E-2</c:v>
                </c:pt>
                <c:pt idx="413">
                  <c:v>4.78009259259259E-2</c:v>
                </c:pt>
                <c:pt idx="414">
                  <c:v>4.7916666666666698E-2</c:v>
                </c:pt>
                <c:pt idx="415">
                  <c:v>4.8032407407407399E-2</c:v>
                </c:pt>
                <c:pt idx="416">
                  <c:v>4.8148148148148197E-2</c:v>
                </c:pt>
                <c:pt idx="417">
                  <c:v>4.8263888888888898E-2</c:v>
                </c:pt>
                <c:pt idx="418">
                  <c:v>4.8379629629629599E-2</c:v>
                </c:pt>
                <c:pt idx="419">
                  <c:v>4.8495370370370397E-2</c:v>
                </c:pt>
                <c:pt idx="420">
                  <c:v>4.8611111111111098E-2</c:v>
                </c:pt>
                <c:pt idx="421">
                  <c:v>4.8726851851851903E-2</c:v>
                </c:pt>
                <c:pt idx="422">
                  <c:v>4.8842592592592597E-2</c:v>
                </c:pt>
                <c:pt idx="423">
                  <c:v>4.8958333333333298E-2</c:v>
                </c:pt>
                <c:pt idx="424">
                  <c:v>4.9074074074074103E-2</c:v>
                </c:pt>
                <c:pt idx="425">
                  <c:v>4.9189814814814797E-2</c:v>
                </c:pt>
                <c:pt idx="426">
                  <c:v>4.9305555555555602E-2</c:v>
                </c:pt>
                <c:pt idx="427">
                  <c:v>4.9421296296296303E-2</c:v>
                </c:pt>
                <c:pt idx="428">
                  <c:v>4.9537037037036998E-2</c:v>
                </c:pt>
                <c:pt idx="429">
                  <c:v>4.9652777777777803E-2</c:v>
                </c:pt>
                <c:pt idx="430">
                  <c:v>4.9768518518518497E-2</c:v>
                </c:pt>
                <c:pt idx="431">
                  <c:v>4.9884259259259302E-2</c:v>
                </c:pt>
                <c:pt idx="432">
                  <c:v>0.05</c:v>
                </c:pt>
                <c:pt idx="433">
                  <c:v>5.0115740740740697E-2</c:v>
                </c:pt>
                <c:pt idx="434">
                  <c:v>5.0231481481481502E-2</c:v>
                </c:pt>
                <c:pt idx="435">
                  <c:v>5.0347222222222203E-2</c:v>
                </c:pt>
                <c:pt idx="436">
                  <c:v>5.0462962962963001E-2</c:v>
                </c:pt>
                <c:pt idx="437">
                  <c:v>5.0578703703703702E-2</c:v>
                </c:pt>
                <c:pt idx="438">
                  <c:v>5.0694444444444403E-2</c:v>
                </c:pt>
                <c:pt idx="439">
                  <c:v>5.0810185185185201E-2</c:v>
                </c:pt>
                <c:pt idx="440">
                  <c:v>5.0925925925925902E-2</c:v>
                </c:pt>
                <c:pt idx="441">
                  <c:v>5.10416666666667E-2</c:v>
                </c:pt>
                <c:pt idx="442">
                  <c:v>5.1157407407407401E-2</c:v>
                </c:pt>
                <c:pt idx="443">
                  <c:v>5.12731481481482E-2</c:v>
                </c:pt>
                <c:pt idx="444">
                  <c:v>5.1388888888888901E-2</c:v>
                </c:pt>
                <c:pt idx="445">
                  <c:v>5.1504629629629602E-2</c:v>
                </c:pt>
                <c:pt idx="446">
                  <c:v>5.16203703703704E-2</c:v>
                </c:pt>
                <c:pt idx="447">
                  <c:v>5.1736111111111101E-2</c:v>
                </c:pt>
                <c:pt idx="448">
                  <c:v>5.1851851851851899E-2</c:v>
                </c:pt>
                <c:pt idx="449">
                  <c:v>5.19675925925926E-2</c:v>
                </c:pt>
                <c:pt idx="450">
                  <c:v>5.2083333333333301E-2</c:v>
                </c:pt>
                <c:pt idx="451">
                  <c:v>5.2199074074074099E-2</c:v>
                </c:pt>
                <c:pt idx="452">
                  <c:v>5.23148148148148E-2</c:v>
                </c:pt>
                <c:pt idx="453">
                  <c:v>5.2430555555555598E-2</c:v>
                </c:pt>
                <c:pt idx="454">
                  <c:v>5.2546296296296299E-2</c:v>
                </c:pt>
                <c:pt idx="455">
                  <c:v>5.2662037037037E-2</c:v>
                </c:pt>
                <c:pt idx="456">
                  <c:v>5.2777777777777798E-2</c:v>
                </c:pt>
                <c:pt idx="457">
                  <c:v>5.2893518518518499E-2</c:v>
                </c:pt>
                <c:pt idx="458">
                  <c:v>5.3009259259259298E-2</c:v>
                </c:pt>
                <c:pt idx="459">
                  <c:v>5.3124999999999999E-2</c:v>
                </c:pt>
                <c:pt idx="460">
                  <c:v>5.32407407407407E-2</c:v>
                </c:pt>
                <c:pt idx="461">
                  <c:v>5.3356481481481498E-2</c:v>
                </c:pt>
                <c:pt idx="462">
                  <c:v>5.3472222222222199E-2</c:v>
                </c:pt>
                <c:pt idx="463">
                  <c:v>5.3587962962962997E-2</c:v>
                </c:pt>
                <c:pt idx="464">
                  <c:v>5.3703703703703698E-2</c:v>
                </c:pt>
                <c:pt idx="465">
                  <c:v>5.3819444444444399E-2</c:v>
                </c:pt>
                <c:pt idx="466">
                  <c:v>5.3935185185185197E-2</c:v>
                </c:pt>
                <c:pt idx="467">
                  <c:v>5.4050925925925898E-2</c:v>
                </c:pt>
                <c:pt idx="468">
                  <c:v>5.4166666666666703E-2</c:v>
                </c:pt>
                <c:pt idx="469">
                  <c:v>5.4282407407407397E-2</c:v>
                </c:pt>
                <c:pt idx="470">
                  <c:v>5.4398148148148202E-2</c:v>
                </c:pt>
                <c:pt idx="471">
                  <c:v>5.4513888888888903E-2</c:v>
                </c:pt>
                <c:pt idx="472">
                  <c:v>5.4629629629629597E-2</c:v>
                </c:pt>
                <c:pt idx="473">
                  <c:v>5.4745370370370403E-2</c:v>
                </c:pt>
                <c:pt idx="474">
                  <c:v>5.4861111111111097E-2</c:v>
                </c:pt>
                <c:pt idx="475">
                  <c:v>5.4976851851851902E-2</c:v>
                </c:pt>
                <c:pt idx="476">
                  <c:v>5.5092592592592603E-2</c:v>
                </c:pt>
                <c:pt idx="477">
                  <c:v>5.5208333333333297E-2</c:v>
                </c:pt>
                <c:pt idx="478">
                  <c:v>5.5324074074074102E-2</c:v>
                </c:pt>
                <c:pt idx="479">
                  <c:v>5.5439814814814803E-2</c:v>
                </c:pt>
                <c:pt idx="480">
                  <c:v>5.5555555555555601E-2</c:v>
                </c:pt>
                <c:pt idx="481">
                  <c:v>5.5671296296296302E-2</c:v>
                </c:pt>
                <c:pt idx="482">
                  <c:v>5.5787037037037003E-2</c:v>
                </c:pt>
                <c:pt idx="483">
                  <c:v>5.5902777777777801E-2</c:v>
                </c:pt>
                <c:pt idx="484">
                  <c:v>5.6018518518518502E-2</c:v>
                </c:pt>
                <c:pt idx="485">
                  <c:v>5.61342592592593E-2</c:v>
                </c:pt>
                <c:pt idx="486">
                  <c:v>5.6250000000000001E-2</c:v>
                </c:pt>
                <c:pt idx="487">
                  <c:v>5.6365740740740702E-2</c:v>
                </c:pt>
                <c:pt idx="488">
                  <c:v>5.6481481481481501E-2</c:v>
                </c:pt>
                <c:pt idx="489">
                  <c:v>5.6597222222222202E-2</c:v>
                </c:pt>
                <c:pt idx="490">
                  <c:v>5.6712962962963E-2</c:v>
                </c:pt>
                <c:pt idx="491">
                  <c:v>5.6828703703703701E-2</c:v>
                </c:pt>
                <c:pt idx="492">
                  <c:v>5.6944444444444402E-2</c:v>
                </c:pt>
                <c:pt idx="493">
                  <c:v>5.70601851851852E-2</c:v>
                </c:pt>
                <c:pt idx="494">
                  <c:v>5.7175925925925901E-2</c:v>
                </c:pt>
                <c:pt idx="495">
                  <c:v>5.7291666666666699E-2</c:v>
                </c:pt>
                <c:pt idx="496">
                  <c:v>5.74074074074074E-2</c:v>
                </c:pt>
                <c:pt idx="497">
                  <c:v>5.7523148148148198E-2</c:v>
                </c:pt>
                <c:pt idx="498">
                  <c:v>5.7638888888888899E-2</c:v>
                </c:pt>
                <c:pt idx="499">
                  <c:v>5.77546296296296E-2</c:v>
                </c:pt>
                <c:pt idx="500">
                  <c:v>5.7870370370370398E-2</c:v>
                </c:pt>
                <c:pt idx="501">
                  <c:v>5.7986111111111099E-2</c:v>
                </c:pt>
                <c:pt idx="502">
                  <c:v>5.8101851851851898E-2</c:v>
                </c:pt>
                <c:pt idx="503">
                  <c:v>5.8217592592592599E-2</c:v>
                </c:pt>
                <c:pt idx="504">
                  <c:v>5.83333333333333E-2</c:v>
                </c:pt>
                <c:pt idx="505">
                  <c:v>5.8449074074074098E-2</c:v>
                </c:pt>
                <c:pt idx="506">
                  <c:v>5.8564814814814799E-2</c:v>
                </c:pt>
                <c:pt idx="507">
                  <c:v>5.8680555555555597E-2</c:v>
                </c:pt>
                <c:pt idx="508">
                  <c:v>5.8796296296296298E-2</c:v>
                </c:pt>
                <c:pt idx="509">
                  <c:v>5.8912037037036999E-2</c:v>
                </c:pt>
                <c:pt idx="510">
                  <c:v>5.9027777777777797E-2</c:v>
                </c:pt>
                <c:pt idx="511">
                  <c:v>5.9143518518518498E-2</c:v>
                </c:pt>
                <c:pt idx="512">
                  <c:v>5.9259259259259303E-2</c:v>
                </c:pt>
                <c:pt idx="513">
                  <c:v>5.9374999999999997E-2</c:v>
                </c:pt>
                <c:pt idx="514">
                  <c:v>5.9490740740740698E-2</c:v>
                </c:pt>
                <c:pt idx="515">
                  <c:v>5.9606481481481503E-2</c:v>
                </c:pt>
                <c:pt idx="516">
                  <c:v>5.9722222222222197E-2</c:v>
                </c:pt>
                <c:pt idx="517">
                  <c:v>5.9837962962963002E-2</c:v>
                </c:pt>
                <c:pt idx="518">
                  <c:v>5.9953703703703697E-2</c:v>
                </c:pt>
                <c:pt idx="519">
                  <c:v>6.0069444444444398E-2</c:v>
                </c:pt>
                <c:pt idx="520">
                  <c:v>6.0185185185185203E-2</c:v>
                </c:pt>
                <c:pt idx="521">
                  <c:v>6.0300925925925897E-2</c:v>
                </c:pt>
                <c:pt idx="522">
                  <c:v>6.0416666666666702E-2</c:v>
                </c:pt>
                <c:pt idx="523">
                  <c:v>6.0532407407407403E-2</c:v>
                </c:pt>
                <c:pt idx="524">
                  <c:v>6.0648148148148097E-2</c:v>
                </c:pt>
                <c:pt idx="525">
                  <c:v>6.0763888888888902E-2</c:v>
                </c:pt>
                <c:pt idx="526">
                  <c:v>6.0879629629629603E-2</c:v>
                </c:pt>
                <c:pt idx="527">
                  <c:v>6.0995370370370401E-2</c:v>
                </c:pt>
                <c:pt idx="528">
                  <c:v>6.1111111111111102E-2</c:v>
                </c:pt>
                <c:pt idx="529">
                  <c:v>6.12268518518519E-2</c:v>
                </c:pt>
                <c:pt idx="530">
                  <c:v>6.1342592592592601E-2</c:v>
                </c:pt>
                <c:pt idx="531">
                  <c:v>6.1458333333333302E-2</c:v>
                </c:pt>
                <c:pt idx="532">
                  <c:v>6.15740740740741E-2</c:v>
                </c:pt>
                <c:pt idx="533">
                  <c:v>6.1689814814814802E-2</c:v>
                </c:pt>
                <c:pt idx="534">
                  <c:v>6.18055555555556E-2</c:v>
                </c:pt>
                <c:pt idx="535">
                  <c:v>6.1921296296296301E-2</c:v>
                </c:pt>
                <c:pt idx="536">
                  <c:v>6.2037037037037002E-2</c:v>
                </c:pt>
                <c:pt idx="537">
                  <c:v>6.21527777777778E-2</c:v>
                </c:pt>
                <c:pt idx="538">
                  <c:v>6.2268518518518501E-2</c:v>
                </c:pt>
                <c:pt idx="539">
                  <c:v>6.2384259259259299E-2</c:v>
                </c:pt>
                <c:pt idx="540">
                  <c:v>6.25E-2</c:v>
                </c:pt>
                <c:pt idx="541">
                  <c:v>6.2615740740740694E-2</c:v>
                </c:pt>
                <c:pt idx="542">
                  <c:v>6.2731481481481499E-2</c:v>
                </c:pt>
                <c:pt idx="543">
                  <c:v>6.2847222222222193E-2</c:v>
                </c:pt>
                <c:pt idx="544">
                  <c:v>6.2962962962962998E-2</c:v>
                </c:pt>
                <c:pt idx="545">
                  <c:v>6.3078703703703706E-2</c:v>
                </c:pt>
                <c:pt idx="546">
                  <c:v>6.31944444444444E-2</c:v>
                </c:pt>
                <c:pt idx="547">
                  <c:v>6.3310185185185205E-2</c:v>
                </c:pt>
                <c:pt idx="548">
                  <c:v>6.34259259259259E-2</c:v>
                </c:pt>
                <c:pt idx="549">
                  <c:v>6.3541666666666705E-2</c:v>
                </c:pt>
                <c:pt idx="550">
                  <c:v>6.3657407407407399E-2</c:v>
                </c:pt>
                <c:pt idx="551">
                  <c:v>6.3773148148148204E-2</c:v>
                </c:pt>
                <c:pt idx="552">
                  <c:v>6.3888888888888898E-2</c:v>
                </c:pt>
                <c:pt idx="553">
                  <c:v>6.4004629629629606E-2</c:v>
                </c:pt>
                <c:pt idx="554">
                  <c:v>6.4120370370370397E-2</c:v>
                </c:pt>
                <c:pt idx="555">
                  <c:v>6.4236111111111105E-2</c:v>
                </c:pt>
                <c:pt idx="556">
                  <c:v>6.4351851851851896E-2</c:v>
                </c:pt>
                <c:pt idx="557">
                  <c:v>6.4467592592592604E-2</c:v>
                </c:pt>
                <c:pt idx="558">
                  <c:v>6.4583333333333298E-2</c:v>
                </c:pt>
                <c:pt idx="559">
                  <c:v>6.4699074074074103E-2</c:v>
                </c:pt>
                <c:pt idx="560">
                  <c:v>6.4814814814814797E-2</c:v>
                </c:pt>
                <c:pt idx="561">
                  <c:v>6.4930555555555602E-2</c:v>
                </c:pt>
                <c:pt idx="562">
                  <c:v>6.5046296296296297E-2</c:v>
                </c:pt>
                <c:pt idx="563">
                  <c:v>6.5162037037037004E-2</c:v>
                </c:pt>
                <c:pt idx="564">
                  <c:v>6.5277777777777796E-2</c:v>
                </c:pt>
                <c:pt idx="565">
                  <c:v>6.5393518518518504E-2</c:v>
                </c:pt>
                <c:pt idx="566">
                  <c:v>6.5509259259259295E-2</c:v>
                </c:pt>
                <c:pt idx="567">
                  <c:v>6.5625000000000003E-2</c:v>
                </c:pt>
                <c:pt idx="568">
                  <c:v>6.5740740740740697E-2</c:v>
                </c:pt>
                <c:pt idx="569">
                  <c:v>6.5856481481481502E-2</c:v>
                </c:pt>
                <c:pt idx="570">
                  <c:v>6.5972222222222196E-2</c:v>
                </c:pt>
                <c:pt idx="571">
                  <c:v>6.6087962962963001E-2</c:v>
                </c:pt>
                <c:pt idx="572">
                  <c:v>6.6203703703703695E-2</c:v>
                </c:pt>
                <c:pt idx="573">
                  <c:v>6.6319444444444403E-2</c:v>
                </c:pt>
                <c:pt idx="574">
                  <c:v>6.6435185185185194E-2</c:v>
                </c:pt>
                <c:pt idx="575">
                  <c:v>6.6550925925925902E-2</c:v>
                </c:pt>
                <c:pt idx="576">
                  <c:v>6.6666666666666693E-2</c:v>
                </c:pt>
                <c:pt idx="577">
                  <c:v>6.6782407407407401E-2</c:v>
                </c:pt>
                <c:pt idx="578">
                  <c:v>6.6898148148148207E-2</c:v>
                </c:pt>
                <c:pt idx="579">
                  <c:v>6.7013888888888901E-2</c:v>
                </c:pt>
                <c:pt idx="580">
                  <c:v>6.7129629629629595E-2</c:v>
                </c:pt>
                <c:pt idx="581">
                  <c:v>6.72453703703704E-2</c:v>
                </c:pt>
                <c:pt idx="582">
                  <c:v>6.7361111111111094E-2</c:v>
                </c:pt>
                <c:pt idx="583">
                  <c:v>6.7476851851851899E-2</c:v>
                </c:pt>
                <c:pt idx="584">
                  <c:v>6.7592592592592607E-2</c:v>
                </c:pt>
                <c:pt idx="585">
                  <c:v>6.7708333333333301E-2</c:v>
                </c:pt>
                <c:pt idx="586">
                  <c:v>6.7824074074074106E-2</c:v>
                </c:pt>
                <c:pt idx="587">
                  <c:v>6.79398148148148E-2</c:v>
                </c:pt>
                <c:pt idx="588">
                  <c:v>6.8055555555555494E-2</c:v>
                </c:pt>
                <c:pt idx="589">
                  <c:v>6.8171296296296299E-2</c:v>
                </c:pt>
                <c:pt idx="590">
                  <c:v>6.8287037037036993E-2</c:v>
                </c:pt>
                <c:pt idx="591">
                  <c:v>6.8402777777777798E-2</c:v>
                </c:pt>
                <c:pt idx="592">
                  <c:v>6.8518518518518506E-2</c:v>
                </c:pt>
                <c:pt idx="593">
                  <c:v>6.8634259259259298E-2</c:v>
                </c:pt>
                <c:pt idx="594">
                  <c:v>6.8750000000000006E-2</c:v>
                </c:pt>
                <c:pt idx="595">
                  <c:v>6.88657407407407E-2</c:v>
                </c:pt>
                <c:pt idx="596">
                  <c:v>6.8981481481481505E-2</c:v>
                </c:pt>
                <c:pt idx="597">
                  <c:v>6.9097222222222199E-2</c:v>
                </c:pt>
                <c:pt idx="598">
                  <c:v>6.9212962962963004E-2</c:v>
                </c:pt>
                <c:pt idx="599">
                  <c:v>6.9328703703703698E-2</c:v>
                </c:pt>
                <c:pt idx="600">
                  <c:v>6.9444444444444406E-2</c:v>
                </c:pt>
                <c:pt idx="601">
                  <c:v>6.9560185185185197E-2</c:v>
                </c:pt>
                <c:pt idx="602">
                  <c:v>6.9675925925925905E-2</c:v>
                </c:pt>
                <c:pt idx="603">
                  <c:v>6.9791666666666696E-2</c:v>
                </c:pt>
                <c:pt idx="604">
                  <c:v>6.9907407407407404E-2</c:v>
                </c:pt>
                <c:pt idx="605">
                  <c:v>7.0023148148148195E-2</c:v>
                </c:pt>
                <c:pt idx="606">
                  <c:v>7.0138888888888903E-2</c:v>
                </c:pt>
                <c:pt idx="607">
                  <c:v>7.0254629629629597E-2</c:v>
                </c:pt>
                <c:pt idx="608">
                  <c:v>7.0370370370370403E-2</c:v>
                </c:pt>
                <c:pt idx="609">
                  <c:v>7.0486111111111097E-2</c:v>
                </c:pt>
                <c:pt idx="610">
                  <c:v>7.0601851851851805E-2</c:v>
                </c:pt>
                <c:pt idx="611">
                  <c:v>7.0717592592592596E-2</c:v>
                </c:pt>
                <c:pt idx="612">
                  <c:v>7.0833333333333304E-2</c:v>
                </c:pt>
                <c:pt idx="613">
                  <c:v>7.0949074074074095E-2</c:v>
                </c:pt>
                <c:pt idx="614">
                  <c:v>7.1064814814814803E-2</c:v>
                </c:pt>
                <c:pt idx="615">
                  <c:v>7.1180555555555594E-2</c:v>
                </c:pt>
                <c:pt idx="616">
                  <c:v>7.1296296296296302E-2</c:v>
                </c:pt>
                <c:pt idx="617">
                  <c:v>7.1412037037036996E-2</c:v>
                </c:pt>
                <c:pt idx="618">
                  <c:v>7.1527777777777801E-2</c:v>
                </c:pt>
                <c:pt idx="619">
                  <c:v>7.1643518518518495E-2</c:v>
                </c:pt>
                <c:pt idx="620">
                  <c:v>7.17592592592593E-2</c:v>
                </c:pt>
                <c:pt idx="621">
                  <c:v>7.1874999999999994E-2</c:v>
                </c:pt>
                <c:pt idx="622">
                  <c:v>7.1990740740740702E-2</c:v>
                </c:pt>
                <c:pt idx="623">
                  <c:v>7.2106481481481494E-2</c:v>
                </c:pt>
                <c:pt idx="624">
                  <c:v>7.2222222222222202E-2</c:v>
                </c:pt>
                <c:pt idx="625">
                  <c:v>7.2337962962963007E-2</c:v>
                </c:pt>
                <c:pt idx="626">
                  <c:v>7.2453703703703701E-2</c:v>
                </c:pt>
                <c:pt idx="627">
                  <c:v>7.2569444444444395E-2</c:v>
                </c:pt>
                <c:pt idx="628">
                  <c:v>7.26851851851852E-2</c:v>
                </c:pt>
                <c:pt idx="629">
                  <c:v>7.2800925925925894E-2</c:v>
                </c:pt>
                <c:pt idx="630">
                  <c:v>7.2916666666666699E-2</c:v>
                </c:pt>
                <c:pt idx="631">
                  <c:v>7.3032407407407393E-2</c:v>
                </c:pt>
                <c:pt idx="632">
                  <c:v>7.3148148148148101E-2</c:v>
                </c:pt>
                <c:pt idx="633">
                  <c:v>7.3263888888888906E-2</c:v>
                </c:pt>
                <c:pt idx="634">
                  <c:v>7.33796296296296E-2</c:v>
                </c:pt>
                <c:pt idx="635">
                  <c:v>7.3495370370370405E-2</c:v>
                </c:pt>
                <c:pt idx="636">
                  <c:v>7.3611111111111099E-2</c:v>
                </c:pt>
                <c:pt idx="637">
                  <c:v>7.3726851851851904E-2</c:v>
                </c:pt>
                <c:pt idx="638">
                  <c:v>7.3842592592592599E-2</c:v>
                </c:pt>
                <c:pt idx="639">
                  <c:v>7.3958333333333307E-2</c:v>
                </c:pt>
                <c:pt idx="640">
                  <c:v>7.4074074074074098E-2</c:v>
                </c:pt>
                <c:pt idx="641">
                  <c:v>7.4189814814814806E-2</c:v>
                </c:pt>
                <c:pt idx="642">
                  <c:v>7.4305555555555597E-2</c:v>
                </c:pt>
                <c:pt idx="643">
                  <c:v>7.4421296296296305E-2</c:v>
                </c:pt>
                <c:pt idx="644">
                  <c:v>7.4537037037036999E-2</c:v>
                </c:pt>
                <c:pt idx="645">
                  <c:v>7.4652777777777804E-2</c:v>
                </c:pt>
                <c:pt idx="646">
                  <c:v>7.4768518518518498E-2</c:v>
                </c:pt>
                <c:pt idx="647">
                  <c:v>7.4884259259259303E-2</c:v>
                </c:pt>
                <c:pt idx="648">
                  <c:v>7.4999999999999997E-2</c:v>
                </c:pt>
                <c:pt idx="649">
                  <c:v>7.5115740740740705E-2</c:v>
                </c:pt>
                <c:pt idx="650">
                  <c:v>7.5231481481481496E-2</c:v>
                </c:pt>
                <c:pt idx="651">
                  <c:v>7.5347222222222204E-2</c:v>
                </c:pt>
                <c:pt idx="652">
                  <c:v>7.5462962962962996E-2</c:v>
                </c:pt>
                <c:pt idx="653">
                  <c:v>7.5578703703703703E-2</c:v>
                </c:pt>
                <c:pt idx="654">
                  <c:v>7.5694444444444398E-2</c:v>
                </c:pt>
                <c:pt idx="655">
                  <c:v>7.5810185185185203E-2</c:v>
                </c:pt>
                <c:pt idx="656">
                  <c:v>7.5925925925925897E-2</c:v>
                </c:pt>
                <c:pt idx="657">
                  <c:v>7.6041666666666702E-2</c:v>
                </c:pt>
                <c:pt idx="658">
                  <c:v>7.6157407407407396E-2</c:v>
                </c:pt>
                <c:pt idx="659">
                  <c:v>7.6273148148148104E-2</c:v>
                </c:pt>
                <c:pt idx="660">
                  <c:v>7.6388888888888895E-2</c:v>
                </c:pt>
                <c:pt idx="661">
                  <c:v>7.6504629629629603E-2</c:v>
                </c:pt>
                <c:pt idx="662">
                  <c:v>7.6620370370370394E-2</c:v>
                </c:pt>
                <c:pt idx="663">
                  <c:v>7.6736111111111102E-2</c:v>
                </c:pt>
                <c:pt idx="664">
                  <c:v>7.6851851851851893E-2</c:v>
                </c:pt>
                <c:pt idx="665">
                  <c:v>7.6967592592592601E-2</c:v>
                </c:pt>
                <c:pt idx="666">
                  <c:v>7.7083333333333295E-2</c:v>
                </c:pt>
                <c:pt idx="667">
                  <c:v>7.71990740740741E-2</c:v>
                </c:pt>
                <c:pt idx="668">
                  <c:v>7.7314814814814795E-2</c:v>
                </c:pt>
                <c:pt idx="669">
                  <c:v>7.74305555555556E-2</c:v>
                </c:pt>
                <c:pt idx="670">
                  <c:v>7.7546296296296294E-2</c:v>
                </c:pt>
                <c:pt idx="671">
                  <c:v>7.7662037037037002E-2</c:v>
                </c:pt>
                <c:pt idx="672">
                  <c:v>7.7777777777777807E-2</c:v>
                </c:pt>
                <c:pt idx="673">
                  <c:v>7.7893518518518501E-2</c:v>
                </c:pt>
                <c:pt idx="674">
                  <c:v>7.8009259259259306E-2</c:v>
                </c:pt>
                <c:pt idx="675">
                  <c:v>7.8125E-2</c:v>
                </c:pt>
                <c:pt idx="676">
                  <c:v>7.8240740740740694E-2</c:v>
                </c:pt>
                <c:pt idx="677">
                  <c:v>7.8356481481481499E-2</c:v>
                </c:pt>
                <c:pt idx="678">
                  <c:v>7.8472222222222193E-2</c:v>
                </c:pt>
                <c:pt idx="679">
                  <c:v>7.8587962962962998E-2</c:v>
                </c:pt>
                <c:pt idx="680">
                  <c:v>7.8703703703703706E-2</c:v>
                </c:pt>
                <c:pt idx="681">
                  <c:v>7.88194444444444E-2</c:v>
                </c:pt>
                <c:pt idx="682">
                  <c:v>7.8935185185185205E-2</c:v>
                </c:pt>
                <c:pt idx="683">
                  <c:v>7.90509259259259E-2</c:v>
                </c:pt>
                <c:pt idx="684">
                  <c:v>7.9166666666666705E-2</c:v>
                </c:pt>
                <c:pt idx="685">
                  <c:v>7.9282407407407399E-2</c:v>
                </c:pt>
                <c:pt idx="686">
                  <c:v>7.9398148148148204E-2</c:v>
                </c:pt>
                <c:pt idx="687">
                  <c:v>7.9513888888888898E-2</c:v>
                </c:pt>
                <c:pt idx="688">
                  <c:v>7.9629629629629606E-2</c:v>
                </c:pt>
                <c:pt idx="689">
                  <c:v>7.9745370370370397E-2</c:v>
                </c:pt>
                <c:pt idx="690">
                  <c:v>7.9861111111111105E-2</c:v>
                </c:pt>
                <c:pt idx="691">
                  <c:v>7.9976851851851896E-2</c:v>
                </c:pt>
                <c:pt idx="692">
                  <c:v>8.0092592592592604E-2</c:v>
                </c:pt>
                <c:pt idx="693">
                  <c:v>8.0208333333333298E-2</c:v>
                </c:pt>
                <c:pt idx="694">
                  <c:v>8.0324074074074103E-2</c:v>
                </c:pt>
                <c:pt idx="695">
                  <c:v>8.0439814814814797E-2</c:v>
                </c:pt>
                <c:pt idx="696">
                  <c:v>8.0555555555555602E-2</c:v>
                </c:pt>
                <c:pt idx="697">
                  <c:v>8.0671296296296297E-2</c:v>
                </c:pt>
                <c:pt idx="698">
                  <c:v>8.0787037037037004E-2</c:v>
                </c:pt>
                <c:pt idx="699">
                  <c:v>8.0902777777777796E-2</c:v>
                </c:pt>
                <c:pt idx="700">
                  <c:v>8.1018518518518504E-2</c:v>
                </c:pt>
                <c:pt idx="701">
                  <c:v>8.1134259259259295E-2</c:v>
                </c:pt>
                <c:pt idx="702">
                  <c:v>8.1250000000000003E-2</c:v>
                </c:pt>
                <c:pt idx="703">
                  <c:v>8.1365740740740697E-2</c:v>
                </c:pt>
                <c:pt idx="704">
                  <c:v>8.1481481481481502E-2</c:v>
                </c:pt>
                <c:pt idx="705">
                  <c:v>8.1597222222222196E-2</c:v>
                </c:pt>
                <c:pt idx="706">
                  <c:v>8.1712962962963001E-2</c:v>
                </c:pt>
                <c:pt idx="707">
                  <c:v>8.1828703703703695E-2</c:v>
                </c:pt>
                <c:pt idx="708">
                  <c:v>8.1944444444444403E-2</c:v>
                </c:pt>
                <c:pt idx="709">
                  <c:v>8.2060185185185194E-2</c:v>
                </c:pt>
                <c:pt idx="710">
                  <c:v>8.2175925925925902E-2</c:v>
                </c:pt>
                <c:pt idx="711">
                  <c:v>8.2291666666666693E-2</c:v>
                </c:pt>
                <c:pt idx="712">
                  <c:v>8.2407407407407401E-2</c:v>
                </c:pt>
                <c:pt idx="713">
                  <c:v>8.2523148148148207E-2</c:v>
                </c:pt>
                <c:pt idx="714">
                  <c:v>8.2638888888888901E-2</c:v>
                </c:pt>
                <c:pt idx="715">
                  <c:v>8.2754629629629595E-2</c:v>
                </c:pt>
                <c:pt idx="716">
                  <c:v>8.28703703703704E-2</c:v>
                </c:pt>
                <c:pt idx="717">
                  <c:v>8.2986111111111094E-2</c:v>
                </c:pt>
                <c:pt idx="718">
                  <c:v>8.3101851851851899E-2</c:v>
                </c:pt>
                <c:pt idx="719">
                  <c:v>8.3217592592592607E-2</c:v>
                </c:pt>
                <c:pt idx="720">
                  <c:v>8.3333333333333301E-2</c:v>
                </c:pt>
                <c:pt idx="721">
                  <c:v>8.3449074074074106E-2</c:v>
                </c:pt>
                <c:pt idx="722">
                  <c:v>8.35648148148148E-2</c:v>
                </c:pt>
                <c:pt idx="723">
                  <c:v>8.3680555555555605E-2</c:v>
                </c:pt>
                <c:pt idx="724">
                  <c:v>8.3796296296296299E-2</c:v>
                </c:pt>
                <c:pt idx="725">
                  <c:v>8.3912037037036993E-2</c:v>
                </c:pt>
                <c:pt idx="726">
                  <c:v>8.4027777777777798E-2</c:v>
                </c:pt>
                <c:pt idx="727">
                  <c:v>8.4143518518518506E-2</c:v>
                </c:pt>
                <c:pt idx="728">
                  <c:v>8.4259259259259298E-2</c:v>
                </c:pt>
                <c:pt idx="729">
                  <c:v>8.4375000000000006E-2</c:v>
                </c:pt>
                <c:pt idx="730">
                  <c:v>8.44907407407407E-2</c:v>
                </c:pt>
                <c:pt idx="731">
                  <c:v>8.4606481481481505E-2</c:v>
                </c:pt>
                <c:pt idx="732">
                  <c:v>8.4722222222222199E-2</c:v>
                </c:pt>
                <c:pt idx="733">
                  <c:v>8.4837962962963004E-2</c:v>
                </c:pt>
                <c:pt idx="734">
                  <c:v>8.4953703703703698E-2</c:v>
                </c:pt>
                <c:pt idx="735">
                  <c:v>8.5069444444444406E-2</c:v>
                </c:pt>
                <c:pt idx="736">
                  <c:v>8.5185185185185197E-2</c:v>
                </c:pt>
                <c:pt idx="737">
                  <c:v>8.5300925925925905E-2</c:v>
                </c:pt>
                <c:pt idx="738">
                  <c:v>8.5416666666666696E-2</c:v>
                </c:pt>
                <c:pt idx="739">
                  <c:v>8.5532407407407404E-2</c:v>
                </c:pt>
                <c:pt idx="740">
                  <c:v>8.5648148148148195E-2</c:v>
                </c:pt>
                <c:pt idx="741">
                  <c:v>8.5763888888888903E-2</c:v>
                </c:pt>
                <c:pt idx="742">
                  <c:v>8.5879629629629597E-2</c:v>
                </c:pt>
                <c:pt idx="743">
                  <c:v>8.5995370370370403E-2</c:v>
                </c:pt>
                <c:pt idx="744">
                  <c:v>8.6111111111111097E-2</c:v>
                </c:pt>
                <c:pt idx="745">
                  <c:v>8.6226851851851902E-2</c:v>
                </c:pt>
                <c:pt idx="746">
                  <c:v>8.6342592592592596E-2</c:v>
                </c:pt>
                <c:pt idx="747">
                  <c:v>8.6458333333333304E-2</c:v>
                </c:pt>
                <c:pt idx="748">
                  <c:v>8.6574074074074095E-2</c:v>
                </c:pt>
                <c:pt idx="749">
                  <c:v>8.6689814814814803E-2</c:v>
                </c:pt>
                <c:pt idx="750">
                  <c:v>8.6805555555555594E-2</c:v>
                </c:pt>
                <c:pt idx="751">
                  <c:v>8.6921296296296302E-2</c:v>
                </c:pt>
                <c:pt idx="752">
                  <c:v>8.7037037037036996E-2</c:v>
                </c:pt>
                <c:pt idx="753">
                  <c:v>8.7152777777777801E-2</c:v>
                </c:pt>
                <c:pt idx="754">
                  <c:v>8.7268518518518495E-2</c:v>
                </c:pt>
                <c:pt idx="755">
                  <c:v>8.73842592592593E-2</c:v>
                </c:pt>
                <c:pt idx="756">
                  <c:v>8.7499999999999994E-2</c:v>
                </c:pt>
                <c:pt idx="757">
                  <c:v>8.7615740740740702E-2</c:v>
                </c:pt>
                <c:pt idx="758">
                  <c:v>8.7731481481481494E-2</c:v>
                </c:pt>
                <c:pt idx="759">
                  <c:v>8.7847222222222202E-2</c:v>
                </c:pt>
                <c:pt idx="760">
                  <c:v>8.7962962962963007E-2</c:v>
                </c:pt>
                <c:pt idx="761">
                  <c:v>8.8078703703703701E-2</c:v>
                </c:pt>
                <c:pt idx="762">
                  <c:v>8.8194444444444395E-2</c:v>
                </c:pt>
                <c:pt idx="763">
                  <c:v>8.83101851851852E-2</c:v>
                </c:pt>
                <c:pt idx="764">
                  <c:v>8.8425925925925894E-2</c:v>
                </c:pt>
                <c:pt idx="765">
                  <c:v>8.8541666666666699E-2</c:v>
                </c:pt>
                <c:pt idx="766">
                  <c:v>8.8657407407407393E-2</c:v>
                </c:pt>
                <c:pt idx="767">
                  <c:v>8.8773148148148198E-2</c:v>
                </c:pt>
                <c:pt idx="768">
                  <c:v>8.8888888888888906E-2</c:v>
                </c:pt>
                <c:pt idx="769">
                  <c:v>8.90046296296296E-2</c:v>
                </c:pt>
                <c:pt idx="770">
                  <c:v>8.9120370370370405E-2</c:v>
                </c:pt>
                <c:pt idx="771">
                  <c:v>8.9236111111111099E-2</c:v>
                </c:pt>
                <c:pt idx="772">
                  <c:v>8.9351851851851904E-2</c:v>
                </c:pt>
                <c:pt idx="773">
                  <c:v>8.9467592592592599E-2</c:v>
                </c:pt>
                <c:pt idx="774">
                  <c:v>8.9583333333333307E-2</c:v>
                </c:pt>
                <c:pt idx="775">
                  <c:v>8.9699074074074098E-2</c:v>
                </c:pt>
                <c:pt idx="776">
                  <c:v>8.9814814814814806E-2</c:v>
                </c:pt>
                <c:pt idx="777">
                  <c:v>8.9930555555555597E-2</c:v>
                </c:pt>
                <c:pt idx="778">
                  <c:v>9.0046296296296305E-2</c:v>
                </c:pt>
                <c:pt idx="779">
                  <c:v>9.0162037037036999E-2</c:v>
                </c:pt>
                <c:pt idx="780">
                  <c:v>9.0277777777777804E-2</c:v>
                </c:pt>
                <c:pt idx="781">
                  <c:v>9.0393518518518498E-2</c:v>
                </c:pt>
                <c:pt idx="782">
                  <c:v>9.0509259259259303E-2</c:v>
                </c:pt>
                <c:pt idx="783">
                  <c:v>9.0624999999999997E-2</c:v>
                </c:pt>
                <c:pt idx="784">
                  <c:v>9.0740740740740705E-2</c:v>
                </c:pt>
                <c:pt idx="785">
                  <c:v>9.0856481481481496E-2</c:v>
                </c:pt>
                <c:pt idx="786">
                  <c:v>9.0972222222222204E-2</c:v>
                </c:pt>
                <c:pt idx="787">
                  <c:v>9.1087962962962996E-2</c:v>
                </c:pt>
                <c:pt idx="788">
                  <c:v>9.1203703703703703E-2</c:v>
                </c:pt>
                <c:pt idx="789">
                  <c:v>9.1319444444444398E-2</c:v>
                </c:pt>
                <c:pt idx="790">
                  <c:v>9.1435185185185203E-2</c:v>
                </c:pt>
                <c:pt idx="791">
                  <c:v>9.1550925925925897E-2</c:v>
                </c:pt>
                <c:pt idx="792">
                  <c:v>9.1666666666666702E-2</c:v>
                </c:pt>
                <c:pt idx="793">
                  <c:v>9.1782407407407396E-2</c:v>
                </c:pt>
                <c:pt idx="794">
                  <c:v>9.1898148148148201E-2</c:v>
                </c:pt>
                <c:pt idx="795">
                  <c:v>9.2013888888888895E-2</c:v>
                </c:pt>
                <c:pt idx="796">
                  <c:v>9.2129629629629603E-2</c:v>
                </c:pt>
                <c:pt idx="797">
                  <c:v>9.2245370370370394E-2</c:v>
                </c:pt>
                <c:pt idx="798">
                  <c:v>9.2361111111111102E-2</c:v>
                </c:pt>
                <c:pt idx="799">
                  <c:v>9.2476851851851893E-2</c:v>
                </c:pt>
                <c:pt idx="800">
                  <c:v>9.2592592592592601E-2</c:v>
                </c:pt>
                <c:pt idx="801">
                  <c:v>9.2708333333333295E-2</c:v>
                </c:pt>
                <c:pt idx="802">
                  <c:v>9.28240740740741E-2</c:v>
                </c:pt>
                <c:pt idx="803">
                  <c:v>9.2939814814814795E-2</c:v>
                </c:pt>
                <c:pt idx="804">
                  <c:v>9.30555555555556E-2</c:v>
                </c:pt>
                <c:pt idx="805">
                  <c:v>9.3171296296296294E-2</c:v>
                </c:pt>
                <c:pt idx="806">
                  <c:v>9.3287037037037002E-2</c:v>
                </c:pt>
                <c:pt idx="807">
                  <c:v>9.3402777777777807E-2</c:v>
                </c:pt>
                <c:pt idx="808">
                  <c:v>9.3518518518518501E-2</c:v>
                </c:pt>
                <c:pt idx="809">
                  <c:v>9.3634259259259306E-2</c:v>
                </c:pt>
                <c:pt idx="810">
                  <c:v>9.375E-2</c:v>
                </c:pt>
                <c:pt idx="811">
                  <c:v>9.3865740740740694E-2</c:v>
                </c:pt>
                <c:pt idx="812">
                  <c:v>9.3981481481481499E-2</c:v>
                </c:pt>
                <c:pt idx="813">
                  <c:v>9.4097222222222193E-2</c:v>
                </c:pt>
                <c:pt idx="814">
                  <c:v>9.4212962962962998E-2</c:v>
                </c:pt>
                <c:pt idx="815">
                  <c:v>9.4328703703703706E-2</c:v>
                </c:pt>
                <c:pt idx="816">
                  <c:v>9.44444444444444E-2</c:v>
                </c:pt>
                <c:pt idx="817">
                  <c:v>9.4560185185185205E-2</c:v>
                </c:pt>
                <c:pt idx="818">
                  <c:v>9.46759259259259E-2</c:v>
                </c:pt>
                <c:pt idx="819">
                  <c:v>9.4791666666666705E-2</c:v>
                </c:pt>
                <c:pt idx="820">
                  <c:v>9.4907407407407399E-2</c:v>
                </c:pt>
                <c:pt idx="821">
                  <c:v>9.5023148148148204E-2</c:v>
                </c:pt>
                <c:pt idx="822">
                  <c:v>9.5138888888888898E-2</c:v>
                </c:pt>
                <c:pt idx="823">
                  <c:v>9.5254629629629606E-2</c:v>
                </c:pt>
                <c:pt idx="824">
                  <c:v>9.5370370370370397E-2</c:v>
                </c:pt>
                <c:pt idx="825">
                  <c:v>9.5486111111111105E-2</c:v>
                </c:pt>
                <c:pt idx="826">
                  <c:v>9.5601851851851896E-2</c:v>
                </c:pt>
                <c:pt idx="827">
                  <c:v>9.5717592592592604E-2</c:v>
                </c:pt>
                <c:pt idx="828">
                  <c:v>9.5833333333333298E-2</c:v>
                </c:pt>
                <c:pt idx="829">
                  <c:v>9.5949074074074103E-2</c:v>
                </c:pt>
                <c:pt idx="830">
                  <c:v>9.6064814814814797E-2</c:v>
                </c:pt>
                <c:pt idx="831">
                  <c:v>9.6180555555555602E-2</c:v>
                </c:pt>
                <c:pt idx="832">
                  <c:v>9.6296296296296297E-2</c:v>
                </c:pt>
                <c:pt idx="833">
                  <c:v>9.6412037037037004E-2</c:v>
                </c:pt>
                <c:pt idx="834">
                  <c:v>9.6527777777777796E-2</c:v>
                </c:pt>
                <c:pt idx="835">
                  <c:v>9.6643518518518504E-2</c:v>
                </c:pt>
                <c:pt idx="836">
                  <c:v>9.6759259259259295E-2</c:v>
                </c:pt>
                <c:pt idx="837">
                  <c:v>9.6875000000000003E-2</c:v>
                </c:pt>
                <c:pt idx="838">
                  <c:v>9.6990740740740697E-2</c:v>
                </c:pt>
                <c:pt idx="839">
                  <c:v>9.7106481481481502E-2</c:v>
                </c:pt>
                <c:pt idx="840">
                  <c:v>9.7222222222222196E-2</c:v>
                </c:pt>
                <c:pt idx="841">
                  <c:v>9.7337962962963001E-2</c:v>
                </c:pt>
                <c:pt idx="842">
                  <c:v>9.7453703703703695E-2</c:v>
                </c:pt>
                <c:pt idx="843">
                  <c:v>9.7569444444444403E-2</c:v>
                </c:pt>
                <c:pt idx="844">
                  <c:v>9.7685185185185194E-2</c:v>
                </c:pt>
                <c:pt idx="845">
                  <c:v>9.7800925925925902E-2</c:v>
                </c:pt>
                <c:pt idx="846">
                  <c:v>9.7916666666666693E-2</c:v>
                </c:pt>
                <c:pt idx="847">
                  <c:v>9.8032407407407401E-2</c:v>
                </c:pt>
                <c:pt idx="848">
                  <c:v>9.8148148148148207E-2</c:v>
                </c:pt>
                <c:pt idx="849">
                  <c:v>9.8263888888888901E-2</c:v>
                </c:pt>
                <c:pt idx="850">
                  <c:v>9.8379629629629595E-2</c:v>
                </c:pt>
                <c:pt idx="851">
                  <c:v>9.84953703703704E-2</c:v>
                </c:pt>
                <c:pt idx="852">
                  <c:v>9.8611111111111094E-2</c:v>
                </c:pt>
                <c:pt idx="853">
                  <c:v>9.8726851851851899E-2</c:v>
                </c:pt>
                <c:pt idx="854">
                  <c:v>9.8842592592592607E-2</c:v>
                </c:pt>
                <c:pt idx="855">
                  <c:v>9.8958333333333301E-2</c:v>
                </c:pt>
                <c:pt idx="856">
                  <c:v>9.9074074074074106E-2</c:v>
                </c:pt>
                <c:pt idx="857">
                  <c:v>9.91898148148148E-2</c:v>
                </c:pt>
                <c:pt idx="858">
                  <c:v>9.9305555555555605E-2</c:v>
                </c:pt>
                <c:pt idx="859">
                  <c:v>9.9421296296296299E-2</c:v>
                </c:pt>
                <c:pt idx="860">
                  <c:v>9.9537037037036993E-2</c:v>
                </c:pt>
                <c:pt idx="861">
                  <c:v>9.9652777777777798E-2</c:v>
                </c:pt>
                <c:pt idx="862">
                  <c:v>9.9768518518518506E-2</c:v>
                </c:pt>
                <c:pt idx="863">
                  <c:v>9.9884259259259298E-2</c:v>
                </c:pt>
                <c:pt idx="864">
                  <c:v>0.1</c:v>
                </c:pt>
                <c:pt idx="865">
                  <c:v>0.100115740740741</c:v>
                </c:pt>
                <c:pt idx="866">
                  <c:v>0.10023148148148101</c:v>
                </c:pt>
                <c:pt idx="867">
                  <c:v>0.100347222222222</c:v>
                </c:pt>
                <c:pt idx="868">
                  <c:v>0.100462962962963</c:v>
                </c:pt>
                <c:pt idx="869">
                  <c:v>0.100578703703704</c:v>
                </c:pt>
                <c:pt idx="870">
                  <c:v>0.100694444444444</c:v>
                </c:pt>
                <c:pt idx="871">
                  <c:v>0.100810185185185</c:v>
                </c:pt>
                <c:pt idx="872">
                  <c:v>0.100925925925926</c:v>
                </c:pt>
                <c:pt idx="873">
                  <c:v>0.101041666666667</c:v>
                </c:pt>
                <c:pt idx="874">
                  <c:v>0.101157407407407</c:v>
                </c:pt>
                <c:pt idx="875">
                  <c:v>0.101273148148148</c:v>
                </c:pt>
                <c:pt idx="876">
                  <c:v>0.101388888888889</c:v>
                </c:pt>
                <c:pt idx="877">
                  <c:v>0.10150462962963</c:v>
                </c:pt>
                <c:pt idx="878">
                  <c:v>0.10162037037037</c:v>
                </c:pt>
                <c:pt idx="879">
                  <c:v>0.101736111111111</c:v>
                </c:pt>
                <c:pt idx="880">
                  <c:v>0.101851851851852</c:v>
                </c:pt>
                <c:pt idx="881">
                  <c:v>0.101967592592593</c:v>
                </c:pt>
                <c:pt idx="882">
                  <c:v>0.102083333333333</c:v>
                </c:pt>
                <c:pt idx="883">
                  <c:v>0.102199074074074</c:v>
                </c:pt>
                <c:pt idx="884">
                  <c:v>0.102314814814815</c:v>
                </c:pt>
                <c:pt idx="885">
                  <c:v>0.102430555555556</c:v>
                </c:pt>
                <c:pt idx="886">
                  <c:v>0.102546296296296</c:v>
                </c:pt>
                <c:pt idx="887">
                  <c:v>0.102662037037037</c:v>
                </c:pt>
                <c:pt idx="888">
                  <c:v>0.102777777777778</c:v>
                </c:pt>
                <c:pt idx="889">
                  <c:v>0.10289351851851899</c:v>
                </c:pt>
                <c:pt idx="890">
                  <c:v>0.103009259259259</c:v>
                </c:pt>
                <c:pt idx="891">
                  <c:v>0.10312499999999999</c:v>
                </c:pt>
                <c:pt idx="892">
                  <c:v>0.10324074074074099</c:v>
                </c:pt>
                <c:pt idx="893">
                  <c:v>0.10335648148148099</c:v>
                </c:pt>
                <c:pt idx="894">
                  <c:v>0.10347222222222199</c:v>
                </c:pt>
                <c:pt idx="895">
                  <c:v>0.10358796296296301</c:v>
                </c:pt>
                <c:pt idx="896">
                  <c:v>0.10370370370370401</c:v>
                </c:pt>
                <c:pt idx="897">
                  <c:v>0.10381944444444401</c:v>
                </c:pt>
                <c:pt idx="898">
                  <c:v>0.10393518518518501</c:v>
                </c:pt>
                <c:pt idx="899">
                  <c:v>0.104050925925926</c:v>
                </c:pt>
                <c:pt idx="900">
                  <c:v>0.104166666666667</c:v>
                </c:pt>
                <c:pt idx="901">
                  <c:v>0.104282407407407</c:v>
                </c:pt>
                <c:pt idx="902">
                  <c:v>0.104398148148148</c:v>
                </c:pt>
                <c:pt idx="903">
                  <c:v>0.104513888888889</c:v>
                </c:pt>
                <c:pt idx="904">
                  <c:v>0.10462962962963</c:v>
                </c:pt>
                <c:pt idx="905">
                  <c:v>0.10474537037037</c:v>
                </c:pt>
                <c:pt idx="906">
                  <c:v>0.104861111111111</c:v>
                </c:pt>
                <c:pt idx="907">
                  <c:v>0.104976851851852</c:v>
                </c:pt>
                <c:pt idx="908">
                  <c:v>0.105092592592593</c:v>
                </c:pt>
                <c:pt idx="909">
                  <c:v>0.105208333333333</c:v>
                </c:pt>
                <c:pt idx="910">
                  <c:v>0.105324074074074</c:v>
                </c:pt>
                <c:pt idx="911">
                  <c:v>0.105439814814815</c:v>
                </c:pt>
                <c:pt idx="912">
                  <c:v>0.105555555555556</c:v>
                </c:pt>
                <c:pt idx="913">
                  <c:v>0.105671296296296</c:v>
                </c:pt>
                <c:pt idx="914">
                  <c:v>0.105787037037037</c:v>
                </c:pt>
                <c:pt idx="915">
                  <c:v>0.105902777777778</c:v>
                </c:pt>
                <c:pt idx="916">
                  <c:v>0.106018518518519</c:v>
                </c:pt>
                <c:pt idx="917">
                  <c:v>0.106134259259259</c:v>
                </c:pt>
                <c:pt idx="918">
                  <c:v>0.10625</c:v>
                </c:pt>
                <c:pt idx="919">
                  <c:v>0.106365740740741</c:v>
                </c:pt>
                <c:pt idx="920">
                  <c:v>0.106481481481481</c:v>
                </c:pt>
                <c:pt idx="921">
                  <c:v>0.106597222222222</c:v>
                </c:pt>
                <c:pt idx="922">
                  <c:v>0.106712962962963</c:v>
                </c:pt>
                <c:pt idx="923">
                  <c:v>0.10682870370370399</c:v>
                </c:pt>
                <c:pt idx="924">
                  <c:v>0.106944444444444</c:v>
                </c:pt>
                <c:pt idx="925">
                  <c:v>0.10706018518518499</c:v>
                </c:pt>
                <c:pt idx="926">
                  <c:v>0.10717592592592599</c:v>
                </c:pt>
                <c:pt idx="927">
                  <c:v>0.10729166666666699</c:v>
                </c:pt>
                <c:pt idx="928">
                  <c:v>0.10740740740740699</c:v>
                </c:pt>
                <c:pt idx="929">
                  <c:v>0.10752314814814801</c:v>
                </c:pt>
                <c:pt idx="930">
                  <c:v>0.10763888888888901</c:v>
                </c:pt>
                <c:pt idx="931">
                  <c:v>0.10775462962963001</c:v>
                </c:pt>
                <c:pt idx="932">
                  <c:v>0.10787037037037001</c:v>
                </c:pt>
                <c:pt idx="933">
                  <c:v>0.10798611111111101</c:v>
                </c:pt>
                <c:pt idx="934">
                  <c:v>0.108101851851852</c:v>
                </c:pt>
                <c:pt idx="935">
                  <c:v>0.108217592592593</c:v>
                </c:pt>
                <c:pt idx="936">
                  <c:v>0.108333333333333</c:v>
                </c:pt>
                <c:pt idx="937">
                  <c:v>0.108449074074074</c:v>
                </c:pt>
                <c:pt idx="938">
                  <c:v>0.108564814814815</c:v>
                </c:pt>
                <c:pt idx="939">
                  <c:v>0.108680555555556</c:v>
                </c:pt>
                <c:pt idx="940">
                  <c:v>0.108796296296296</c:v>
                </c:pt>
                <c:pt idx="941">
                  <c:v>0.108912037037037</c:v>
                </c:pt>
                <c:pt idx="942">
                  <c:v>0.109027777777778</c:v>
                </c:pt>
                <c:pt idx="943">
                  <c:v>0.109143518518519</c:v>
                </c:pt>
                <c:pt idx="944">
                  <c:v>0.109259259259259</c:v>
                </c:pt>
                <c:pt idx="945">
                  <c:v>0.109375</c:v>
                </c:pt>
                <c:pt idx="946">
                  <c:v>0.109490740740741</c:v>
                </c:pt>
                <c:pt idx="947">
                  <c:v>0.109606481481481</c:v>
                </c:pt>
                <c:pt idx="948">
                  <c:v>0.109722222222222</c:v>
                </c:pt>
                <c:pt idx="949">
                  <c:v>0.109837962962963</c:v>
                </c:pt>
                <c:pt idx="950">
                  <c:v>0.109953703703704</c:v>
                </c:pt>
                <c:pt idx="951">
                  <c:v>0.110069444444444</c:v>
                </c:pt>
                <c:pt idx="952">
                  <c:v>0.110185185185185</c:v>
                </c:pt>
                <c:pt idx="953">
                  <c:v>0.110300925925926</c:v>
                </c:pt>
                <c:pt idx="954">
                  <c:v>0.110416666666667</c:v>
                </c:pt>
                <c:pt idx="955">
                  <c:v>0.110532407407407</c:v>
                </c:pt>
                <c:pt idx="956">
                  <c:v>0.110648148148148</c:v>
                </c:pt>
                <c:pt idx="957">
                  <c:v>0.11076388888888899</c:v>
                </c:pt>
                <c:pt idx="958">
                  <c:v>0.11087962962962999</c:v>
                </c:pt>
                <c:pt idx="959">
                  <c:v>0.11099537037036999</c:v>
                </c:pt>
                <c:pt idx="960">
                  <c:v>0.11111111111111099</c:v>
                </c:pt>
                <c:pt idx="961">
                  <c:v>0.11122685185185199</c:v>
                </c:pt>
                <c:pt idx="962">
                  <c:v>0.11134259259259301</c:v>
                </c:pt>
                <c:pt idx="963">
                  <c:v>0.11145833333333301</c:v>
                </c:pt>
                <c:pt idx="964">
                  <c:v>0.11157407407407401</c:v>
                </c:pt>
                <c:pt idx="965">
                  <c:v>0.11168981481481501</c:v>
                </c:pt>
                <c:pt idx="966">
                  <c:v>0.111805555555556</c:v>
                </c:pt>
                <c:pt idx="967">
                  <c:v>0.11192129629629601</c:v>
                </c:pt>
                <c:pt idx="968">
                  <c:v>0.112037037037037</c:v>
                </c:pt>
                <c:pt idx="969">
                  <c:v>0.112152777777778</c:v>
                </c:pt>
                <c:pt idx="970">
                  <c:v>0.112268518518519</c:v>
                </c:pt>
                <c:pt idx="971">
                  <c:v>0.112384259259259</c:v>
                </c:pt>
                <c:pt idx="972">
                  <c:v>0.1125</c:v>
                </c:pt>
                <c:pt idx="973">
                  <c:v>0.112615740740741</c:v>
                </c:pt>
                <c:pt idx="974">
                  <c:v>0.112731481481481</c:v>
                </c:pt>
                <c:pt idx="975">
                  <c:v>0.112847222222222</c:v>
                </c:pt>
                <c:pt idx="976">
                  <c:v>0.112962962962963</c:v>
                </c:pt>
                <c:pt idx="977">
                  <c:v>0.113078703703704</c:v>
                </c:pt>
                <c:pt idx="978">
                  <c:v>0.113194444444444</c:v>
                </c:pt>
                <c:pt idx="979">
                  <c:v>0.113310185185185</c:v>
                </c:pt>
                <c:pt idx="980">
                  <c:v>0.113425925925926</c:v>
                </c:pt>
                <c:pt idx="981">
                  <c:v>0.113541666666667</c:v>
                </c:pt>
                <c:pt idx="982">
                  <c:v>0.113657407407407</c:v>
                </c:pt>
                <c:pt idx="983">
                  <c:v>0.113773148148148</c:v>
                </c:pt>
                <c:pt idx="984">
                  <c:v>0.113888888888889</c:v>
                </c:pt>
                <c:pt idx="985">
                  <c:v>0.11400462962963</c:v>
                </c:pt>
                <c:pt idx="986">
                  <c:v>0.11412037037037</c:v>
                </c:pt>
                <c:pt idx="987">
                  <c:v>0.114236111111111</c:v>
                </c:pt>
                <c:pt idx="988">
                  <c:v>0.114351851851852</c:v>
                </c:pt>
                <c:pt idx="989">
                  <c:v>0.114467592592593</c:v>
                </c:pt>
                <c:pt idx="990">
                  <c:v>0.114583333333333</c:v>
                </c:pt>
                <c:pt idx="991">
                  <c:v>0.114699074074074</c:v>
                </c:pt>
                <c:pt idx="992">
                  <c:v>0.11481481481481499</c:v>
                </c:pt>
                <c:pt idx="993">
                  <c:v>0.11493055555555599</c:v>
                </c:pt>
                <c:pt idx="994">
                  <c:v>0.11504629629629599</c:v>
                </c:pt>
                <c:pt idx="995">
                  <c:v>0.11516203703703699</c:v>
                </c:pt>
                <c:pt idx="996">
                  <c:v>0.11527777777777801</c:v>
                </c:pt>
                <c:pt idx="997">
                  <c:v>0.11539351851851901</c:v>
                </c:pt>
                <c:pt idx="998">
                  <c:v>0.11550925925925901</c:v>
                </c:pt>
                <c:pt idx="999">
                  <c:v>0.11562500000000001</c:v>
                </c:pt>
                <c:pt idx="1000">
                  <c:v>0.115740740740741</c:v>
                </c:pt>
                <c:pt idx="1001">
                  <c:v>0.11585648148148101</c:v>
                </c:pt>
                <c:pt idx="1002">
                  <c:v>0.115972222222222</c:v>
                </c:pt>
                <c:pt idx="1003">
                  <c:v>0.116087962962963</c:v>
                </c:pt>
                <c:pt idx="1004">
                  <c:v>0.116203703703704</c:v>
                </c:pt>
                <c:pt idx="1005">
                  <c:v>0.116319444444444</c:v>
                </c:pt>
                <c:pt idx="1006">
                  <c:v>0.116435185185185</c:v>
                </c:pt>
                <c:pt idx="1007">
                  <c:v>0.116550925925926</c:v>
                </c:pt>
                <c:pt idx="1008">
                  <c:v>0.116666666666667</c:v>
                </c:pt>
                <c:pt idx="1009">
                  <c:v>0.116782407407407</c:v>
                </c:pt>
                <c:pt idx="1010">
                  <c:v>0.116898148148148</c:v>
                </c:pt>
                <c:pt idx="1011">
                  <c:v>0.117013888888889</c:v>
                </c:pt>
                <c:pt idx="1012">
                  <c:v>0.11712962962963</c:v>
                </c:pt>
                <c:pt idx="1013">
                  <c:v>0.11724537037037</c:v>
                </c:pt>
                <c:pt idx="1014">
                  <c:v>0.117361111111111</c:v>
                </c:pt>
                <c:pt idx="1015">
                  <c:v>0.117476851851852</c:v>
                </c:pt>
                <c:pt idx="1016">
                  <c:v>0.117592592592593</c:v>
                </c:pt>
                <c:pt idx="1017">
                  <c:v>0.117708333333333</c:v>
                </c:pt>
                <c:pt idx="1018">
                  <c:v>0.117824074074074</c:v>
                </c:pt>
                <c:pt idx="1019">
                  <c:v>0.117939814814815</c:v>
                </c:pt>
                <c:pt idx="1020">
                  <c:v>0.118055555555556</c:v>
                </c:pt>
                <c:pt idx="1021">
                  <c:v>0.118171296296296</c:v>
                </c:pt>
                <c:pt idx="1022">
                  <c:v>0.118287037037037</c:v>
                </c:pt>
                <c:pt idx="1023">
                  <c:v>0.118402777777778</c:v>
                </c:pt>
                <c:pt idx="1024">
                  <c:v>0.11851851851851899</c:v>
                </c:pt>
                <c:pt idx="1025">
                  <c:v>0.118634259259259</c:v>
                </c:pt>
                <c:pt idx="1026">
                  <c:v>0.11874999999999999</c:v>
                </c:pt>
                <c:pt idx="1027">
                  <c:v>0.11886574074074099</c:v>
                </c:pt>
                <c:pt idx="1028">
                  <c:v>0.11898148148148099</c:v>
                </c:pt>
                <c:pt idx="1029">
                  <c:v>0.11909722222222199</c:v>
                </c:pt>
                <c:pt idx="1030">
                  <c:v>0.11921296296296301</c:v>
                </c:pt>
                <c:pt idx="1031">
                  <c:v>0.11932870370370401</c:v>
                </c:pt>
                <c:pt idx="1032">
                  <c:v>0.11944444444444401</c:v>
                </c:pt>
                <c:pt idx="1033">
                  <c:v>0.11956018518518501</c:v>
                </c:pt>
                <c:pt idx="1034">
                  <c:v>0.119675925925926</c:v>
                </c:pt>
                <c:pt idx="1035">
                  <c:v>0.119791666666667</c:v>
                </c:pt>
                <c:pt idx="1036">
                  <c:v>0.119907407407407</c:v>
                </c:pt>
                <c:pt idx="1037">
                  <c:v>0.120023148148148</c:v>
                </c:pt>
                <c:pt idx="1038">
                  <c:v>0.120138888888889</c:v>
                </c:pt>
                <c:pt idx="1039">
                  <c:v>0.12025462962963</c:v>
                </c:pt>
                <c:pt idx="1040">
                  <c:v>0.12037037037037</c:v>
                </c:pt>
                <c:pt idx="1041">
                  <c:v>0.120486111111111</c:v>
                </c:pt>
                <c:pt idx="1042">
                  <c:v>0.120601851851852</c:v>
                </c:pt>
                <c:pt idx="1043">
                  <c:v>0.120717592592593</c:v>
                </c:pt>
                <c:pt idx="1044">
                  <c:v>0.120833333333333</c:v>
                </c:pt>
                <c:pt idx="1045">
                  <c:v>0.120949074074074</c:v>
                </c:pt>
                <c:pt idx="1046">
                  <c:v>0.121064814814815</c:v>
                </c:pt>
                <c:pt idx="1047">
                  <c:v>0.121180555555556</c:v>
                </c:pt>
                <c:pt idx="1048">
                  <c:v>0.121296296296296</c:v>
                </c:pt>
                <c:pt idx="1049">
                  <c:v>0.121412037037037</c:v>
                </c:pt>
                <c:pt idx="1050">
                  <c:v>0.121527777777778</c:v>
                </c:pt>
                <c:pt idx="1051">
                  <c:v>0.121643518518519</c:v>
                </c:pt>
                <c:pt idx="1052">
                  <c:v>0.121759259259259</c:v>
                </c:pt>
                <c:pt idx="1053">
                  <c:v>0.121875</c:v>
                </c:pt>
                <c:pt idx="1054">
                  <c:v>0.121990740740741</c:v>
                </c:pt>
                <c:pt idx="1055">
                  <c:v>0.122106481481481</c:v>
                </c:pt>
                <c:pt idx="1056">
                  <c:v>0.122222222222222</c:v>
                </c:pt>
                <c:pt idx="1057">
                  <c:v>0.122337962962963</c:v>
                </c:pt>
                <c:pt idx="1058">
                  <c:v>0.12245370370370399</c:v>
                </c:pt>
                <c:pt idx="1059">
                  <c:v>0.122569444444444</c:v>
                </c:pt>
                <c:pt idx="1060">
                  <c:v>0.12268518518518499</c:v>
                </c:pt>
                <c:pt idx="1061">
                  <c:v>0.12280092592592599</c:v>
                </c:pt>
                <c:pt idx="1062">
                  <c:v>0.12291666666666699</c:v>
                </c:pt>
                <c:pt idx="1063">
                  <c:v>0.12303240740740699</c:v>
                </c:pt>
                <c:pt idx="1064">
                  <c:v>0.12314814814814801</c:v>
                </c:pt>
                <c:pt idx="1065">
                  <c:v>0.12326388888888901</c:v>
                </c:pt>
                <c:pt idx="1066">
                  <c:v>0.12337962962963001</c:v>
                </c:pt>
                <c:pt idx="1067">
                  <c:v>0.12349537037037001</c:v>
                </c:pt>
                <c:pt idx="1068">
                  <c:v>0.12361111111111101</c:v>
                </c:pt>
                <c:pt idx="1069">
                  <c:v>0.123726851851852</c:v>
                </c:pt>
                <c:pt idx="1070">
                  <c:v>0.123842592592593</c:v>
                </c:pt>
                <c:pt idx="1071">
                  <c:v>0.123958333333333</c:v>
                </c:pt>
                <c:pt idx="1072">
                  <c:v>0.124074074074074</c:v>
                </c:pt>
                <c:pt idx="1073">
                  <c:v>0.124189814814815</c:v>
                </c:pt>
                <c:pt idx="1074">
                  <c:v>0.124305555555556</c:v>
                </c:pt>
                <c:pt idx="1075">
                  <c:v>0.124421296296296</c:v>
                </c:pt>
                <c:pt idx="1076">
                  <c:v>0.124537037037037</c:v>
                </c:pt>
                <c:pt idx="1077">
                  <c:v>0.124652777777778</c:v>
                </c:pt>
                <c:pt idx="1078">
                  <c:v>0.124768518518519</c:v>
                </c:pt>
                <c:pt idx="1079">
                  <c:v>0.124884259259259</c:v>
                </c:pt>
                <c:pt idx="1080">
                  <c:v>0.125</c:v>
                </c:pt>
                <c:pt idx="1081">
                  <c:v>0.125115740740741</c:v>
                </c:pt>
                <c:pt idx="1082">
                  <c:v>0.125231481481481</c:v>
                </c:pt>
                <c:pt idx="1083">
                  <c:v>0.125347222222222</c:v>
                </c:pt>
                <c:pt idx="1084">
                  <c:v>0.125462962962963</c:v>
                </c:pt>
                <c:pt idx="1085">
                  <c:v>0.125578703703704</c:v>
                </c:pt>
                <c:pt idx="1086">
                  <c:v>0.125694444444444</c:v>
                </c:pt>
                <c:pt idx="1087">
                  <c:v>0.125810185185185</c:v>
                </c:pt>
                <c:pt idx="1088">
                  <c:v>0.125925925925926</c:v>
                </c:pt>
                <c:pt idx="1089">
                  <c:v>0.126041666666667</c:v>
                </c:pt>
                <c:pt idx="1090">
                  <c:v>0.126157407407407</c:v>
                </c:pt>
                <c:pt idx="1091">
                  <c:v>0.126273148148148</c:v>
                </c:pt>
                <c:pt idx="1092">
                  <c:v>0.12638888888888899</c:v>
                </c:pt>
                <c:pt idx="1093">
                  <c:v>0.12650462962962999</c:v>
                </c:pt>
                <c:pt idx="1094">
                  <c:v>0.12662037037036999</c:v>
                </c:pt>
                <c:pt idx="1095">
                  <c:v>0.12673611111111099</c:v>
                </c:pt>
                <c:pt idx="1096">
                  <c:v>0.12685185185185199</c:v>
                </c:pt>
                <c:pt idx="1097">
                  <c:v>0.12696759259259299</c:v>
                </c:pt>
                <c:pt idx="1098">
                  <c:v>0.12708333333333299</c:v>
                </c:pt>
                <c:pt idx="1099">
                  <c:v>0.12719907407407399</c:v>
                </c:pt>
                <c:pt idx="1100">
                  <c:v>0.12731481481481499</c:v>
                </c:pt>
                <c:pt idx="1101">
                  <c:v>0.12743055555555599</c:v>
                </c:pt>
                <c:pt idx="1102">
                  <c:v>0.12754629629629599</c:v>
                </c:pt>
                <c:pt idx="1103">
                  <c:v>0.12766203703703699</c:v>
                </c:pt>
                <c:pt idx="1104">
                  <c:v>0.12777777777777799</c:v>
                </c:pt>
                <c:pt idx="1105">
                  <c:v>0.12789351851851899</c:v>
                </c:pt>
                <c:pt idx="1106">
                  <c:v>0.12800925925925899</c:v>
                </c:pt>
                <c:pt idx="1107">
                  <c:v>0.12812499999999999</c:v>
                </c:pt>
                <c:pt idx="1108">
                  <c:v>0.12824074074074099</c:v>
                </c:pt>
                <c:pt idx="1109">
                  <c:v>0.12835648148148099</c:v>
                </c:pt>
                <c:pt idx="1110">
                  <c:v>0.12847222222222199</c:v>
                </c:pt>
                <c:pt idx="1111">
                  <c:v>0.12858796296296299</c:v>
                </c:pt>
                <c:pt idx="1112">
                  <c:v>0.12870370370370399</c:v>
                </c:pt>
                <c:pt idx="1113">
                  <c:v>0.12881944444444399</c:v>
                </c:pt>
                <c:pt idx="1114">
                  <c:v>0.12893518518518499</c:v>
                </c:pt>
                <c:pt idx="1115">
                  <c:v>0.12905092592592601</c:v>
                </c:pt>
                <c:pt idx="1116">
                  <c:v>0.12916666666666701</c:v>
                </c:pt>
                <c:pt idx="1117">
                  <c:v>0.12928240740740701</c:v>
                </c:pt>
                <c:pt idx="1118">
                  <c:v>0.12939814814814801</c:v>
                </c:pt>
                <c:pt idx="1119">
                  <c:v>0.12951388888888901</c:v>
                </c:pt>
                <c:pt idx="1120">
                  <c:v>0.12962962962963001</c:v>
                </c:pt>
                <c:pt idx="1121">
                  <c:v>0.12974537037037001</c:v>
                </c:pt>
                <c:pt idx="1122">
                  <c:v>0.12986111111111101</c:v>
                </c:pt>
                <c:pt idx="1123">
                  <c:v>0.12997685185185201</c:v>
                </c:pt>
                <c:pt idx="1124">
                  <c:v>0.13009259259259301</c:v>
                </c:pt>
                <c:pt idx="1125">
                  <c:v>0.13020833333333301</c:v>
                </c:pt>
                <c:pt idx="1126">
                  <c:v>0.13032407407407401</c:v>
                </c:pt>
                <c:pt idx="1127">
                  <c:v>0.13043981481481501</c:v>
                </c:pt>
                <c:pt idx="1128">
                  <c:v>0.13055555555555601</c:v>
                </c:pt>
                <c:pt idx="1129">
                  <c:v>0.13067129629629601</c:v>
                </c:pt>
                <c:pt idx="1130">
                  <c:v>0.13078703703703701</c:v>
                </c:pt>
                <c:pt idx="1131">
                  <c:v>0.13090277777777801</c:v>
                </c:pt>
                <c:pt idx="1132">
                  <c:v>0.13101851851851901</c:v>
                </c:pt>
                <c:pt idx="1133">
                  <c:v>0.13113425925925901</c:v>
                </c:pt>
                <c:pt idx="1134">
                  <c:v>0.13125000000000001</c:v>
                </c:pt>
                <c:pt idx="1135">
                  <c:v>0.131365740740741</c:v>
                </c:pt>
                <c:pt idx="1136">
                  <c:v>0.13148148148148101</c:v>
                </c:pt>
                <c:pt idx="1137">
                  <c:v>0.131597222222222</c:v>
                </c:pt>
                <c:pt idx="1138">
                  <c:v>0.131712962962963</c:v>
                </c:pt>
                <c:pt idx="1139">
                  <c:v>0.131828703703704</c:v>
                </c:pt>
                <c:pt idx="1140">
                  <c:v>0.131944444444444</c:v>
                </c:pt>
                <c:pt idx="1141">
                  <c:v>0.132060185185185</c:v>
                </c:pt>
                <c:pt idx="1142">
                  <c:v>0.132175925925926</c:v>
                </c:pt>
                <c:pt idx="1143">
                  <c:v>0.132291666666667</c:v>
                </c:pt>
                <c:pt idx="1144">
                  <c:v>0.132407407407407</c:v>
                </c:pt>
                <c:pt idx="1145">
                  <c:v>0.132523148148148</c:v>
                </c:pt>
                <c:pt idx="1146">
                  <c:v>0.132638888888889</c:v>
                </c:pt>
                <c:pt idx="1147">
                  <c:v>0.13275462962963</c:v>
                </c:pt>
                <c:pt idx="1148">
                  <c:v>0.13287037037037</c:v>
                </c:pt>
                <c:pt idx="1149">
                  <c:v>0.132986111111111</c:v>
                </c:pt>
                <c:pt idx="1150">
                  <c:v>0.133101851851852</c:v>
                </c:pt>
                <c:pt idx="1151">
                  <c:v>0.133217592592593</c:v>
                </c:pt>
                <c:pt idx="1152">
                  <c:v>0.133333333333333</c:v>
                </c:pt>
                <c:pt idx="1153">
                  <c:v>0.133449074074074</c:v>
                </c:pt>
                <c:pt idx="1154">
                  <c:v>0.133564814814815</c:v>
                </c:pt>
                <c:pt idx="1155">
                  <c:v>0.133680555555556</c:v>
                </c:pt>
                <c:pt idx="1156">
                  <c:v>0.133796296296296</c:v>
                </c:pt>
                <c:pt idx="1157">
                  <c:v>0.133912037037037</c:v>
                </c:pt>
                <c:pt idx="1158">
                  <c:v>0.134027777777778</c:v>
                </c:pt>
                <c:pt idx="1159">
                  <c:v>0.13414351851851899</c:v>
                </c:pt>
                <c:pt idx="1160">
                  <c:v>0.134259259259259</c:v>
                </c:pt>
                <c:pt idx="1161">
                  <c:v>0.13437499999999999</c:v>
                </c:pt>
                <c:pt idx="1162">
                  <c:v>0.13449074074074099</c:v>
                </c:pt>
                <c:pt idx="1163">
                  <c:v>0.13460648148148099</c:v>
                </c:pt>
                <c:pt idx="1164">
                  <c:v>0.13472222222222199</c:v>
                </c:pt>
                <c:pt idx="1165">
                  <c:v>0.13483796296296299</c:v>
                </c:pt>
                <c:pt idx="1166">
                  <c:v>0.13495370370370399</c:v>
                </c:pt>
                <c:pt idx="1167">
                  <c:v>0.13506944444444399</c:v>
                </c:pt>
                <c:pt idx="1168">
                  <c:v>0.13518518518518499</c:v>
                </c:pt>
                <c:pt idx="1169">
                  <c:v>0.13530092592592599</c:v>
                </c:pt>
                <c:pt idx="1170">
                  <c:v>0.13541666666666699</c:v>
                </c:pt>
                <c:pt idx="1171">
                  <c:v>0.13553240740740699</c:v>
                </c:pt>
                <c:pt idx="1172">
                  <c:v>0.13564814814814799</c:v>
                </c:pt>
                <c:pt idx="1173">
                  <c:v>0.13576388888888899</c:v>
                </c:pt>
                <c:pt idx="1174">
                  <c:v>0.13587962962962999</c:v>
                </c:pt>
                <c:pt idx="1175">
                  <c:v>0.13599537037036999</c:v>
                </c:pt>
                <c:pt idx="1176">
                  <c:v>0.13611111111111099</c:v>
                </c:pt>
                <c:pt idx="1177">
                  <c:v>0.13622685185185199</c:v>
                </c:pt>
                <c:pt idx="1178">
                  <c:v>0.13634259259259299</c:v>
                </c:pt>
                <c:pt idx="1179">
                  <c:v>0.13645833333333299</c:v>
                </c:pt>
                <c:pt idx="1180">
                  <c:v>0.13657407407407399</c:v>
                </c:pt>
                <c:pt idx="1181">
                  <c:v>0.13668981481481501</c:v>
                </c:pt>
                <c:pt idx="1182">
                  <c:v>0.13680555555555601</c:v>
                </c:pt>
                <c:pt idx="1183">
                  <c:v>0.13692129629629601</c:v>
                </c:pt>
                <c:pt idx="1184">
                  <c:v>0.13703703703703701</c:v>
                </c:pt>
                <c:pt idx="1185">
                  <c:v>0.13715277777777801</c:v>
                </c:pt>
                <c:pt idx="1186">
                  <c:v>0.13726851851851901</c:v>
                </c:pt>
                <c:pt idx="1187">
                  <c:v>0.13738425925925901</c:v>
                </c:pt>
                <c:pt idx="1188">
                  <c:v>0.13750000000000001</c:v>
                </c:pt>
                <c:pt idx="1189">
                  <c:v>0.13761574074074101</c:v>
                </c:pt>
                <c:pt idx="1190">
                  <c:v>0.13773148148148101</c:v>
                </c:pt>
                <c:pt idx="1191">
                  <c:v>0.13784722222222201</c:v>
                </c:pt>
                <c:pt idx="1192">
                  <c:v>0.13796296296296301</c:v>
                </c:pt>
                <c:pt idx="1193">
                  <c:v>0.13807870370370401</c:v>
                </c:pt>
                <c:pt idx="1194">
                  <c:v>0.13819444444444401</c:v>
                </c:pt>
                <c:pt idx="1195">
                  <c:v>0.13831018518518501</c:v>
                </c:pt>
                <c:pt idx="1196">
                  <c:v>0.13842592592592601</c:v>
                </c:pt>
                <c:pt idx="1197">
                  <c:v>0.13854166666666701</c:v>
                </c:pt>
                <c:pt idx="1198">
                  <c:v>0.13865740740740701</c:v>
                </c:pt>
                <c:pt idx="1199">
                  <c:v>0.13877314814814801</c:v>
                </c:pt>
                <c:pt idx="1200">
                  <c:v>0.13888888888888901</c:v>
                </c:pt>
                <c:pt idx="1201">
                  <c:v>0.13900462962963001</c:v>
                </c:pt>
                <c:pt idx="1202">
                  <c:v>0.13912037037037001</c:v>
                </c:pt>
                <c:pt idx="1203">
                  <c:v>0.13923611111111101</c:v>
                </c:pt>
                <c:pt idx="1204">
                  <c:v>0.139351851851852</c:v>
                </c:pt>
                <c:pt idx="1205">
                  <c:v>0.139467592592593</c:v>
                </c:pt>
                <c:pt idx="1206">
                  <c:v>0.139583333333333</c:v>
                </c:pt>
                <c:pt idx="1207">
                  <c:v>0.139699074074074</c:v>
                </c:pt>
                <c:pt idx="1208">
                  <c:v>0.139814814814815</c:v>
                </c:pt>
                <c:pt idx="1209">
                  <c:v>0.139930555555556</c:v>
                </c:pt>
                <c:pt idx="1210">
                  <c:v>0.140046296296296</c:v>
                </c:pt>
                <c:pt idx="1211">
                  <c:v>0.140162037037037</c:v>
                </c:pt>
                <c:pt idx="1212">
                  <c:v>0.140277777777778</c:v>
                </c:pt>
                <c:pt idx="1213">
                  <c:v>0.140393518518519</c:v>
                </c:pt>
                <c:pt idx="1214">
                  <c:v>0.140509259259259</c:v>
                </c:pt>
                <c:pt idx="1215">
                  <c:v>0.140625</c:v>
                </c:pt>
                <c:pt idx="1216">
                  <c:v>0.140740740740741</c:v>
                </c:pt>
                <c:pt idx="1217">
                  <c:v>0.140856481481481</c:v>
                </c:pt>
                <c:pt idx="1218">
                  <c:v>0.140972222222222</c:v>
                </c:pt>
                <c:pt idx="1219">
                  <c:v>0.141087962962963</c:v>
                </c:pt>
                <c:pt idx="1220">
                  <c:v>0.141203703703704</c:v>
                </c:pt>
                <c:pt idx="1221">
                  <c:v>0.141319444444444</c:v>
                </c:pt>
                <c:pt idx="1222">
                  <c:v>0.141435185185185</c:v>
                </c:pt>
                <c:pt idx="1223">
                  <c:v>0.141550925925926</c:v>
                </c:pt>
                <c:pt idx="1224">
                  <c:v>0.141666666666667</c:v>
                </c:pt>
                <c:pt idx="1225">
                  <c:v>0.141782407407407</c:v>
                </c:pt>
                <c:pt idx="1226">
                  <c:v>0.141898148148148</c:v>
                </c:pt>
                <c:pt idx="1227">
                  <c:v>0.14201388888888899</c:v>
                </c:pt>
                <c:pt idx="1228">
                  <c:v>0.14212962962962999</c:v>
                </c:pt>
                <c:pt idx="1229">
                  <c:v>0.14224537037036999</c:v>
                </c:pt>
                <c:pt idx="1230">
                  <c:v>0.14236111111111099</c:v>
                </c:pt>
                <c:pt idx="1231">
                  <c:v>0.14247685185185199</c:v>
                </c:pt>
                <c:pt idx="1232">
                  <c:v>0.14259259259259299</c:v>
                </c:pt>
                <c:pt idx="1233">
                  <c:v>0.14270833333333299</c:v>
                </c:pt>
                <c:pt idx="1234">
                  <c:v>0.14282407407407399</c:v>
                </c:pt>
                <c:pt idx="1235">
                  <c:v>0.14293981481481499</c:v>
                </c:pt>
                <c:pt idx="1236">
                  <c:v>0.14305555555555599</c:v>
                </c:pt>
                <c:pt idx="1237">
                  <c:v>0.14317129629629599</c:v>
                </c:pt>
                <c:pt idx="1238">
                  <c:v>0.14328703703703699</c:v>
                </c:pt>
                <c:pt idx="1239">
                  <c:v>0.14340277777777799</c:v>
                </c:pt>
                <c:pt idx="1240">
                  <c:v>0.14351851851851899</c:v>
                </c:pt>
                <c:pt idx="1241">
                  <c:v>0.14363425925925899</c:v>
                </c:pt>
                <c:pt idx="1242">
                  <c:v>0.14374999999999999</c:v>
                </c:pt>
                <c:pt idx="1243">
                  <c:v>0.14386574074074099</c:v>
                </c:pt>
                <c:pt idx="1244">
                  <c:v>0.14398148148148199</c:v>
                </c:pt>
                <c:pt idx="1245">
                  <c:v>0.14409722222222199</c:v>
                </c:pt>
                <c:pt idx="1246">
                  <c:v>0.14421296296296299</c:v>
                </c:pt>
                <c:pt idx="1247">
                  <c:v>0.14432870370370399</c:v>
                </c:pt>
                <c:pt idx="1248">
                  <c:v>0.14444444444444399</c:v>
                </c:pt>
                <c:pt idx="1249">
                  <c:v>0.14456018518518499</c:v>
                </c:pt>
                <c:pt idx="1250">
                  <c:v>0.14467592592592601</c:v>
                </c:pt>
                <c:pt idx="1251">
                  <c:v>0.14479166666666701</c:v>
                </c:pt>
                <c:pt idx="1252">
                  <c:v>0.14490740740740701</c:v>
                </c:pt>
                <c:pt idx="1253">
                  <c:v>0.14502314814814801</c:v>
                </c:pt>
                <c:pt idx="1254">
                  <c:v>0.14513888888888901</c:v>
                </c:pt>
                <c:pt idx="1255">
                  <c:v>0.14525462962963001</c:v>
                </c:pt>
                <c:pt idx="1256">
                  <c:v>0.14537037037037001</c:v>
                </c:pt>
                <c:pt idx="1257">
                  <c:v>0.14548611111111101</c:v>
                </c:pt>
                <c:pt idx="1258">
                  <c:v>0.14560185185185201</c:v>
                </c:pt>
                <c:pt idx="1259">
                  <c:v>0.14571759259259301</c:v>
                </c:pt>
                <c:pt idx="1260">
                  <c:v>0.14583333333333301</c:v>
                </c:pt>
                <c:pt idx="1261">
                  <c:v>0.14594907407407401</c:v>
                </c:pt>
                <c:pt idx="1262">
                  <c:v>0.14606481481481501</c:v>
                </c:pt>
                <c:pt idx="1263">
                  <c:v>0.14618055555555601</c:v>
                </c:pt>
                <c:pt idx="1264">
                  <c:v>0.14629629629629601</c:v>
                </c:pt>
                <c:pt idx="1265">
                  <c:v>0.14641203703703701</c:v>
                </c:pt>
                <c:pt idx="1266">
                  <c:v>0.14652777777777801</c:v>
                </c:pt>
                <c:pt idx="1267">
                  <c:v>0.14664351851851901</c:v>
                </c:pt>
                <c:pt idx="1268">
                  <c:v>0.14675925925925901</c:v>
                </c:pt>
                <c:pt idx="1269">
                  <c:v>0.14687500000000001</c:v>
                </c:pt>
                <c:pt idx="1270">
                  <c:v>0.146990740740741</c:v>
                </c:pt>
                <c:pt idx="1271">
                  <c:v>0.14710648148148101</c:v>
                </c:pt>
                <c:pt idx="1272">
                  <c:v>0.147222222222222</c:v>
                </c:pt>
                <c:pt idx="1273">
                  <c:v>0.147337962962963</c:v>
                </c:pt>
                <c:pt idx="1274">
                  <c:v>0.147453703703704</c:v>
                </c:pt>
                <c:pt idx="1275">
                  <c:v>0.147569444444444</c:v>
                </c:pt>
                <c:pt idx="1276">
                  <c:v>0.147685185185185</c:v>
                </c:pt>
                <c:pt idx="1277">
                  <c:v>0.147800925925926</c:v>
                </c:pt>
                <c:pt idx="1278">
                  <c:v>0.147916666666667</c:v>
                </c:pt>
                <c:pt idx="1279">
                  <c:v>0.148032407407407</c:v>
                </c:pt>
                <c:pt idx="1280">
                  <c:v>0.148148148148148</c:v>
                </c:pt>
                <c:pt idx="1281">
                  <c:v>0.148263888888889</c:v>
                </c:pt>
                <c:pt idx="1282">
                  <c:v>0.14837962962963</c:v>
                </c:pt>
                <c:pt idx="1283">
                  <c:v>0.14849537037037</c:v>
                </c:pt>
                <c:pt idx="1284">
                  <c:v>0.148611111111111</c:v>
                </c:pt>
                <c:pt idx="1285">
                  <c:v>0.148726851851852</c:v>
                </c:pt>
                <c:pt idx="1286">
                  <c:v>0.148842592592593</c:v>
                </c:pt>
                <c:pt idx="1287">
                  <c:v>0.148958333333333</c:v>
                </c:pt>
                <c:pt idx="1288">
                  <c:v>0.149074074074074</c:v>
                </c:pt>
                <c:pt idx="1289">
                  <c:v>0.149189814814815</c:v>
                </c:pt>
                <c:pt idx="1290">
                  <c:v>0.149305555555556</c:v>
                </c:pt>
                <c:pt idx="1291">
                  <c:v>0.149421296296296</c:v>
                </c:pt>
                <c:pt idx="1292">
                  <c:v>0.149537037037037</c:v>
                </c:pt>
                <c:pt idx="1293">
                  <c:v>0.149652777777778</c:v>
                </c:pt>
                <c:pt idx="1294">
                  <c:v>0.14976851851851899</c:v>
                </c:pt>
                <c:pt idx="1295">
                  <c:v>0.149884259259259</c:v>
                </c:pt>
                <c:pt idx="1296">
                  <c:v>0.15</c:v>
                </c:pt>
                <c:pt idx="1297">
                  <c:v>0.15011574074074099</c:v>
                </c:pt>
                <c:pt idx="1298">
                  <c:v>0.15023148148148199</c:v>
                </c:pt>
                <c:pt idx="1299">
                  <c:v>0.15034722222222199</c:v>
                </c:pt>
                <c:pt idx="1300">
                  <c:v>0.15046296296296299</c:v>
                </c:pt>
                <c:pt idx="1301">
                  <c:v>0.15057870370370399</c:v>
                </c:pt>
                <c:pt idx="1302">
                  <c:v>0.15069444444444399</c:v>
                </c:pt>
                <c:pt idx="1303">
                  <c:v>0.15081018518518499</c:v>
                </c:pt>
                <c:pt idx="1304">
                  <c:v>0.15092592592592599</c:v>
                </c:pt>
                <c:pt idx="1305">
                  <c:v>0.15104166666666699</c:v>
                </c:pt>
                <c:pt idx="1306">
                  <c:v>0.15115740740740699</c:v>
                </c:pt>
                <c:pt idx="1307">
                  <c:v>0.15127314814814799</c:v>
                </c:pt>
                <c:pt idx="1308">
                  <c:v>0.15138888888888899</c:v>
                </c:pt>
                <c:pt idx="1309">
                  <c:v>0.15150462962962999</c:v>
                </c:pt>
                <c:pt idx="1310">
                  <c:v>0.15162037037036999</c:v>
                </c:pt>
                <c:pt idx="1311">
                  <c:v>0.15173611111111099</c:v>
                </c:pt>
                <c:pt idx="1312">
                  <c:v>0.15185185185185199</c:v>
                </c:pt>
                <c:pt idx="1313">
                  <c:v>0.15196759259259299</c:v>
                </c:pt>
                <c:pt idx="1314">
                  <c:v>0.15208333333333299</c:v>
                </c:pt>
                <c:pt idx="1315">
                  <c:v>0.15219907407407399</c:v>
                </c:pt>
                <c:pt idx="1316">
                  <c:v>0.15231481481481501</c:v>
                </c:pt>
                <c:pt idx="1317">
                  <c:v>0.15243055555555601</c:v>
                </c:pt>
                <c:pt idx="1318">
                  <c:v>0.15254629629629601</c:v>
                </c:pt>
                <c:pt idx="1319">
                  <c:v>0.15266203703703701</c:v>
                </c:pt>
                <c:pt idx="1320">
                  <c:v>0.15277777777777801</c:v>
                </c:pt>
                <c:pt idx="1321">
                  <c:v>0.15289351851851901</c:v>
                </c:pt>
                <c:pt idx="1322">
                  <c:v>0.15300925925925901</c:v>
                </c:pt>
                <c:pt idx="1323">
                  <c:v>0.15312500000000001</c:v>
                </c:pt>
                <c:pt idx="1324">
                  <c:v>0.15324074074074101</c:v>
                </c:pt>
                <c:pt idx="1325">
                  <c:v>0.15335648148148101</c:v>
                </c:pt>
                <c:pt idx="1326">
                  <c:v>0.15347222222222201</c:v>
                </c:pt>
                <c:pt idx="1327">
                  <c:v>0.15358796296296301</c:v>
                </c:pt>
                <c:pt idx="1328">
                  <c:v>0.15370370370370401</c:v>
                </c:pt>
                <c:pt idx="1329">
                  <c:v>0.15381944444444401</c:v>
                </c:pt>
                <c:pt idx="1330">
                  <c:v>0.15393518518518501</c:v>
                </c:pt>
                <c:pt idx="1331">
                  <c:v>0.15405092592592601</c:v>
                </c:pt>
                <c:pt idx="1332">
                  <c:v>0.15416666666666701</c:v>
                </c:pt>
                <c:pt idx="1333">
                  <c:v>0.15428240740740701</c:v>
                </c:pt>
                <c:pt idx="1334">
                  <c:v>0.15439814814814801</c:v>
                </c:pt>
                <c:pt idx="1335">
                  <c:v>0.15451388888888901</c:v>
                </c:pt>
                <c:pt idx="1336">
                  <c:v>0.15462962962963001</c:v>
                </c:pt>
                <c:pt idx="1337">
                  <c:v>0.15474537037037001</c:v>
                </c:pt>
                <c:pt idx="1338">
                  <c:v>0.15486111111111101</c:v>
                </c:pt>
                <c:pt idx="1339">
                  <c:v>0.154976851851852</c:v>
                </c:pt>
                <c:pt idx="1340">
                  <c:v>0.155092592592593</c:v>
                </c:pt>
                <c:pt idx="1341">
                  <c:v>0.155208333333333</c:v>
                </c:pt>
                <c:pt idx="1342">
                  <c:v>0.155324074074074</c:v>
                </c:pt>
                <c:pt idx="1343">
                  <c:v>0.155439814814815</c:v>
                </c:pt>
                <c:pt idx="1344">
                  <c:v>0.155555555555556</c:v>
                </c:pt>
                <c:pt idx="1345">
                  <c:v>0.155671296296296</c:v>
                </c:pt>
                <c:pt idx="1346">
                  <c:v>0.155787037037037</c:v>
                </c:pt>
                <c:pt idx="1347">
                  <c:v>0.155902777777778</c:v>
                </c:pt>
                <c:pt idx="1348">
                  <c:v>0.156018518518519</c:v>
                </c:pt>
                <c:pt idx="1349">
                  <c:v>0.156134259259259</c:v>
                </c:pt>
                <c:pt idx="1350">
                  <c:v>0.15625</c:v>
                </c:pt>
                <c:pt idx="1351">
                  <c:v>0.156365740740741</c:v>
                </c:pt>
                <c:pt idx="1352">
                  <c:v>0.156481481481481</c:v>
                </c:pt>
                <c:pt idx="1353">
                  <c:v>0.156597222222222</c:v>
                </c:pt>
                <c:pt idx="1354">
                  <c:v>0.156712962962963</c:v>
                </c:pt>
                <c:pt idx="1355">
                  <c:v>0.156828703703704</c:v>
                </c:pt>
                <c:pt idx="1356">
                  <c:v>0.156944444444444</c:v>
                </c:pt>
                <c:pt idx="1357">
                  <c:v>0.157060185185185</c:v>
                </c:pt>
                <c:pt idx="1358">
                  <c:v>0.157175925925926</c:v>
                </c:pt>
                <c:pt idx="1359">
                  <c:v>0.157291666666667</c:v>
                </c:pt>
                <c:pt idx="1360">
                  <c:v>0.157407407407407</c:v>
                </c:pt>
                <c:pt idx="1361">
                  <c:v>0.157523148148148</c:v>
                </c:pt>
                <c:pt idx="1362">
                  <c:v>0.15763888888888899</c:v>
                </c:pt>
                <c:pt idx="1363">
                  <c:v>0.15775462962962999</c:v>
                </c:pt>
                <c:pt idx="1364">
                  <c:v>0.15787037037036999</c:v>
                </c:pt>
                <c:pt idx="1365">
                  <c:v>0.15798611111111099</c:v>
                </c:pt>
                <c:pt idx="1366">
                  <c:v>0.15810185185185199</c:v>
                </c:pt>
                <c:pt idx="1367">
                  <c:v>0.15821759259259299</c:v>
                </c:pt>
                <c:pt idx="1368">
                  <c:v>0.15833333333333299</c:v>
                </c:pt>
                <c:pt idx="1369">
                  <c:v>0.15844907407407399</c:v>
                </c:pt>
                <c:pt idx="1370">
                  <c:v>0.15856481481481499</c:v>
                </c:pt>
                <c:pt idx="1371">
                  <c:v>0.15868055555555599</c:v>
                </c:pt>
                <c:pt idx="1372">
                  <c:v>0.15879629629629599</c:v>
                </c:pt>
                <c:pt idx="1373">
                  <c:v>0.15891203703703699</c:v>
                </c:pt>
                <c:pt idx="1374">
                  <c:v>0.15902777777777799</c:v>
                </c:pt>
                <c:pt idx="1375">
                  <c:v>0.15914351851851899</c:v>
                </c:pt>
                <c:pt idx="1376">
                  <c:v>0.15925925925925899</c:v>
                </c:pt>
                <c:pt idx="1377">
                  <c:v>0.15937499999999999</c:v>
                </c:pt>
                <c:pt idx="1378">
                  <c:v>0.15949074074074099</c:v>
                </c:pt>
                <c:pt idx="1379">
                  <c:v>0.15960648148148199</c:v>
                </c:pt>
                <c:pt idx="1380">
                  <c:v>0.15972222222222199</c:v>
                </c:pt>
                <c:pt idx="1381">
                  <c:v>0.15983796296296299</c:v>
                </c:pt>
                <c:pt idx="1382">
                  <c:v>0.15995370370370399</c:v>
                </c:pt>
                <c:pt idx="1383">
                  <c:v>0.16006944444444399</c:v>
                </c:pt>
                <c:pt idx="1384">
                  <c:v>0.16018518518518499</c:v>
                </c:pt>
                <c:pt idx="1385">
                  <c:v>0.16030092592592601</c:v>
                </c:pt>
                <c:pt idx="1386">
                  <c:v>0.16041666666666701</c:v>
                </c:pt>
                <c:pt idx="1387">
                  <c:v>0.16053240740740701</c:v>
                </c:pt>
                <c:pt idx="1388">
                  <c:v>0.16064814814814801</c:v>
                </c:pt>
                <c:pt idx="1389">
                  <c:v>0.16076388888888901</c:v>
                </c:pt>
                <c:pt idx="1390">
                  <c:v>0.16087962962963001</c:v>
                </c:pt>
                <c:pt idx="1391">
                  <c:v>0.16099537037037001</c:v>
                </c:pt>
                <c:pt idx="1392">
                  <c:v>0.16111111111111101</c:v>
                </c:pt>
                <c:pt idx="1393">
                  <c:v>0.16122685185185201</c:v>
                </c:pt>
                <c:pt idx="1394">
                  <c:v>0.16134259259259301</c:v>
                </c:pt>
                <c:pt idx="1395">
                  <c:v>0.16145833333333301</c:v>
                </c:pt>
                <c:pt idx="1396">
                  <c:v>0.16157407407407401</c:v>
                </c:pt>
                <c:pt idx="1397">
                  <c:v>0.16168981481481501</c:v>
                </c:pt>
                <c:pt idx="1398">
                  <c:v>0.16180555555555601</c:v>
                </c:pt>
                <c:pt idx="1399">
                  <c:v>0.16192129629629601</c:v>
                </c:pt>
                <c:pt idx="1400">
                  <c:v>0.16203703703703701</c:v>
                </c:pt>
                <c:pt idx="1401">
                  <c:v>0.16215277777777801</c:v>
                </c:pt>
                <c:pt idx="1402">
                  <c:v>0.16226851851851901</c:v>
                </c:pt>
                <c:pt idx="1403">
                  <c:v>0.16238425925925901</c:v>
                </c:pt>
                <c:pt idx="1404">
                  <c:v>0.16250000000000001</c:v>
                </c:pt>
                <c:pt idx="1405">
                  <c:v>0.162615740740741</c:v>
                </c:pt>
                <c:pt idx="1406">
                  <c:v>0.16273148148148101</c:v>
                </c:pt>
                <c:pt idx="1407">
                  <c:v>0.162847222222222</c:v>
                </c:pt>
                <c:pt idx="1408">
                  <c:v>0.162962962962963</c:v>
                </c:pt>
                <c:pt idx="1409">
                  <c:v>0.163078703703704</c:v>
                </c:pt>
                <c:pt idx="1410">
                  <c:v>0.163194444444444</c:v>
                </c:pt>
                <c:pt idx="1411">
                  <c:v>0.163310185185185</c:v>
                </c:pt>
                <c:pt idx="1412">
                  <c:v>0.163425925925926</c:v>
                </c:pt>
                <c:pt idx="1413">
                  <c:v>0.163541666666667</c:v>
                </c:pt>
                <c:pt idx="1414">
                  <c:v>0.163657407407407</c:v>
                </c:pt>
                <c:pt idx="1415">
                  <c:v>0.163773148148148</c:v>
                </c:pt>
                <c:pt idx="1416">
                  <c:v>0.163888888888889</c:v>
                </c:pt>
                <c:pt idx="1417">
                  <c:v>0.16400462962963</c:v>
                </c:pt>
                <c:pt idx="1418">
                  <c:v>0.16412037037037</c:v>
                </c:pt>
                <c:pt idx="1419">
                  <c:v>0.164236111111111</c:v>
                </c:pt>
                <c:pt idx="1420">
                  <c:v>0.164351851851852</c:v>
                </c:pt>
                <c:pt idx="1421">
                  <c:v>0.164467592592593</c:v>
                </c:pt>
                <c:pt idx="1422">
                  <c:v>0.164583333333333</c:v>
                </c:pt>
                <c:pt idx="1423">
                  <c:v>0.164699074074074</c:v>
                </c:pt>
                <c:pt idx="1424">
                  <c:v>0.164814814814815</c:v>
                </c:pt>
                <c:pt idx="1425">
                  <c:v>0.164930555555556</c:v>
                </c:pt>
                <c:pt idx="1426">
                  <c:v>0.165046296296296</c:v>
                </c:pt>
                <c:pt idx="1427">
                  <c:v>0.165162037037037</c:v>
                </c:pt>
                <c:pt idx="1428">
                  <c:v>0.165277777777778</c:v>
                </c:pt>
                <c:pt idx="1429">
                  <c:v>0.16539351851851899</c:v>
                </c:pt>
                <c:pt idx="1430">
                  <c:v>0.165509259259259</c:v>
                </c:pt>
                <c:pt idx="1431">
                  <c:v>0.16562499999999999</c:v>
                </c:pt>
                <c:pt idx="1432">
                  <c:v>0.16574074074074099</c:v>
                </c:pt>
                <c:pt idx="1433">
                  <c:v>0.16585648148148199</c:v>
                </c:pt>
                <c:pt idx="1434">
                  <c:v>0.16597222222222199</c:v>
                </c:pt>
                <c:pt idx="1435">
                  <c:v>0.16608796296296299</c:v>
                </c:pt>
                <c:pt idx="1436">
                  <c:v>0.16620370370370399</c:v>
                </c:pt>
                <c:pt idx="1437">
                  <c:v>0.16631944444444399</c:v>
                </c:pt>
                <c:pt idx="1438">
                  <c:v>0.16643518518518499</c:v>
                </c:pt>
                <c:pt idx="1439">
                  <c:v>0.16655092592592599</c:v>
                </c:pt>
                <c:pt idx="1440">
                  <c:v>0.16666666666666699</c:v>
                </c:pt>
                <c:pt idx="1441">
                  <c:v>0.16678240740740699</c:v>
                </c:pt>
                <c:pt idx="1442">
                  <c:v>0.16689814814814799</c:v>
                </c:pt>
                <c:pt idx="1443">
                  <c:v>0.16701388888888899</c:v>
                </c:pt>
                <c:pt idx="1444">
                  <c:v>0.16712962962962999</c:v>
                </c:pt>
                <c:pt idx="1445">
                  <c:v>0.16724537037036999</c:v>
                </c:pt>
                <c:pt idx="1446">
                  <c:v>0.16736111111111099</c:v>
                </c:pt>
                <c:pt idx="1447">
                  <c:v>0.16747685185185199</c:v>
                </c:pt>
                <c:pt idx="1448">
                  <c:v>0.16759259259259299</c:v>
                </c:pt>
                <c:pt idx="1449">
                  <c:v>0.16770833333333299</c:v>
                </c:pt>
                <c:pt idx="1450">
                  <c:v>0.16782407407407399</c:v>
                </c:pt>
                <c:pt idx="1451">
                  <c:v>0.16793981481481501</c:v>
                </c:pt>
                <c:pt idx="1452">
                  <c:v>0.16805555555555601</c:v>
                </c:pt>
                <c:pt idx="1453">
                  <c:v>0.16817129629629601</c:v>
                </c:pt>
                <c:pt idx="1454">
                  <c:v>0.16828703703703701</c:v>
                </c:pt>
                <c:pt idx="1455">
                  <c:v>0.16840277777777801</c:v>
                </c:pt>
                <c:pt idx="1456">
                  <c:v>0.16851851851851901</c:v>
                </c:pt>
                <c:pt idx="1457">
                  <c:v>0.16863425925925901</c:v>
                </c:pt>
                <c:pt idx="1458">
                  <c:v>0.16875000000000001</c:v>
                </c:pt>
                <c:pt idx="1459">
                  <c:v>0.16886574074074101</c:v>
                </c:pt>
                <c:pt idx="1460">
                  <c:v>0.16898148148148101</c:v>
                </c:pt>
                <c:pt idx="1461">
                  <c:v>0.16909722222222201</c:v>
                </c:pt>
                <c:pt idx="1462">
                  <c:v>0.16921296296296301</c:v>
                </c:pt>
                <c:pt idx="1463">
                  <c:v>0.16932870370370401</c:v>
                </c:pt>
                <c:pt idx="1464">
                  <c:v>0.16944444444444401</c:v>
                </c:pt>
                <c:pt idx="1465">
                  <c:v>0.16956018518518501</c:v>
                </c:pt>
                <c:pt idx="1466">
                  <c:v>0.16967592592592601</c:v>
                </c:pt>
                <c:pt idx="1467">
                  <c:v>0.16979166666666701</c:v>
                </c:pt>
                <c:pt idx="1468">
                  <c:v>0.16990740740740701</c:v>
                </c:pt>
                <c:pt idx="1469">
                  <c:v>0.17002314814814801</c:v>
                </c:pt>
                <c:pt idx="1470">
                  <c:v>0.17013888888888901</c:v>
                </c:pt>
                <c:pt idx="1471">
                  <c:v>0.17025462962963001</c:v>
                </c:pt>
                <c:pt idx="1472">
                  <c:v>0.17037037037037001</c:v>
                </c:pt>
                <c:pt idx="1473">
                  <c:v>0.17048611111111101</c:v>
                </c:pt>
                <c:pt idx="1474">
                  <c:v>0.170601851851852</c:v>
                </c:pt>
                <c:pt idx="1475">
                  <c:v>0.170717592592593</c:v>
                </c:pt>
                <c:pt idx="1476">
                  <c:v>0.170833333333333</c:v>
                </c:pt>
                <c:pt idx="1477">
                  <c:v>0.170949074074074</c:v>
                </c:pt>
                <c:pt idx="1478">
                  <c:v>0.171064814814815</c:v>
                </c:pt>
                <c:pt idx="1479">
                  <c:v>0.171180555555556</c:v>
                </c:pt>
                <c:pt idx="1480">
                  <c:v>0.171296296296296</c:v>
                </c:pt>
                <c:pt idx="1481">
                  <c:v>0.171412037037037</c:v>
                </c:pt>
                <c:pt idx="1482">
                  <c:v>0.171527777777778</c:v>
                </c:pt>
                <c:pt idx="1483">
                  <c:v>0.171643518518519</c:v>
                </c:pt>
                <c:pt idx="1484">
                  <c:v>0.171759259259259</c:v>
                </c:pt>
                <c:pt idx="1485">
                  <c:v>0.171875</c:v>
                </c:pt>
                <c:pt idx="1486">
                  <c:v>0.171990740740741</c:v>
                </c:pt>
                <c:pt idx="1487">
                  <c:v>0.172106481481481</c:v>
                </c:pt>
                <c:pt idx="1488">
                  <c:v>0.172222222222222</c:v>
                </c:pt>
                <c:pt idx="1489">
                  <c:v>0.172337962962963</c:v>
                </c:pt>
                <c:pt idx="1490">
                  <c:v>0.172453703703704</c:v>
                </c:pt>
                <c:pt idx="1491">
                  <c:v>0.172569444444444</c:v>
                </c:pt>
                <c:pt idx="1492">
                  <c:v>0.172685185185185</c:v>
                </c:pt>
                <c:pt idx="1493">
                  <c:v>0.172800925925926</c:v>
                </c:pt>
                <c:pt idx="1494">
                  <c:v>0.172916666666667</c:v>
                </c:pt>
                <c:pt idx="1495">
                  <c:v>0.173032407407407</c:v>
                </c:pt>
                <c:pt idx="1496">
                  <c:v>0.173148148148148</c:v>
                </c:pt>
                <c:pt idx="1497">
                  <c:v>0.17326388888888899</c:v>
                </c:pt>
                <c:pt idx="1498">
                  <c:v>0.17337962962962999</c:v>
                </c:pt>
                <c:pt idx="1499">
                  <c:v>0.17349537037036999</c:v>
                </c:pt>
                <c:pt idx="1500">
                  <c:v>0.17361111111111099</c:v>
                </c:pt>
                <c:pt idx="1501">
                  <c:v>0.17372685185185199</c:v>
                </c:pt>
                <c:pt idx="1502">
                  <c:v>0.17384259259259299</c:v>
                </c:pt>
                <c:pt idx="1503">
                  <c:v>0.17395833333333299</c:v>
                </c:pt>
                <c:pt idx="1504">
                  <c:v>0.17407407407407399</c:v>
                </c:pt>
                <c:pt idx="1505">
                  <c:v>0.17418981481481499</c:v>
                </c:pt>
                <c:pt idx="1506">
                  <c:v>0.17430555555555599</c:v>
                </c:pt>
                <c:pt idx="1507">
                  <c:v>0.17442129629629599</c:v>
                </c:pt>
                <c:pt idx="1508">
                  <c:v>0.17453703703703699</c:v>
                </c:pt>
                <c:pt idx="1509">
                  <c:v>0.17465277777777799</c:v>
                </c:pt>
                <c:pt idx="1510">
                  <c:v>0.17476851851851899</c:v>
                </c:pt>
                <c:pt idx="1511">
                  <c:v>0.17488425925925899</c:v>
                </c:pt>
                <c:pt idx="1512">
                  <c:v>0.17499999999999999</c:v>
                </c:pt>
                <c:pt idx="1513">
                  <c:v>0.17511574074074099</c:v>
                </c:pt>
                <c:pt idx="1514">
                  <c:v>0.17523148148148199</c:v>
                </c:pt>
                <c:pt idx="1515">
                  <c:v>0.17534722222222199</c:v>
                </c:pt>
                <c:pt idx="1516">
                  <c:v>0.17546296296296299</c:v>
                </c:pt>
                <c:pt idx="1517">
                  <c:v>0.17557870370370399</c:v>
                </c:pt>
                <c:pt idx="1518">
                  <c:v>0.17569444444444399</c:v>
                </c:pt>
                <c:pt idx="1519">
                  <c:v>0.17581018518518499</c:v>
                </c:pt>
                <c:pt idx="1520">
                  <c:v>0.17592592592592601</c:v>
                </c:pt>
                <c:pt idx="1521">
                  <c:v>0.17604166666666701</c:v>
                </c:pt>
                <c:pt idx="1522">
                  <c:v>0.17615740740740701</c:v>
                </c:pt>
                <c:pt idx="1523">
                  <c:v>0.17627314814814801</c:v>
                </c:pt>
                <c:pt idx="1524">
                  <c:v>0.17638888888888901</c:v>
                </c:pt>
                <c:pt idx="1525">
                  <c:v>0.17650462962963001</c:v>
                </c:pt>
                <c:pt idx="1526">
                  <c:v>0.17662037037037001</c:v>
                </c:pt>
                <c:pt idx="1527">
                  <c:v>0.17673611111111101</c:v>
                </c:pt>
                <c:pt idx="1528">
                  <c:v>0.17685185185185201</c:v>
                </c:pt>
                <c:pt idx="1529">
                  <c:v>0.17696759259259301</c:v>
                </c:pt>
                <c:pt idx="1530">
                  <c:v>0.17708333333333301</c:v>
                </c:pt>
                <c:pt idx="1531">
                  <c:v>0.17719907407407401</c:v>
                </c:pt>
                <c:pt idx="1532">
                  <c:v>0.17731481481481501</c:v>
                </c:pt>
                <c:pt idx="1533">
                  <c:v>0.17743055555555601</c:v>
                </c:pt>
                <c:pt idx="1534">
                  <c:v>0.17754629629629601</c:v>
                </c:pt>
                <c:pt idx="1535">
                  <c:v>0.17766203703703701</c:v>
                </c:pt>
                <c:pt idx="1536">
                  <c:v>0.17777777777777801</c:v>
                </c:pt>
                <c:pt idx="1537">
                  <c:v>0.17789351851851901</c:v>
                </c:pt>
                <c:pt idx="1538">
                  <c:v>0.17800925925925901</c:v>
                </c:pt>
                <c:pt idx="1539">
                  <c:v>0.17812500000000001</c:v>
                </c:pt>
                <c:pt idx="1540">
                  <c:v>0.178240740740741</c:v>
                </c:pt>
                <c:pt idx="1541">
                  <c:v>0.17835648148148101</c:v>
                </c:pt>
                <c:pt idx="1542">
                  <c:v>0.178472222222222</c:v>
                </c:pt>
                <c:pt idx="1543">
                  <c:v>0.178587962962963</c:v>
                </c:pt>
                <c:pt idx="1544">
                  <c:v>0.178703703703704</c:v>
                </c:pt>
                <c:pt idx="1545">
                  <c:v>0.178819444444444</c:v>
                </c:pt>
                <c:pt idx="1546">
                  <c:v>0.178935185185185</c:v>
                </c:pt>
                <c:pt idx="1547">
                  <c:v>0.179050925925926</c:v>
                </c:pt>
                <c:pt idx="1548">
                  <c:v>0.179166666666667</c:v>
                </c:pt>
                <c:pt idx="1549">
                  <c:v>0.179282407407407</c:v>
                </c:pt>
                <c:pt idx="1550">
                  <c:v>0.179398148148148</c:v>
                </c:pt>
                <c:pt idx="1551">
                  <c:v>0.179513888888889</c:v>
                </c:pt>
                <c:pt idx="1552">
                  <c:v>0.17962962962963</c:v>
                </c:pt>
                <c:pt idx="1553">
                  <c:v>0.17974537037037</c:v>
                </c:pt>
                <c:pt idx="1554">
                  <c:v>0.179861111111111</c:v>
                </c:pt>
                <c:pt idx="1555">
                  <c:v>0.179976851851852</c:v>
                </c:pt>
                <c:pt idx="1556">
                  <c:v>0.180092592592593</c:v>
                </c:pt>
                <c:pt idx="1557">
                  <c:v>0.180208333333333</c:v>
                </c:pt>
                <c:pt idx="1558">
                  <c:v>0.180324074074074</c:v>
                </c:pt>
                <c:pt idx="1559">
                  <c:v>0.180439814814815</c:v>
                </c:pt>
                <c:pt idx="1560">
                  <c:v>0.180555555555556</c:v>
                </c:pt>
                <c:pt idx="1561">
                  <c:v>0.180671296296296</c:v>
                </c:pt>
                <c:pt idx="1562">
                  <c:v>0.180787037037037</c:v>
                </c:pt>
                <c:pt idx="1563">
                  <c:v>0.180902777777778</c:v>
                </c:pt>
                <c:pt idx="1564">
                  <c:v>0.18101851851851899</c:v>
                </c:pt>
                <c:pt idx="1565">
                  <c:v>0.181134259259259</c:v>
                </c:pt>
                <c:pt idx="1566">
                  <c:v>0.18124999999999999</c:v>
                </c:pt>
                <c:pt idx="1567">
                  <c:v>0.18136574074074099</c:v>
                </c:pt>
                <c:pt idx="1568">
                  <c:v>0.18148148148148199</c:v>
                </c:pt>
                <c:pt idx="1569">
                  <c:v>0.18159722222222199</c:v>
                </c:pt>
                <c:pt idx="1570">
                  <c:v>0.18171296296296299</c:v>
                </c:pt>
                <c:pt idx="1571">
                  <c:v>0.18182870370370399</c:v>
                </c:pt>
                <c:pt idx="1572">
                  <c:v>0.18194444444444399</c:v>
                </c:pt>
                <c:pt idx="1573">
                  <c:v>0.18206018518518499</c:v>
                </c:pt>
                <c:pt idx="1574">
                  <c:v>0.18217592592592599</c:v>
                </c:pt>
                <c:pt idx="1575">
                  <c:v>0.18229166666666699</c:v>
                </c:pt>
                <c:pt idx="1576">
                  <c:v>0.18240740740740699</c:v>
                </c:pt>
                <c:pt idx="1577">
                  <c:v>0.18252314814814799</c:v>
                </c:pt>
                <c:pt idx="1578">
                  <c:v>0.18263888888888899</c:v>
                </c:pt>
                <c:pt idx="1579">
                  <c:v>0.18275462962962999</c:v>
                </c:pt>
                <c:pt idx="1580">
                  <c:v>0.18287037037036999</c:v>
                </c:pt>
                <c:pt idx="1581">
                  <c:v>0.18298611111111099</c:v>
                </c:pt>
                <c:pt idx="1582">
                  <c:v>0.18310185185185199</c:v>
                </c:pt>
                <c:pt idx="1583">
                  <c:v>0.18321759259259299</c:v>
                </c:pt>
                <c:pt idx="1584">
                  <c:v>0.18333333333333299</c:v>
                </c:pt>
                <c:pt idx="1585">
                  <c:v>0.18344907407407399</c:v>
                </c:pt>
                <c:pt idx="1586">
                  <c:v>0.18356481481481501</c:v>
                </c:pt>
                <c:pt idx="1587">
                  <c:v>0.18368055555555601</c:v>
                </c:pt>
                <c:pt idx="1588">
                  <c:v>0.18379629629629601</c:v>
                </c:pt>
                <c:pt idx="1589">
                  <c:v>0.18391203703703701</c:v>
                </c:pt>
                <c:pt idx="1590">
                  <c:v>0.18402777777777801</c:v>
                </c:pt>
                <c:pt idx="1591">
                  <c:v>0.18414351851851901</c:v>
                </c:pt>
                <c:pt idx="1592">
                  <c:v>0.18425925925925901</c:v>
                </c:pt>
                <c:pt idx="1593">
                  <c:v>0.18437500000000001</c:v>
                </c:pt>
                <c:pt idx="1594">
                  <c:v>0.18449074074074101</c:v>
                </c:pt>
                <c:pt idx="1595">
                  <c:v>0.18460648148148101</c:v>
                </c:pt>
                <c:pt idx="1596">
                  <c:v>0.18472222222222201</c:v>
                </c:pt>
                <c:pt idx="1597">
                  <c:v>0.18483796296296301</c:v>
                </c:pt>
                <c:pt idx="1598">
                  <c:v>0.18495370370370401</c:v>
                </c:pt>
                <c:pt idx="1599">
                  <c:v>0.18506944444444401</c:v>
                </c:pt>
                <c:pt idx="1600">
                  <c:v>0.18518518518518501</c:v>
                </c:pt>
                <c:pt idx="1601">
                  <c:v>0.18530092592592601</c:v>
                </c:pt>
                <c:pt idx="1602">
                  <c:v>0.18541666666666701</c:v>
                </c:pt>
                <c:pt idx="1603">
                  <c:v>0.18553240740740701</c:v>
                </c:pt>
                <c:pt idx="1604">
                  <c:v>0.18564814814814801</c:v>
                </c:pt>
                <c:pt idx="1605">
                  <c:v>0.18576388888888901</c:v>
                </c:pt>
                <c:pt idx="1606">
                  <c:v>0.18587962962963001</c:v>
                </c:pt>
                <c:pt idx="1607">
                  <c:v>0.18599537037037001</c:v>
                </c:pt>
                <c:pt idx="1608">
                  <c:v>0.18611111111111101</c:v>
                </c:pt>
                <c:pt idx="1609">
                  <c:v>0.186226851851852</c:v>
                </c:pt>
                <c:pt idx="1610">
                  <c:v>0.186342592592593</c:v>
                </c:pt>
                <c:pt idx="1611">
                  <c:v>0.186458333333333</c:v>
                </c:pt>
                <c:pt idx="1612">
                  <c:v>0.186574074074074</c:v>
                </c:pt>
                <c:pt idx="1613">
                  <c:v>0.186689814814815</c:v>
                </c:pt>
                <c:pt idx="1614">
                  <c:v>0.186805555555556</c:v>
                </c:pt>
                <c:pt idx="1615">
                  <c:v>0.186921296296296</c:v>
                </c:pt>
                <c:pt idx="1616">
                  <c:v>0.187037037037037</c:v>
                </c:pt>
                <c:pt idx="1617">
                  <c:v>0.187152777777778</c:v>
                </c:pt>
                <c:pt idx="1618">
                  <c:v>0.187268518518519</c:v>
                </c:pt>
                <c:pt idx="1619">
                  <c:v>0.187384259259259</c:v>
                </c:pt>
                <c:pt idx="1620">
                  <c:v>0.1875</c:v>
                </c:pt>
                <c:pt idx="1621">
                  <c:v>0.187615740740741</c:v>
                </c:pt>
                <c:pt idx="1622">
                  <c:v>0.187731481481481</c:v>
                </c:pt>
                <c:pt idx="1623">
                  <c:v>0.187847222222222</c:v>
                </c:pt>
                <c:pt idx="1624">
                  <c:v>0.187962962962963</c:v>
                </c:pt>
                <c:pt idx="1625">
                  <c:v>0.188078703703704</c:v>
                </c:pt>
                <c:pt idx="1626">
                  <c:v>0.188194444444444</c:v>
                </c:pt>
                <c:pt idx="1627">
                  <c:v>0.188310185185185</c:v>
                </c:pt>
                <c:pt idx="1628">
                  <c:v>0.188425925925926</c:v>
                </c:pt>
                <c:pt idx="1629">
                  <c:v>0.188541666666667</c:v>
                </c:pt>
                <c:pt idx="1630">
                  <c:v>0.188657407407407</c:v>
                </c:pt>
                <c:pt idx="1631">
                  <c:v>0.188773148148148</c:v>
                </c:pt>
                <c:pt idx="1632">
                  <c:v>0.18888888888888899</c:v>
                </c:pt>
                <c:pt idx="1633">
                  <c:v>0.18900462962962999</c:v>
                </c:pt>
                <c:pt idx="1634">
                  <c:v>0.18912037037036999</c:v>
                </c:pt>
                <c:pt idx="1635">
                  <c:v>0.18923611111111099</c:v>
                </c:pt>
                <c:pt idx="1636">
                  <c:v>0.18935185185185199</c:v>
                </c:pt>
                <c:pt idx="1637">
                  <c:v>0.18946759259259299</c:v>
                </c:pt>
                <c:pt idx="1638">
                  <c:v>0.18958333333333299</c:v>
                </c:pt>
                <c:pt idx="1639">
                  <c:v>0.18969907407407399</c:v>
                </c:pt>
                <c:pt idx="1640">
                  <c:v>0.18981481481481499</c:v>
                </c:pt>
                <c:pt idx="1641">
                  <c:v>0.18993055555555599</c:v>
                </c:pt>
                <c:pt idx="1642">
                  <c:v>0.19004629629629599</c:v>
                </c:pt>
                <c:pt idx="1643">
                  <c:v>0.19016203703703699</c:v>
                </c:pt>
                <c:pt idx="1644">
                  <c:v>0.19027777777777799</c:v>
                </c:pt>
                <c:pt idx="1645">
                  <c:v>0.19039351851851899</c:v>
                </c:pt>
                <c:pt idx="1646">
                  <c:v>0.19050925925925899</c:v>
                </c:pt>
                <c:pt idx="1647">
                  <c:v>0.19062499999999999</c:v>
                </c:pt>
                <c:pt idx="1648">
                  <c:v>0.19074074074074099</c:v>
                </c:pt>
                <c:pt idx="1649">
                  <c:v>0.19085648148148199</c:v>
                </c:pt>
                <c:pt idx="1650">
                  <c:v>0.19097222222222199</c:v>
                </c:pt>
                <c:pt idx="1651">
                  <c:v>0.19108796296296299</c:v>
                </c:pt>
                <c:pt idx="1652">
                  <c:v>0.19120370370370399</c:v>
                </c:pt>
                <c:pt idx="1653">
                  <c:v>0.19131944444444399</c:v>
                </c:pt>
                <c:pt idx="1654">
                  <c:v>0.19143518518518499</c:v>
                </c:pt>
                <c:pt idx="1655">
                  <c:v>0.19155092592592601</c:v>
                </c:pt>
                <c:pt idx="1656">
                  <c:v>0.19166666666666701</c:v>
                </c:pt>
                <c:pt idx="1657">
                  <c:v>0.19178240740740701</c:v>
                </c:pt>
                <c:pt idx="1658">
                  <c:v>0.19189814814814801</c:v>
                </c:pt>
                <c:pt idx="1659">
                  <c:v>0.19201388888888901</c:v>
                </c:pt>
                <c:pt idx="1660">
                  <c:v>0.19212962962963001</c:v>
                </c:pt>
                <c:pt idx="1661">
                  <c:v>0.19224537037037001</c:v>
                </c:pt>
                <c:pt idx="1662">
                  <c:v>0.19236111111111101</c:v>
                </c:pt>
                <c:pt idx="1663">
                  <c:v>0.19247685185185201</c:v>
                </c:pt>
                <c:pt idx="1664">
                  <c:v>0.19259259259259301</c:v>
                </c:pt>
                <c:pt idx="1665">
                  <c:v>0.19270833333333301</c:v>
                </c:pt>
                <c:pt idx="1666">
                  <c:v>0.19282407407407401</c:v>
                </c:pt>
                <c:pt idx="1667">
                  <c:v>0.19293981481481501</c:v>
                </c:pt>
                <c:pt idx="1668">
                  <c:v>0.19305555555555601</c:v>
                </c:pt>
                <c:pt idx="1669">
                  <c:v>0.19317129629629601</c:v>
                </c:pt>
                <c:pt idx="1670">
                  <c:v>0.19328703703703701</c:v>
                </c:pt>
                <c:pt idx="1671">
                  <c:v>0.19340277777777801</c:v>
                </c:pt>
                <c:pt idx="1672">
                  <c:v>0.19351851851851901</c:v>
                </c:pt>
                <c:pt idx="1673">
                  <c:v>0.19363425925925901</c:v>
                </c:pt>
                <c:pt idx="1674">
                  <c:v>0.19375000000000001</c:v>
                </c:pt>
                <c:pt idx="1675">
                  <c:v>0.193865740740741</c:v>
                </c:pt>
                <c:pt idx="1676">
                  <c:v>0.19398148148148101</c:v>
                </c:pt>
                <c:pt idx="1677">
                  <c:v>0.194097222222222</c:v>
                </c:pt>
                <c:pt idx="1678">
                  <c:v>0.194212962962963</c:v>
                </c:pt>
                <c:pt idx="1679">
                  <c:v>0.194328703703704</c:v>
                </c:pt>
                <c:pt idx="1680">
                  <c:v>0.194444444444444</c:v>
                </c:pt>
                <c:pt idx="1681">
                  <c:v>0.194560185185185</c:v>
                </c:pt>
                <c:pt idx="1682">
                  <c:v>0.194675925925926</c:v>
                </c:pt>
                <c:pt idx="1683">
                  <c:v>0.194791666666667</c:v>
                </c:pt>
                <c:pt idx="1684">
                  <c:v>0.194907407407407</c:v>
                </c:pt>
                <c:pt idx="1685">
                  <c:v>0.195023148148148</c:v>
                </c:pt>
                <c:pt idx="1686">
                  <c:v>0.195138888888889</c:v>
                </c:pt>
                <c:pt idx="1687">
                  <c:v>0.19525462962963</c:v>
                </c:pt>
                <c:pt idx="1688">
                  <c:v>0.19537037037037</c:v>
                </c:pt>
                <c:pt idx="1689">
                  <c:v>0.195486111111111</c:v>
                </c:pt>
                <c:pt idx="1690">
                  <c:v>0.195601851851852</c:v>
                </c:pt>
                <c:pt idx="1691">
                  <c:v>0.195717592592593</c:v>
                </c:pt>
                <c:pt idx="1692">
                  <c:v>0.195833333333333</c:v>
                </c:pt>
                <c:pt idx="1693">
                  <c:v>0.195949074074074</c:v>
                </c:pt>
                <c:pt idx="1694">
                  <c:v>0.196064814814815</c:v>
                </c:pt>
                <c:pt idx="1695">
                  <c:v>0.196180555555556</c:v>
                </c:pt>
                <c:pt idx="1696">
                  <c:v>0.196296296296296</c:v>
                </c:pt>
                <c:pt idx="1697">
                  <c:v>0.196412037037037</c:v>
                </c:pt>
                <c:pt idx="1698">
                  <c:v>0.196527777777778</c:v>
                </c:pt>
                <c:pt idx="1699">
                  <c:v>0.19664351851851899</c:v>
                </c:pt>
                <c:pt idx="1700">
                  <c:v>0.196759259259259</c:v>
                </c:pt>
                <c:pt idx="1701">
                  <c:v>0.19687499999999999</c:v>
                </c:pt>
                <c:pt idx="1702">
                  <c:v>0.19699074074074099</c:v>
                </c:pt>
                <c:pt idx="1703">
                  <c:v>0.19710648148148199</c:v>
                </c:pt>
                <c:pt idx="1704">
                  <c:v>0.19722222222222199</c:v>
                </c:pt>
                <c:pt idx="1705">
                  <c:v>0.19733796296296299</c:v>
                </c:pt>
                <c:pt idx="1706">
                  <c:v>0.19745370370370399</c:v>
                </c:pt>
                <c:pt idx="1707">
                  <c:v>0.19756944444444399</c:v>
                </c:pt>
                <c:pt idx="1708">
                  <c:v>0.19768518518518499</c:v>
                </c:pt>
                <c:pt idx="1709">
                  <c:v>0.19780092592592599</c:v>
                </c:pt>
                <c:pt idx="1710">
                  <c:v>0.19791666666666699</c:v>
                </c:pt>
                <c:pt idx="1711">
                  <c:v>0.19803240740740699</c:v>
                </c:pt>
                <c:pt idx="1712">
                  <c:v>0.19814814814814799</c:v>
                </c:pt>
                <c:pt idx="1713">
                  <c:v>0.19826388888888899</c:v>
                </c:pt>
                <c:pt idx="1714">
                  <c:v>0.19837962962962999</c:v>
                </c:pt>
                <c:pt idx="1715">
                  <c:v>0.19849537037036999</c:v>
                </c:pt>
                <c:pt idx="1716">
                  <c:v>0.19861111111111099</c:v>
                </c:pt>
                <c:pt idx="1717">
                  <c:v>0.19872685185185199</c:v>
                </c:pt>
                <c:pt idx="1718">
                  <c:v>0.19884259259259299</c:v>
                </c:pt>
                <c:pt idx="1719">
                  <c:v>0.19895833333333299</c:v>
                </c:pt>
                <c:pt idx="1720">
                  <c:v>0.19907407407407399</c:v>
                </c:pt>
                <c:pt idx="1721">
                  <c:v>0.19918981481481501</c:v>
                </c:pt>
                <c:pt idx="1722">
                  <c:v>0.19930555555555601</c:v>
                </c:pt>
                <c:pt idx="1723">
                  <c:v>0.19942129629629601</c:v>
                </c:pt>
                <c:pt idx="1724">
                  <c:v>0.19953703703703701</c:v>
                </c:pt>
                <c:pt idx="1725">
                  <c:v>0.19965277777777801</c:v>
                </c:pt>
                <c:pt idx="1726">
                  <c:v>0.19976851851851901</c:v>
                </c:pt>
                <c:pt idx="1727">
                  <c:v>0.19988425925925901</c:v>
                </c:pt>
                <c:pt idx="1728">
                  <c:v>0.2</c:v>
                </c:pt>
                <c:pt idx="1729">
                  <c:v>0.20011574074074101</c:v>
                </c:pt>
                <c:pt idx="1730">
                  <c:v>0.20023148148148101</c:v>
                </c:pt>
                <c:pt idx="1731">
                  <c:v>0.20034722222222201</c:v>
                </c:pt>
                <c:pt idx="1732">
                  <c:v>0.20046296296296301</c:v>
                </c:pt>
                <c:pt idx="1733">
                  <c:v>0.20057870370370401</c:v>
                </c:pt>
                <c:pt idx="1734">
                  <c:v>0.20069444444444401</c:v>
                </c:pt>
                <c:pt idx="1735">
                  <c:v>0.20081018518518501</c:v>
                </c:pt>
                <c:pt idx="1736">
                  <c:v>0.20092592592592601</c:v>
                </c:pt>
                <c:pt idx="1737">
                  <c:v>0.20104166666666701</c:v>
                </c:pt>
                <c:pt idx="1738">
                  <c:v>0.20115740740740701</c:v>
                </c:pt>
                <c:pt idx="1739">
                  <c:v>0.20127314814814801</c:v>
                </c:pt>
                <c:pt idx="1740">
                  <c:v>0.20138888888888901</c:v>
                </c:pt>
                <c:pt idx="1741">
                  <c:v>0.20150462962963001</c:v>
                </c:pt>
                <c:pt idx="1742">
                  <c:v>0.20162037037037001</c:v>
                </c:pt>
                <c:pt idx="1743">
                  <c:v>0.20173611111111101</c:v>
                </c:pt>
                <c:pt idx="1744">
                  <c:v>0.201851851851852</c:v>
                </c:pt>
                <c:pt idx="1745">
                  <c:v>0.201967592592593</c:v>
                </c:pt>
                <c:pt idx="1746">
                  <c:v>0.202083333333333</c:v>
                </c:pt>
                <c:pt idx="1747">
                  <c:v>0.202199074074074</c:v>
                </c:pt>
                <c:pt idx="1748">
                  <c:v>0.202314814814815</c:v>
                </c:pt>
                <c:pt idx="1749">
                  <c:v>0.202430555555556</c:v>
                </c:pt>
                <c:pt idx="1750">
                  <c:v>0.202546296296296</c:v>
                </c:pt>
                <c:pt idx="1751">
                  <c:v>0.202662037037037</c:v>
                </c:pt>
                <c:pt idx="1752">
                  <c:v>0.202777777777778</c:v>
                </c:pt>
                <c:pt idx="1753">
                  <c:v>0.202893518518519</c:v>
                </c:pt>
                <c:pt idx="1754">
                  <c:v>0.203009259259259</c:v>
                </c:pt>
                <c:pt idx="1755">
                  <c:v>0.203125</c:v>
                </c:pt>
                <c:pt idx="1756">
                  <c:v>0.203240740740741</c:v>
                </c:pt>
                <c:pt idx="1757">
                  <c:v>0.203356481481481</c:v>
                </c:pt>
                <c:pt idx="1758">
                  <c:v>0.203472222222222</c:v>
                </c:pt>
                <c:pt idx="1759">
                  <c:v>0.203587962962963</c:v>
                </c:pt>
                <c:pt idx="1760">
                  <c:v>0.203703703703704</c:v>
                </c:pt>
                <c:pt idx="1761">
                  <c:v>0.203819444444444</c:v>
                </c:pt>
                <c:pt idx="1762">
                  <c:v>0.203935185185185</c:v>
                </c:pt>
                <c:pt idx="1763">
                  <c:v>0.204050925925926</c:v>
                </c:pt>
                <c:pt idx="1764">
                  <c:v>0.204166666666667</c:v>
                </c:pt>
                <c:pt idx="1765">
                  <c:v>0.204282407407407</c:v>
                </c:pt>
                <c:pt idx="1766">
                  <c:v>0.204398148148148</c:v>
                </c:pt>
                <c:pt idx="1767">
                  <c:v>0.20451388888888899</c:v>
                </c:pt>
                <c:pt idx="1768">
                  <c:v>0.20462962962962999</c:v>
                </c:pt>
                <c:pt idx="1769">
                  <c:v>0.20474537037036999</c:v>
                </c:pt>
                <c:pt idx="1770">
                  <c:v>0.20486111111111099</c:v>
                </c:pt>
                <c:pt idx="1771">
                  <c:v>0.20497685185185199</c:v>
                </c:pt>
                <c:pt idx="1772">
                  <c:v>0.20509259259259299</c:v>
                </c:pt>
                <c:pt idx="1773">
                  <c:v>0.20520833333333299</c:v>
                </c:pt>
                <c:pt idx="1774">
                  <c:v>0.20532407407407399</c:v>
                </c:pt>
                <c:pt idx="1775">
                  <c:v>0.20543981481481499</c:v>
                </c:pt>
                <c:pt idx="1776">
                  <c:v>0.20555555555555599</c:v>
                </c:pt>
                <c:pt idx="1777">
                  <c:v>0.20567129629629599</c:v>
                </c:pt>
                <c:pt idx="1778">
                  <c:v>0.20578703703703699</c:v>
                </c:pt>
                <c:pt idx="1779">
                  <c:v>0.20590277777777799</c:v>
                </c:pt>
                <c:pt idx="1780">
                  <c:v>0.20601851851851899</c:v>
                </c:pt>
                <c:pt idx="1781">
                  <c:v>0.20613425925925899</c:v>
                </c:pt>
                <c:pt idx="1782">
                  <c:v>0.20624999999999999</c:v>
                </c:pt>
                <c:pt idx="1783">
                  <c:v>0.20636574074074099</c:v>
                </c:pt>
                <c:pt idx="1784">
                  <c:v>0.20648148148148099</c:v>
                </c:pt>
                <c:pt idx="1785">
                  <c:v>0.20659722222222199</c:v>
                </c:pt>
                <c:pt idx="1786">
                  <c:v>0.20671296296296299</c:v>
                </c:pt>
                <c:pt idx="1787">
                  <c:v>0.20682870370370399</c:v>
                </c:pt>
                <c:pt idx="1788">
                  <c:v>0.20694444444444399</c:v>
                </c:pt>
                <c:pt idx="1789">
                  <c:v>0.20706018518518499</c:v>
                </c:pt>
                <c:pt idx="1790">
                  <c:v>0.20717592592592601</c:v>
                </c:pt>
                <c:pt idx="1791">
                  <c:v>0.20729166666666701</c:v>
                </c:pt>
                <c:pt idx="1792">
                  <c:v>0.20740740740740701</c:v>
                </c:pt>
                <c:pt idx="1793">
                  <c:v>0.20752314814814801</c:v>
                </c:pt>
                <c:pt idx="1794">
                  <c:v>0.20763888888888901</c:v>
                </c:pt>
                <c:pt idx="1795">
                  <c:v>0.20775462962963001</c:v>
                </c:pt>
                <c:pt idx="1796">
                  <c:v>0.20787037037037001</c:v>
                </c:pt>
                <c:pt idx="1797">
                  <c:v>0.20798611111111101</c:v>
                </c:pt>
                <c:pt idx="1798">
                  <c:v>0.20810185185185201</c:v>
                </c:pt>
                <c:pt idx="1799">
                  <c:v>0.20821759259259301</c:v>
                </c:pt>
                <c:pt idx="1800">
                  <c:v>0.20833333333333301</c:v>
                </c:pt>
                <c:pt idx="1801">
                  <c:v>0.20844907407407401</c:v>
                </c:pt>
                <c:pt idx="1802">
                  <c:v>0.20856481481481501</c:v>
                </c:pt>
                <c:pt idx="1803">
                  <c:v>0.20868055555555601</c:v>
                </c:pt>
                <c:pt idx="1804">
                  <c:v>0.20879629629629601</c:v>
                </c:pt>
                <c:pt idx="1805">
                  <c:v>0.20891203703703701</c:v>
                </c:pt>
                <c:pt idx="1806">
                  <c:v>0.20902777777777801</c:v>
                </c:pt>
                <c:pt idx="1807">
                  <c:v>0.20914351851851901</c:v>
                </c:pt>
                <c:pt idx="1808">
                  <c:v>0.20925925925925901</c:v>
                </c:pt>
                <c:pt idx="1809">
                  <c:v>0.20937500000000001</c:v>
                </c:pt>
                <c:pt idx="1810">
                  <c:v>0.209490740740741</c:v>
                </c:pt>
                <c:pt idx="1811">
                  <c:v>0.20960648148148101</c:v>
                </c:pt>
                <c:pt idx="1812">
                  <c:v>0.209722222222222</c:v>
                </c:pt>
                <c:pt idx="1813">
                  <c:v>0.209837962962963</c:v>
                </c:pt>
                <c:pt idx="1814">
                  <c:v>0.209953703703704</c:v>
                </c:pt>
                <c:pt idx="1815">
                  <c:v>0.210069444444444</c:v>
                </c:pt>
                <c:pt idx="1816">
                  <c:v>0.210185185185185</c:v>
                </c:pt>
                <c:pt idx="1817">
                  <c:v>0.210300925925926</c:v>
                </c:pt>
                <c:pt idx="1818">
                  <c:v>0.210416666666667</c:v>
                </c:pt>
                <c:pt idx="1819">
                  <c:v>0.210532407407407</c:v>
                </c:pt>
                <c:pt idx="1820">
                  <c:v>0.210648148148148</c:v>
                </c:pt>
                <c:pt idx="1821">
                  <c:v>0.210763888888889</c:v>
                </c:pt>
                <c:pt idx="1822">
                  <c:v>0.21087962962963</c:v>
                </c:pt>
                <c:pt idx="1823">
                  <c:v>0.21099537037037</c:v>
                </c:pt>
                <c:pt idx="1824">
                  <c:v>0.211111111111111</c:v>
                </c:pt>
                <c:pt idx="1825">
                  <c:v>0.211226851851852</c:v>
                </c:pt>
                <c:pt idx="1826">
                  <c:v>0.211342592592593</c:v>
                </c:pt>
                <c:pt idx="1827">
                  <c:v>0.211458333333333</c:v>
                </c:pt>
                <c:pt idx="1828">
                  <c:v>0.211574074074074</c:v>
                </c:pt>
                <c:pt idx="1829">
                  <c:v>0.211689814814815</c:v>
                </c:pt>
                <c:pt idx="1830">
                  <c:v>0.211805555555556</c:v>
                </c:pt>
                <c:pt idx="1831">
                  <c:v>0.211921296296296</c:v>
                </c:pt>
                <c:pt idx="1832">
                  <c:v>0.212037037037037</c:v>
                </c:pt>
                <c:pt idx="1833">
                  <c:v>0.212152777777778</c:v>
                </c:pt>
                <c:pt idx="1834">
                  <c:v>0.21226851851851899</c:v>
                </c:pt>
                <c:pt idx="1835">
                  <c:v>0.212384259259259</c:v>
                </c:pt>
                <c:pt idx="1836">
                  <c:v>0.21249999999999999</c:v>
                </c:pt>
                <c:pt idx="1837">
                  <c:v>0.21261574074074099</c:v>
                </c:pt>
                <c:pt idx="1838">
                  <c:v>0.21273148148148099</c:v>
                </c:pt>
                <c:pt idx="1839">
                  <c:v>0.21284722222222199</c:v>
                </c:pt>
                <c:pt idx="1840">
                  <c:v>0.21296296296296299</c:v>
                </c:pt>
                <c:pt idx="1841">
                  <c:v>0.21307870370370399</c:v>
                </c:pt>
                <c:pt idx="1842">
                  <c:v>0.21319444444444399</c:v>
                </c:pt>
                <c:pt idx="1843">
                  <c:v>0.21331018518518499</c:v>
                </c:pt>
                <c:pt idx="1844">
                  <c:v>0.21342592592592599</c:v>
                </c:pt>
                <c:pt idx="1845">
                  <c:v>0.21354166666666699</c:v>
                </c:pt>
                <c:pt idx="1846">
                  <c:v>0.21365740740740699</c:v>
                </c:pt>
                <c:pt idx="1847">
                  <c:v>0.21377314814814799</c:v>
                </c:pt>
                <c:pt idx="1848">
                  <c:v>0.21388888888888899</c:v>
                </c:pt>
                <c:pt idx="1849">
                  <c:v>0.21400462962962999</c:v>
                </c:pt>
                <c:pt idx="1850">
                  <c:v>0.21412037037036999</c:v>
                </c:pt>
                <c:pt idx="1851">
                  <c:v>0.21423611111111099</c:v>
                </c:pt>
                <c:pt idx="1852">
                  <c:v>0.21435185185185199</c:v>
                </c:pt>
                <c:pt idx="1853">
                  <c:v>0.21446759259259299</c:v>
                </c:pt>
                <c:pt idx="1854">
                  <c:v>0.21458333333333299</c:v>
                </c:pt>
                <c:pt idx="1855">
                  <c:v>0.21469907407407399</c:v>
                </c:pt>
                <c:pt idx="1856">
                  <c:v>0.21481481481481501</c:v>
                </c:pt>
                <c:pt idx="1857">
                  <c:v>0.21493055555555601</c:v>
                </c:pt>
                <c:pt idx="1858">
                  <c:v>0.21504629629629601</c:v>
                </c:pt>
                <c:pt idx="1859">
                  <c:v>0.21516203703703701</c:v>
                </c:pt>
                <c:pt idx="1860">
                  <c:v>0.21527777777777801</c:v>
                </c:pt>
                <c:pt idx="1861">
                  <c:v>0.21539351851851901</c:v>
                </c:pt>
                <c:pt idx="1862">
                  <c:v>0.21550925925925901</c:v>
                </c:pt>
                <c:pt idx="1863">
                  <c:v>0.21562500000000001</c:v>
                </c:pt>
                <c:pt idx="1864">
                  <c:v>0.21574074074074101</c:v>
                </c:pt>
                <c:pt idx="1865">
                  <c:v>0.21585648148148101</c:v>
                </c:pt>
                <c:pt idx="1866">
                  <c:v>0.21597222222222201</c:v>
                </c:pt>
                <c:pt idx="1867">
                  <c:v>0.21608796296296301</c:v>
                </c:pt>
                <c:pt idx="1868">
                  <c:v>0.21620370370370401</c:v>
                </c:pt>
                <c:pt idx="1869">
                  <c:v>0.21631944444444401</c:v>
                </c:pt>
                <c:pt idx="1870">
                  <c:v>0.21643518518518501</c:v>
                </c:pt>
                <c:pt idx="1871">
                  <c:v>0.21655092592592601</c:v>
                </c:pt>
                <c:pt idx="1872">
                  <c:v>0.21666666666666701</c:v>
                </c:pt>
                <c:pt idx="1873">
                  <c:v>0.21678240740740701</c:v>
                </c:pt>
                <c:pt idx="1874">
                  <c:v>0.21689814814814801</c:v>
                </c:pt>
                <c:pt idx="1875">
                  <c:v>0.21701388888888901</c:v>
                </c:pt>
                <c:pt idx="1876">
                  <c:v>0.21712962962963001</c:v>
                </c:pt>
                <c:pt idx="1877">
                  <c:v>0.21724537037037001</c:v>
                </c:pt>
                <c:pt idx="1878">
                  <c:v>0.21736111111111101</c:v>
                </c:pt>
                <c:pt idx="1879">
                  <c:v>0.217476851851852</c:v>
                </c:pt>
                <c:pt idx="1880">
                  <c:v>0.217592592592593</c:v>
                </c:pt>
                <c:pt idx="1881">
                  <c:v>0.217708333333333</c:v>
                </c:pt>
                <c:pt idx="1882">
                  <c:v>0.217824074074074</c:v>
                </c:pt>
                <c:pt idx="1883">
                  <c:v>0.217939814814815</c:v>
                </c:pt>
                <c:pt idx="1884">
                  <c:v>0.218055555555556</c:v>
                </c:pt>
                <c:pt idx="1885">
                  <c:v>0.218171296296296</c:v>
                </c:pt>
                <c:pt idx="1886">
                  <c:v>0.218287037037037</c:v>
                </c:pt>
                <c:pt idx="1887">
                  <c:v>0.218402777777778</c:v>
                </c:pt>
                <c:pt idx="1888">
                  <c:v>0.218518518518519</c:v>
                </c:pt>
                <c:pt idx="1889">
                  <c:v>0.218634259259259</c:v>
                </c:pt>
                <c:pt idx="1890">
                  <c:v>0.21875</c:v>
                </c:pt>
                <c:pt idx="1891">
                  <c:v>0.218865740740741</c:v>
                </c:pt>
                <c:pt idx="1892">
                  <c:v>0.218981481481481</c:v>
                </c:pt>
                <c:pt idx="1893">
                  <c:v>0.219097222222222</c:v>
                </c:pt>
                <c:pt idx="1894">
                  <c:v>0.219212962962963</c:v>
                </c:pt>
                <c:pt idx="1895">
                  <c:v>0.219328703703704</c:v>
                </c:pt>
                <c:pt idx="1896">
                  <c:v>0.219444444444444</c:v>
                </c:pt>
                <c:pt idx="1897">
                  <c:v>0.219560185185185</c:v>
                </c:pt>
                <c:pt idx="1898">
                  <c:v>0.219675925925926</c:v>
                </c:pt>
                <c:pt idx="1899">
                  <c:v>0.219791666666667</c:v>
                </c:pt>
                <c:pt idx="1900">
                  <c:v>0.219907407407407</c:v>
                </c:pt>
                <c:pt idx="1901">
                  <c:v>0.220023148148148</c:v>
                </c:pt>
                <c:pt idx="1902">
                  <c:v>0.22013888888888899</c:v>
                </c:pt>
                <c:pt idx="1903">
                  <c:v>0.22025462962962999</c:v>
                </c:pt>
                <c:pt idx="1904">
                  <c:v>0.22037037037036999</c:v>
                </c:pt>
                <c:pt idx="1905">
                  <c:v>0.22048611111111099</c:v>
                </c:pt>
                <c:pt idx="1906">
                  <c:v>0.22060185185185199</c:v>
                </c:pt>
                <c:pt idx="1907">
                  <c:v>0.22071759259259299</c:v>
                </c:pt>
                <c:pt idx="1908">
                  <c:v>0.22083333333333299</c:v>
                </c:pt>
                <c:pt idx="1909">
                  <c:v>0.22094907407407399</c:v>
                </c:pt>
                <c:pt idx="1910">
                  <c:v>0.22106481481481499</c:v>
                </c:pt>
                <c:pt idx="1911">
                  <c:v>0.22118055555555599</c:v>
                </c:pt>
                <c:pt idx="1912">
                  <c:v>0.22129629629629599</c:v>
                </c:pt>
                <c:pt idx="1913">
                  <c:v>0.22141203703703699</c:v>
                </c:pt>
                <c:pt idx="1914">
                  <c:v>0.22152777777777799</c:v>
                </c:pt>
                <c:pt idx="1915">
                  <c:v>0.22164351851851899</c:v>
                </c:pt>
                <c:pt idx="1916">
                  <c:v>0.22175925925925899</c:v>
                </c:pt>
                <c:pt idx="1917">
                  <c:v>0.22187499999999999</c:v>
                </c:pt>
                <c:pt idx="1918">
                  <c:v>0.22199074074074099</c:v>
                </c:pt>
                <c:pt idx="1919">
                  <c:v>0.22210648148148099</c:v>
                </c:pt>
                <c:pt idx="1920">
                  <c:v>0.22222222222222199</c:v>
                </c:pt>
                <c:pt idx="1921">
                  <c:v>0.22233796296296299</c:v>
                </c:pt>
                <c:pt idx="1922">
                  <c:v>0.22245370370370399</c:v>
                </c:pt>
                <c:pt idx="1923">
                  <c:v>0.22256944444444399</c:v>
                </c:pt>
                <c:pt idx="1924">
                  <c:v>0.22268518518518499</c:v>
                </c:pt>
                <c:pt idx="1925">
                  <c:v>0.22280092592592601</c:v>
                </c:pt>
                <c:pt idx="1926">
                  <c:v>0.22291666666666701</c:v>
                </c:pt>
                <c:pt idx="1927">
                  <c:v>0.22303240740740701</c:v>
                </c:pt>
                <c:pt idx="1928">
                  <c:v>0.22314814814814801</c:v>
                </c:pt>
                <c:pt idx="1929">
                  <c:v>0.22326388888888901</c:v>
                </c:pt>
                <c:pt idx="1930">
                  <c:v>0.22337962962963001</c:v>
                </c:pt>
                <c:pt idx="1931">
                  <c:v>0.22349537037037001</c:v>
                </c:pt>
                <c:pt idx="1932">
                  <c:v>0.22361111111111101</c:v>
                </c:pt>
                <c:pt idx="1933">
                  <c:v>0.22372685185185201</c:v>
                </c:pt>
                <c:pt idx="1934">
                  <c:v>0.22384259259259301</c:v>
                </c:pt>
                <c:pt idx="1935">
                  <c:v>0.22395833333333301</c:v>
                </c:pt>
                <c:pt idx="1936">
                  <c:v>0.22407407407407401</c:v>
                </c:pt>
                <c:pt idx="1937">
                  <c:v>0.22418981481481501</c:v>
                </c:pt>
                <c:pt idx="1938">
                  <c:v>0.22430555555555601</c:v>
                </c:pt>
                <c:pt idx="1939">
                  <c:v>0.22442129629629601</c:v>
                </c:pt>
                <c:pt idx="1940">
                  <c:v>0.22453703703703701</c:v>
                </c:pt>
                <c:pt idx="1941">
                  <c:v>0.22465277777777801</c:v>
                </c:pt>
                <c:pt idx="1942">
                  <c:v>0.22476851851851901</c:v>
                </c:pt>
                <c:pt idx="1943">
                  <c:v>0.22488425925925901</c:v>
                </c:pt>
                <c:pt idx="1944">
                  <c:v>0.22500000000000001</c:v>
                </c:pt>
                <c:pt idx="1945">
                  <c:v>0.225115740740741</c:v>
                </c:pt>
                <c:pt idx="1946">
                  <c:v>0.22523148148148101</c:v>
                </c:pt>
                <c:pt idx="1947">
                  <c:v>0.225347222222222</c:v>
                </c:pt>
                <c:pt idx="1948">
                  <c:v>0.225462962962963</c:v>
                </c:pt>
                <c:pt idx="1949">
                  <c:v>0.225578703703704</c:v>
                </c:pt>
                <c:pt idx="1950">
                  <c:v>0.225694444444444</c:v>
                </c:pt>
                <c:pt idx="1951">
                  <c:v>0.225810185185185</c:v>
                </c:pt>
                <c:pt idx="1952">
                  <c:v>0.225925925925926</c:v>
                </c:pt>
                <c:pt idx="1953">
                  <c:v>0.226041666666667</c:v>
                </c:pt>
                <c:pt idx="1954">
                  <c:v>0.226157407407407</c:v>
                </c:pt>
                <c:pt idx="1955">
                  <c:v>0.226273148148148</c:v>
                </c:pt>
                <c:pt idx="1956">
                  <c:v>0.226388888888889</c:v>
                </c:pt>
                <c:pt idx="1957">
                  <c:v>0.22650462962963</c:v>
                </c:pt>
                <c:pt idx="1958">
                  <c:v>0.22662037037037</c:v>
                </c:pt>
                <c:pt idx="1959">
                  <c:v>0.226736111111111</c:v>
                </c:pt>
                <c:pt idx="1960">
                  <c:v>0.226851851851852</c:v>
                </c:pt>
                <c:pt idx="1961">
                  <c:v>0.226967592592593</c:v>
                </c:pt>
                <c:pt idx="1962">
                  <c:v>0.227083333333333</c:v>
                </c:pt>
                <c:pt idx="1963">
                  <c:v>0.227199074074074</c:v>
                </c:pt>
                <c:pt idx="1964">
                  <c:v>0.227314814814815</c:v>
                </c:pt>
                <c:pt idx="1965">
                  <c:v>0.227430555555556</c:v>
                </c:pt>
                <c:pt idx="1966">
                  <c:v>0.227546296296296</c:v>
                </c:pt>
                <c:pt idx="1967">
                  <c:v>0.227662037037037</c:v>
                </c:pt>
                <c:pt idx="1968">
                  <c:v>0.227777777777778</c:v>
                </c:pt>
                <c:pt idx="1969">
                  <c:v>0.22789351851851899</c:v>
                </c:pt>
                <c:pt idx="1970">
                  <c:v>0.228009259259259</c:v>
                </c:pt>
                <c:pt idx="1971">
                  <c:v>0.22812499999999999</c:v>
                </c:pt>
                <c:pt idx="1972">
                  <c:v>0.22824074074074099</c:v>
                </c:pt>
                <c:pt idx="1973">
                  <c:v>0.22835648148148099</c:v>
                </c:pt>
                <c:pt idx="1974">
                  <c:v>0.22847222222222199</c:v>
                </c:pt>
                <c:pt idx="1975">
                  <c:v>0.22858796296296299</c:v>
                </c:pt>
                <c:pt idx="1976">
                  <c:v>0.22870370370370399</c:v>
                </c:pt>
                <c:pt idx="1977">
                  <c:v>0.22881944444444399</c:v>
                </c:pt>
                <c:pt idx="1978">
                  <c:v>0.22893518518518499</c:v>
                </c:pt>
                <c:pt idx="1979">
                  <c:v>0.22905092592592599</c:v>
                </c:pt>
                <c:pt idx="1980">
                  <c:v>0.22916666666666699</c:v>
                </c:pt>
                <c:pt idx="1981">
                  <c:v>0.22928240740740699</c:v>
                </c:pt>
                <c:pt idx="1982">
                  <c:v>0.22939814814814799</c:v>
                </c:pt>
                <c:pt idx="1983">
                  <c:v>0.22951388888888899</c:v>
                </c:pt>
                <c:pt idx="1984">
                  <c:v>0.22962962962962999</c:v>
                </c:pt>
                <c:pt idx="1985">
                  <c:v>0.22974537037036999</c:v>
                </c:pt>
                <c:pt idx="1986">
                  <c:v>0.22986111111111099</c:v>
                </c:pt>
                <c:pt idx="1987">
                  <c:v>0.22997685185185199</c:v>
                </c:pt>
                <c:pt idx="1988">
                  <c:v>0.23009259259259299</c:v>
                </c:pt>
                <c:pt idx="1989">
                  <c:v>0.23020833333333299</c:v>
                </c:pt>
                <c:pt idx="1990">
                  <c:v>0.23032407407407399</c:v>
                </c:pt>
                <c:pt idx="1991">
                  <c:v>0.23043981481481501</c:v>
                </c:pt>
                <c:pt idx="1992">
                  <c:v>0.23055555555555601</c:v>
                </c:pt>
                <c:pt idx="1993">
                  <c:v>0.23067129629629601</c:v>
                </c:pt>
                <c:pt idx="1994">
                  <c:v>0.23078703703703701</c:v>
                </c:pt>
                <c:pt idx="1995">
                  <c:v>0.23090277777777801</c:v>
                </c:pt>
                <c:pt idx="1996">
                  <c:v>0.23101851851851901</c:v>
                </c:pt>
                <c:pt idx="1997">
                  <c:v>0.23113425925925901</c:v>
                </c:pt>
                <c:pt idx="1998">
                  <c:v>0.23125000000000001</c:v>
                </c:pt>
                <c:pt idx="1999">
                  <c:v>0.23136574074074101</c:v>
                </c:pt>
                <c:pt idx="2000">
                  <c:v>0.23148148148148101</c:v>
                </c:pt>
                <c:pt idx="2001">
                  <c:v>0.23159722222222201</c:v>
                </c:pt>
                <c:pt idx="2002">
                  <c:v>0.23171296296296301</c:v>
                </c:pt>
                <c:pt idx="2003">
                  <c:v>0.23182870370370401</c:v>
                </c:pt>
                <c:pt idx="2004">
                  <c:v>0.23194444444444401</c:v>
                </c:pt>
                <c:pt idx="2005">
                  <c:v>0.23206018518518501</c:v>
                </c:pt>
                <c:pt idx="2006">
                  <c:v>0.23217592592592601</c:v>
                </c:pt>
                <c:pt idx="2007">
                  <c:v>0.23229166666666701</c:v>
                </c:pt>
                <c:pt idx="2008">
                  <c:v>0.23240740740740701</c:v>
                </c:pt>
                <c:pt idx="2009">
                  <c:v>0.23252314814814801</c:v>
                </c:pt>
                <c:pt idx="2010">
                  <c:v>0.23263888888888901</c:v>
                </c:pt>
                <c:pt idx="2011">
                  <c:v>0.23275462962963001</c:v>
                </c:pt>
                <c:pt idx="2012">
                  <c:v>0.23287037037037001</c:v>
                </c:pt>
                <c:pt idx="2013">
                  <c:v>0.23298611111111101</c:v>
                </c:pt>
                <c:pt idx="2014">
                  <c:v>0.233101851851852</c:v>
                </c:pt>
                <c:pt idx="2015">
                  <c:v>0.233217592592593</c:v>
                </c:pt>
                <c:pt idx="2016">
                  <c:v>0.233333333333333</c:v>
                </c:pt>
                <c:pt idx="2017">
                  <c:v>0.233449074074074</c:v>
                </c:pt>
                <c:pt idx="2018">
                  <c:v>0.233564814814815</c:v>
                </c:pt>
                <c:pt idx="2019">
                  <c:v>0.233680555555556</c:v>
                </c:pt>
                <c:pt idx="2020">
                  <c:v>0.233796296296296</c:v>
                </c:pt>
                <c:pt idx="2021">
                  <c:v>0.233912037037037</c:v>
                </c:pt>
                <c:pt idx="2022">
                  <c:v>0.234027777777778</c:v>
                </c:pt>
                <c:pt idx="2023">
                  <c:v>0.234143518518519</c:v>
                </c:pt>
                <c:pt idx="2024">
                  <c:v>0.234259259259259</c:v>
                </c:pt>
                <c:pt idx="2025">
                  <c:v>0.234375</c:v>
                </c:pt>
                <c:pt idx="2026">
                  <c:v>0.234490740740741</c:v>
                </c:pt>
                <c:pt idx="2027">
                  <c:v>0.234606481481481</c:v>
                </c:pt>
                <c:pt idx="2028">
                  <c:v>0.234722222222222</c:v>
                </c:pt>
                <c:pt idx="2029">
                  <c:v>0.234837962962963</c:v>
                </c:pt>
                <c:pt idx="2030">
                  <c:v>0.234953703703704</c:v>
                </c:pt>
                <c:pt idx="2031">
                  <c:v>0.235069444444444</c:v>
                </c:pt>
                <c:pt idx="2032">
                  <c:v>0.235185185185185</c:v>
                </c:pt>
                <c:pt idx="2033">
                  <c:v>0.235300925925926</c:v>
                </c:pt>
                <c:pt idx="2034">
                  <c:v>0.235416666666667</c:v>
                </c:pt>
                <c:pt idx="2035">
                  <c:v>0.235532407407407</c:v>
                </c:pt>
                <c:pt idx="2036">
                  <c:v>0.235648148148148</c:v>
                </c:pt>
                <c:pt idx="2037">
                  <c:v>0.23576388888888899</c:v>
                </c:pt>
                <c:pt idx="2038">
                  <c:v>0.23587962962962999</c:v>
                </c:pt>
                <c:pt idx="2039">
                  <c:v>0.23599537037036999</c:v>
                </c:pt>
                <c:pt idx="2040">
                  <c:v>0.23611111111111099</c:v>
                </c:pt>
                <c:pt idx="2041">
                  <c:v>0.23622685185185199</c:v>
                </c:pt>
                <c:pt idx="2042">
                  <c:v>0.23634259259259299</c:v>
                </c:pt>
                <c:pt idx="2043">
                  <c:v>0.23645833333333299</c:v>
                </c:pt>
                <c:pt idx="2044">
                  <c:v>0.23657407407407399</c:v>
                </c:pt>
                <c:pt idx="2045">
                  <c:v>0.23668981481481499</c:v>
                </c:pt>
                <c:pt idx="2046">
                  <c:v>0.23680555555555599</c:v>
                </c:pt>
                <c:pt idx="2047">
                  <c:v>0.23692129629629599</c:v>
                </c:pt>
                <c:pt idx="2048">
                  <c:v>0.23703703703703699</c:v>
                </c:pt>
                <c:pt idx="2049">
                  <c:v>0.23715277777777799</c:v>
                </c:pt>
                <c:pt idx="2050">
                  <c:v>0.23726851851851899</c:v>
                </c:pt>
                <c:pt idx="2051">
                  <c:v>0.23738425925925899</c:v>
                </c:pt>
                <c:pt idx="2052">
                  <c:v>0.23749999999999999</c:v>
                </c:pt>
                <c:pt idx="2053">
                  <c:v>0.23761574074074099</c:v>
                </c:pt>
                <c:pt idx="2054">
                  <c:v>0.23773148148148099</c:v>
                </c:pt>
                <c:pt idx="2055">
                  <c:v>0.23784722222222199</c:v>
                </c:pt>
                <c:pt idx="2056">
                  <c:v>0.23796296296296299</c:v>
                </c:pt>
                <c:pt idx="2057">
                  <c:v>0.23807870370370399</c:v>
                </c:pt>
                <c:pt idx="2058">
                  <c:v>0.23819444444444399</c:v>
                </c:pt>
                <c:pt idx="2059">
                  <c:v>0.23831018518518499</c:v>
                </c:pt>
                <c:pt idx="2060">
                  <c:v>0.23842592592592601</c:v>
                </c:pt>
                <c:pt idx="2061">
                  <c:v>0.23854166666666701</c:v>
                </c:pt>
                <c:pt idx="2062">
                  <c:v>0.23865740740740701</c:v>
                </c:pt>
                <c:pt idx="2063">
                  <c:v>0.23877314814814801</c:v>
                </c:pt>
                <c:pt idx="2064">
                  <c:v>0.23888888888888901</c:v>
                </c:pt>
                <c:pt idx="2065">
                  <c:v>0.23900462962963001</c:v>
                </c:pt>
                <c:pt idx="2066">
                  <c:v>0.23912037037037001</c:v>
                </c:pt>
                <c:pt idx="2067">
                  <c:v>0.23923611111111101</c:v>
                </c:pt>
                <c:pt idx="2068">
                  <c:v>0.23935185185185201</c:v>
                </c:pt>
                <c:pt idx="2069">
                  <c:v>0.23946759259259301</c:v>
                </c:pt>
                <c:pt idx="2070">
                  <c:v>0.23958333333333301</c:v>
                </c:pt>
                <c:pt idx="2071">
                  <c:v>0.23969907407407401</c:v>
                </c:pt>
                <c:pt idx="2072">
                  <c:v>0.23981481481481501</c:v>
                </c:pt>
                <c:pt idx="2073">
                  <c:v>0.23993055555555601</c:v>
                </c:pt>
                <c:pt idx="2074">
                  <c:v>0.24004629629629601</c:v>
                </c:pt>
                <c:pt idx="2075">
                  <c:v>0.24016203703703701</c:v>
                </c:pt>
                <c:pt idx="2076">
                  <c:v>0.24027777777777801</c:v>
                </c:pt>
                <c:pt idx="2077">
                  <c:v>0.24039351851851901</c:v>
                </c:pt>
                <c:pt idx="2078">
                  <c:v>0.24050925925925901</c:v>
                </c:pt>
                <c:pt idx="2079">
                  <c:v>0.24062500000000001</c:v>
                </c:pt>
                <c:pt idx="2080">
                  <c:v>0.240740740740741</c:v>
                </c:pt>
                <c:pt idx="2081">
                  <c:v>0.24085648148148101</c:v>
                </c:pt>
                <c:pt idx="2082">
                  <c:v>0.240972222222222</c:v>
                </c:pt>
                <c:pt idx="2083">
                  <c:v>0.241087962962963</c:v>
                </c:pt>
                <c:pt idx="2084">
                  <c:v>0.241203703703704</c:v>
                </c:pt>
                <c:pt idx="2085">
                  <c:v>0.241319444444444</c:v>
                </c:pt>
                <c:pt idx="2086">
                  <c:v>0.241435185185185</c:v>
                </c:pt>
                <c:pt idx="2087">
                  <c:v>0.241550925925926</c:v>
                </c:pt>
                <c:pt idx="2088">
                  <c:v>0.241666666666667</c:v>
                </c:pt>
                <c:pt idx="2089">
                  <c:v>0.241782407407407</c:v>
                </c:pt>
                <c:pt idx="2090">
                  <c:v>0.241898148148148</c:v>
                </c:pt>
                <c:pt idx="2091">
                  <c:v>0.242013888888889</c:v>
                </c:pt>
                <c:pt idx="2092">
                  <c:v>0.24212962962963</c:v>
                </c:pt>
                <c:pt idx="2093">
                  <c:v>0.24224537037037</c:v>
                </c:pt>
                <c:pt idx="2094">
                  <c:v>0.242361111111111</c:v>
                </c:pt>
                <c:pt idx="2095">
                  <c:v>0.242476851851852</c:v>
                </c:pt>
                <c:pt idx="2096">
                  <c:v>0.242592592592593</c:v>
                </c:pt>
                <c:pt idx="2097">
                  <c:v>0.242708333333333</c:v>
                </c:pt>
                <c:pt idx="2098">
                  <c:v>0.242824074074074</c:v>
                </c:pt>
                <c:pt idx="2099">
                  <c:v>0.242939814814815</c:v>
                </c:pt>
                <c:pt idx="2100">
                  <c:v>0.243055555555556</c:v>
                </c:pt>
                <c:pt idx="2101">
                  <c:v>0.243171296296296</c:v>
                </c:pt>
                <c:pt idx="2102">
                  <c:v>0.243287037037037</c:v>
                </c:pt>
                <c:pt idx="2103">
                  <c:v>0.243402777777778</c:v>
                </c:pt>
                <c:pt idx="2104">
                  <c:v>0.24351851851851899</c:v>
                </c:pt>
                <c:pt idx="2105">
                  <c:v>0.243634259259259</c:v>
                </c:pt>
                <c:pt idx="2106">
                  <c:v>0.24374999999999999</c:v>
                </c:pt>
                <c:pt idx="2107">
                  <c:v>0.24386574074074099</c:v>
                </c:pt>
                <c:pt idx="2108">
                  <c:v>0.24398148148148099</c:v>
                </c:pt>
                <c:pt idx="2109">
                  <c:v>0.24409722222222199</c:v>
                </c:pt>
                <c:pt idx="2110">
                  <c:v>0.24421296296296299</c:v>
                </c:pt>
                <c:pt idx="2111">
                  <c:v>0.24432870370370399</c:v>
                </c:pt>
                <c:pt idx="2112">
                  <c:v>0.24444444444444399</c:v>
                </c:pt>
                <c:pt idx="2113">
                  <c:v>0.24456018518518499</c:v>
                </c:pt>
                <c:pt idx="2114">
                  <c:v>0.24467592592592599</c:v>
                </c:pt>
                <c:pt idx="2115">
                  <c:v>0.24479166666666699</c:v>
                </c:pt>
                <c:pt idx="2116">
                  <c:v>0.24490740740740699</c:v>
                </c:pt>
                <c:pt idx="2117">
                  <c:v>0.24502314814814799</c:v>
                </c:pt>
                <c:pt idx="2118">
                  <c:v>0.24513888888888899</c:v>
                </c:pt>
                <c:pt idx="2119">
                  <c:v>0.24525462962962999</c:v>
                </c:pt>
                <c:pt idx="2120">
                  <c:v>0.24537037037036999</c:v>
                </c:pt>
                <c:pt idx="2121">
                  <c:v>0.24548611111111099</c:v>
                </c:pt>
                <c:pt idx="2122">
                  <c:v>0.24560185185185199</c:v>
                </c:pt>
                <c:pt idx="2123">
                  <c:v>0.24571759259259299</c:v>
                </c:pt>
                <c:pt idx="2124">
                  <c:v>0.24583333333333299</c:v>
                </c:pt>
                <c:pt idx="2125">
                  <c:v>0.24594907407407399</c:v>
                </c:pt>
                <c:pt idx="2126">
                  <c:v>0.24606481481481501</c:v>
                </c:pt>
                <c:pt idx="2127">
                  <c:v>0.24618055555555601</c:v>
                </c:pt>
                <c:pt idx="2128">
                  <c:v>0.24629629629629601</c:v>
                </c:pt>
                <c:pt idx="2129">
                  <c:v>0.24641203703703701</c:v>
                </c:pt>
                <c:pt idx="2130">
                  <c:v>0.24652777777777801</c:v>
                </c:pt>
                <c:pt idx="2131">
                  <c:v>0.24664351851851901</c:v>
                </c:pt>
                <c:pt idx="2132">
                  <c:v>0.24675925925925901</c:v>
                </c:pt>
                <c:pt idx="2133">
                  <c:v>0.24687500000000001</c:v>
                </c:pt>
                <c:pt idx="2134">
                  <c:v>0.24699074074074101</c:v>
                </c:pt>
                <c:pt idx="2135">
                  <c:v>0.24710648148148101</c:v>
                </c:pt>
                <c:pt idx="2136">
                  <c:v>0.24722222222222201</c:v>
                </c:pt>
                <c:pt idx="2137">
                  <c:v>0.24733796296296301</c:v>
                </c:pt>
                <c:pt idx="2138">
                  <c:v>0.24745370370370401</c:v>
                </c:pt>
                <c:pt idx="2139">
                  <c:v>0.24756944444444401</c:v>
                </c:pt>
                <c:pt idx="2140">
                  <c:v>0.24768518518518501</c:v>
                </c:pt>
                <c:pt idx="2141">
                  <c:v>0.24780092592592601</c:v>
                </c:pt>
                <c:pt idx="2142">
                  <c:v>0.24791666666666701</c:v>
                </c:pt>
                <c:pt idx="2143">
                  <c:v>0.24803240740740701</c:v>
                </c:pt>
                <c:pt idx="2144">
                  <c:v>0.24814814814814801</c:v>
                </c:pt>
                <c:pt idx="2145">
                  <c:v>0.24826388888888901</c:v>
                </c:pt>
                <c:pt idx="2146">
                  <c:v>0.24837962962963001</c:v>
                </c:pt>
                <c:pt idx="2147">
                  <c:v>0.24849537037037001</c:v>
                </c:pt>
                <c:pt idx="2148">
                  <c:v>0.24861111111111101</c:v>
                </c:pt>
                <c:pt idx="2149">
                  <c:v>0.248726851851852</c:v>
                </c:pt>
                <c:pt idx="2150">
                  <c:v>0.248842592592593</c:v>
                </c:pt>
                <c:pt idx="2151">
                  <c:v>0.248958333333333</c:v>
                </c:pt>
                <c:pt idx="2152">
                  <c:v>0.249074074074074</c:v>
                </c:pt>
                <c:pt idx="2153">
                  <c:v>0.249189814814815</c:v>
                </c:pt>
                <c:pt idx="2154">
                  <c:v>0.249305555555556</c:v>
                </c:pt>
                <c:pt idx="2155">
                  <c:v>0.249421296296296</c:v>
                </c:pt>
                <c:pt idx="2156">
                  <c:v>0.249537037037037</c:v>
                </c:pt>
                <c:pt idx="2157">
                  <c:v>0.249652777777778</c:v>
                </c:pt>
                <c:pt idx="2158">
                  <c:v>0.249768518518519</c:v>
                </c:pt>
                <c:pt idx="2159">
                  <c:v>0.249884259259259</c:v>
                </c:pt>
                <c:pt idx="2160">
                  <c:v>0.25</c:v>
                </c:pt>
                <c:pt idx="2161">
                  <c:v>0.250115740740741</c:v>
                </c:pt>
                <c:pt idx="2162">
                  <c:v>0.250231481481481</c:v>
                </c:pt>
                <c:pt idx="2163">
                  <c:v>0.250347222222222</c:v>
                </c:pt>
                <c:pt idx="2164">
                  <c:v>0.250462962962963</c:v>
                </c:pt>
                <c:pt idx="2165">
                  <c:v>0.250578703703704</c:v>
                </c:pt>
                <c:pt idx="2166">
                  <c:v>0.250694444444444</c:v>
                </c:pt>
                <c:pt idx="2167">
                  <c:v>0.250810185185185</c:v>
                </c:pt>
                <c:pt idx="2168">
                  <c:v>0.250925925925926</c:v>
                </c:pt>
                <c:pt idx="2169">
                  <c:v>0.251041666666667</c:v>
                </c:pt>
                <c:pt idx="2170">
                  <c:v>0.251157407407407</c:v>
                </c:pt>
                <c:pt idx="2171">
                  <c:v>0.251273148148148</c:v>
                </c:pt>
                <c:pt idx="2172">
                  <c:v>0.25138888888888899</c:v>
                </c:pt>
                <c:pt idx="2173">
                  <c:v>0.25150462962962999</c:v>
                </c:pt>
                <c:pt idx="2174">
                  <c:v>0.25162037037036999</c:v>
                </c:pt>
                <c:pt idx="2175">
                  <c:v>0.25173611111111099</c:v>
                </c:pt>
                <c:pt idx="2176">
                  <c:v>0.25185185185185199</c:v>
                </c:pt>
                <c:pt idx="2177">
                  <c:v>0.25196759259259299</c:v>
                </c:pt>
                <c:pt idx="2178">
                  <c:v>0.25208333333333299</c:v>
                </c:pt>
                <c:pt idx="2179">
                  <c:v>0.25219907407407399</c:v>
                </c:pt>
                <c:pt idx="2180">
                  <c:v>0.25231481481481499</c:v>
                </c:pt>
                <c:pt idx="2181">
                  <c:v>0.25243055555555599</c:v>
                </c:pt>
                <c:pt idx="2182">
                  <c:v>0.25254629629629599</c:v>
                </c:pt>
                <c:pt idx="2183">
                  <c:v>0.25266203703703699</c:v>
                </c:pt>
                <c:pt idx="2184">
                  <c:v>0.25277777777777799</c:v>
                </c:pt>
                <c:pt idx="2185">
                  <c:v>0.25289351851851899</c:v>
                </c:pt>
                <c:pt idx="2186">
                  <c:v>0.25300925925925899</c:v>
                </c:pt>
                <c:pt idx="2187">
                  <c:v>0.25312499999999999</c:v>
                </c:pt>
                <c:pt idx="2188">
                  <c:v>0.25324074074074099</c:v>
                </c:pt>
                <c:pt idx="2189">
                  <c:v>0.25335648148148099</c:v>
                </c:pt>
                <c:pt idx="2190">
                  <c:v>0.25347222222222199</c:v>
                </c:pt>
                <c:pt idx="2191">
                  <c:v>0.25358796296296299</c:v>
                </c:pt>
                <c:pt idx="2192">
                  <c:v>0.25370370370370399</c:v>
                </c:pt>
                <c:pt idx="2193">
                  <c:v>0.25381944444444399</c:v>
                </c:pt>
                <c:pt idx="2194">
                  <c:v>0.25393518518518499</c:v>
                </c:pt>
                <c:pt idx="2195">
                  <c:v>0.25405092592592599</c:v>
                </c:pt>
                <c:pt idx="2196">
                  <c:v>0.25416666666666698</c:v>
                </c:pt>
                <c:pt idx="2197">
                  <c:v>0.25428240740740699</c:v>
                </c:pt>
                <c:pt idx="2198">
                  <c:v>0.25439814814814798</c:v>
                </c:pt>
                <c:pt idx="2199">
                  <c:v>0.25451388888888898</c:v>
                </c:pt>
                <c:pt idx="2200">
                  <c:v>0.25462962962962998</c:v>
                </c:pt>
                <c:pt idx="2201">
                  <c:v>0.25474537037036998</c:v>
                </c:pt>
                <c:pt idx="2202">
                  <c:v>0.25486111111111098</c:v>
                </c:pt>
                <c:pt idx="2203">
                  <c:v>0.25497685185185198</c:v>
                </c:pt>
                <c:pt idx="2204">
                  <c:v>0.25509259259259298</c:v>
                </c:pt>
                <c:pt idx="2205">
                  <c:v>0.25520833333333298</c:v>
                </c:pt>
                <c:pt idx="2206">
                  <c:v>0.25532407407407398</c:v>
                </c:pt>
                <c:pt idx="2207">
                  <c:v>0.25543981481481498</c:v>
                </c:pt>
                <c:pt idx="2208">
                  <c:v>0.25555555555555598</c:v>
                </c:pt>
                <c:pt idx="2209">
                  <c:v>0.25567129629629598</c:v>
                </c:pt>
                <c:pt idx="2210">
                  <c:v>0.25578703703703698</c:v>
                </c:pt>
                <c:pt idx="2211">
                  <c:v>0.25590277777777798</c:v>
                </c:pt>
                <c:pt idx="2212">
                  <c:v>0.25601851851851898</c:v>
                </c:pt>
                <c:pt idx="2213">
                  <c:v>0.25613425925925898</c:v>
                </c:pt>
                <c:pt idx="2214">
                  <c:v>0.25624999999999998</c:v>
                </c:pt>
                <c:pt idx="2215">
                  <c:v>0.25636574074074098</c:v>
                </c:pt>
                <c:pt idx="2216">
                  <c:v>0.25648148148148098</c:v>
                </c:pt>
                <c:pt idx="2217">
                  <c:v>0.25659722222222198</c:v>
                </c:pt>
                <c:pt idx="2218">
                  <c:v>0.25671296296296298</c:v>
                </c:pt>
                <c:pt idx="2219">
                  <c:v>0.25682870370370398</c:v>
                </c:pt>
                <c:pt idx="2220">
                  <c:v>0.25694444444444398</c:v>
                </c:pt>
                <c:pt idx="2221">
                  <c:v>0.25706018518518498</c:v>
                </c:pt>
                <c:pt idx="2222">
                  <c:v>0.25717592592592597</c:v>
                </c:pt>
                <c:pt idx="2223">
                  <c:v>0.25729166666666697</c:v>
                </c:pt>
                <c:pt idx="2224">
                  <c:v>0.25740740740740697</c:v>
                </c:pt>
                <c:pt idx="2225">
                  <c:v>0.25752314814814797</c:v>
                </c:pt>
                <c:pt idx="2226">
                  <c:v>0.25763888888888897</c:v>
                </c:pt>
                <c:pt idx="2227">
                  <c:v>0.25775462962963003</c:v>
                </c:pt>
                <c:pt idx="2228">
                  <c:v>0.25787037037036997</c:v>
                </c:pt>
                <c:pt idx="2229">
                  <c:v>0.25798611111111103</c:v>
                </c:pt>
                <c:pt idx="2230">
                  <c:v>0.25810185185185203</c:v>
                </c:pt>
                <c:pt idx="2231">
                  <c:v>0.25821759259259303</c:v>
                </c:pt>
                <c:pt idx="2232">
                  <c:v>0.25833333333333303</c:v>
                </c:pt>
                <c:pt idx="2233">
                  <c:v>0.25844907407407403</c:v>
                </c:pt>
                <c:pt idx="2234">
                  <c:v>0.25856481481481502</c:v>
                </c:pt>
                <c:pt idx="2235">
                  <c:v>0.25868055555555602</c:v>
                </c:pt>
                <c:pt idx="2236">
                  <c:v>0.25879629629629602</c:v>
                </c:pt>
                <c:pt idx="2237">
                  <c:v>0.25891203703703702</c:v>
                </c:pt>
                <c:pt idx="2238">
                  <c:v>0.25902777777777802</c:v>
                </c:pt>
                <c:pt idx="2239">
                  <c:v>0.25914351851851902</c:v>
                </c:pt>
                <c:pt idx="2240">
                  <c:v>0.25925925925925902</c:v>
                </c:pt>
                <c:pt idx="2241">
                  <c:v>0.25937500000000002</c:v>
                </c:pt>
                <c:pt idx="2242">
                  <c:v>0.25949074074074102</c:v>
                </c:pt>
                <c:pt idx="2243">
                  <c:v>0.25960648148148102</c:v>
                </c:pt>
                <c:pt idx="2244">
                  <c:v>0.25972222222222202</c:v>
                </c:pt>
                <c:pt idx="2245">
                  <c:v>0.25983796296296302</c:v>
                </c:pt>
                <c:pt idx="2246">
                  <c:v>0.25995370370370402</c:v>
                </c:pt>
                <c:pt idx="2247">
                  <c:v>0.26006944444444402</c:v>
                </c:pt>
                <c:pt idx="2248">
                  <c:v>0.26018518518518502</c:v>
                </c:pt>
                <c:pt idx="2249">
                  <c:v>0.26030092592592602</c:v>
                </c:pt>
                <c:pt idx="2250">
                  <c:v>0.26041666666666702</c:v>
                </c:pt>
                <c:pt idx="2251">
                  <c:v>0.26053240740740702</c:v>
                </c:pt>
                <c:pt idx="2252">
                  <c:v>0.26064814814814802</c:v>
                </c:pt>
                <c:pt idx="2253">
                  <c:v>0.26076388888888902</c:v>
                </c:pt>
                <c:pt idx="2254">
                  <c:v>0.26087962962963002</c:v>
                </c:pt>
                <c:pt idx="2255">
                  <c:v>0.26099537037037002</c:v>
                </c:pt>
                <c:pt idx="2256">
                  <c:v>0.26111111111111102</c:v>
                </c:pt>
                <c:pt idx="2257">
                  <c:v>0.26122685185185202</c:v>
                </c:pt>
                <c:pt idx="2258">
                  <c:v>0.26134259259259301</c:v>
                </c:pt>
                <c:pt idx="2259">
                  <c:v>0.26145833333333302</c:v>
                </c:pt>
                <c:pt idx="2260">
                  <c:v>0.26157407407407401</c:v>
                </c:pt>
                <c:pt idx="2261">
                  <c:v>0.26168981481481501</c:v>
                </c:pt>
                <c:pt idx="2262">
                  <c:v>0.26180555555555601</c:v>
                </c:pt>
                <c:pt idx="2263">
                  <c:v>0.26192129629629601</c:v>
                </c:pt>
                <c:pt idx="2264">
                  <c:v>0.26203703703703701</c:v>
                </c:pt>
                <c:pt idx="2265">
                  <c:v>0.26215277777777801</c:v>
                </c:pt>
                <c:pt idx="2266">
                  <c:v>0.26226851851851901</c:v>
                </c:pt>
                <c:pt idx="2267">
                  <c:v>0.26238425925925901</c:v>
                </c:pt>
                <c:pt idx="2268">
                  <c:v>0.26250000000000001</c:v>
                </c:pt>
                <c:pt idx="2269">
                  <c:v>0.26261574074074101</c:v>
                </c:pt>
                <c:pt idx="2270">
                  <c:v>0.26273148148148101</c:v>
                </c:pt>
                <c:pt idx="2271">
                  <c:v>0.26284722222222201</c:v>
                </c:pt>
                <c:pt idx="2272">
                  <c:v>0.26296296296296301</c:v>
                </c:pt>
                <c:pt idx="2273">
                  <c:v>0.26307870370370401</c:v>
                </c:pt>
                <c:pt idx="2274">
                  <c:v>0.26319444444444401</c:v>
                </c:pt>
                <c:pt idx="2275">
                  <c:v>0.26331018518518501</c:v>
                </c:pt>
                <c:pt idx="2276">
                  <c:v>0.26342592592592601</c:v>
                </c:pt>
                <c:pt idx="2277">
                  <c:v>0.26354166666666701</c:v>
                </c:pt>
                <c:pt idx="2278">
                  <c:v>0.26365740740740701</c:v>
                </c:pt>
                <c:pt idx="2279">
                  <c:v>0.26377314814814801</c:v>
                </c:pt>
                <c:pt idx="2280">
                  <c:v>0.26388888888888901</c:v>
                </c:pt>
                <c:pt idx="2281">
                  <c:v>0.26400462962963001</c:v>
                </c:pt>
                <c:pt idx="2282">
                  <c:v>0.26412037037037001</c:v>
                </c:pt>
                <c:pt idx="2283">
                  <c:v>0.26423611111111101</c:v>
                </c:pt>
                <c:pt idx="2284">
                  <c:v>0.264351851851852</c:v>
                </c:pt>
                <c:pt idx="2285">
                  <c:v>0.264467592592593</c:v>
                </c:pt>
                <c:pt idx="2286">
                  <c:v>0.264583333333333</c:v>
                </c:pt>
                <c:pt idx="2287">
                  <c:v>0.264699074074074</c:v>
                </c:pt>
                <c:pt idx="2288">
                  <c:v>0.264814814814815</c:v>
                </c:pt>
                <c:pt idx="2289">
                  <c:v>0.264930555555556</c:v>
                </c:pt>
                <c:pt idx="2290">
                  <c:v>0.265046296296296</c:v>
                </c:pt>
                <c:pt idx="2291">
                  <c:v>0.265162037037037</c:v>
                </c:pt>
                <c:pt idx="2292">
                  <c:v>0.265277777777778</c:v>
                </c:pt>
                <c:pt idx="2293">
                  <c:v>0.265393518518518</c:v>
                </c:pt>
                <c:pt idx="2294">
                  <c:v>0.265509259259259</c:v>
                </c:pt>
                <c:pt idx="2295">
                  <c:v>0.265625</c:v>
                </c:pt>
                <c:pt idx="2296">
                  <c:v>0.265740740740741</c:v>
                </c:pt>
                <c:pt idx="2297">
                  <c:v>0.265856481481481</c:v>
                </c:pt>
                <c:pt idx="2298">
                  <c:v>0.265972222222222</c:v>
                </c:pt>
                <c:pt idx="2299">
                  <c:v>0.266087962962963</c:v>
                </c:pt>
                <c:pt idx="2300">
                  <c:v>0.266203703703704</c:v>
                </c:pt>
                <c:pt idx="2301">
                  <c:v>0.266319444444444</c:v>
                </c:pt>
                <c:pt idx="2302">
                  <c:v>0.266435185185185</c:v>
                </c:pt>
                <c:pt idx="2303">
                  <c:v>0.266550925925926</c:v>
                </c:pt>
                <c:pt idx="2304">
                  <c:v>0.266666666666667</c:v>
                </c:pt>
                <c:pt idx="2305">
                  <c:v>0.266782407407407</c:v>
                </c:pt>
                <c:pt idx="2306">
                  <c:v>0.266898148148148</c:v>
                </c:pt>
                <c:pt idx="2307">
                  <c:v>0.26701388888888899</c:v>
                </c:pt>
                <c:pt idx="2308">
                  <c:v>0.26712962962962999</c:v>
                </c:pt>
                <c:pt idx="2309">
                  <c:v>0.26724537037036999</c:v>
                </c:pt>
                <c:pt idx="2310">
                  <c:v>0.26736111111111099</c:v>
                </c:pt>
                <c:pt idx="2311">
                  <c:v>0.26747685185185199</c:v>
                </c:pt>
                <c:pt idx="2312">
                  <c:v>0.26759259259259299</c:v>
                </c:pt>
                <c:pt idx="2313">
                  <c:v>0.26770833333333299</c:v>
                </c:pt>
                <c:pt idx="2314">
                  <c:v>0.26782407407407399</c:v>
                </c:pt>
                <c:pt idx="2315">
                  <c:v>0.26793981481481499</c:v>
                </c:pt>
                <c:pt idx="2316">
                  <c:v>0.26805555555555599</c:v>
                </c:pt>
                <c:pt idx="2317">
                  <c:v>0.26817129629629599</c:v>
                </c:pt>
                <c:pt idx="2318">
                  <c:v>0.26828703703703699</c:v>
                </c:pt>
                <c:pt idx="2319">
                  <c:v>0.26840277777777799</c:v>
                </c:pt>
                <c:pt idx="2320">
                  <c:v>0.26851851851851899</c:v>
                </c:pt>
                <c:pt idx="2321">
                  <c:v>0.26863425925925899</c:v>
                </c:pt>
                <c:pt idx="2322">
                  <c:v>0.26874999999999999</c:v>
                </c:pt>
                <c:pt idx="2323">
                  <c:v>0.26886574074074099</c:v>
                </c:pt>
                <c:pt idx="2324">
                  <c:v>0.26898148148148099</c:v>
                </c:pt>
                <c:pt idx="2325">
                  <c:v>0.26909722222222199</c:v>
                </c:pt>
                <c:pt idx="2326">
                  <c:v>0.26921296296296299</c:v>
                </c:pt>
                <c:pt idx="2327">
                  <c:v>0.26932870370370399</c:v>
                </c:pt>
                <c:pt idx="2328">
                  <c:v>0.26944444444444399</c:v>
                </c:pt>
                <c:pt idx="2329">
                  <c:v>0.26956018518518499</c:v>
                </c:pt>
                <c:pt idx="2330">
                  <c:v>0.26967592592592599</c:v>
                </c:pt>
                <c:pt idx="2331">
                  <c:v>0.26979166666666698</c:v>
                </c:pt>
                <c:pt idx="2332">
                  <c:v>0.26990740740740699</c:v>
                </c:pt>
                <c:pt idx="2333">
                  <c:v>0.27002314814814798</c:v>
                </c:pt>
                <c:pt idx="2334">
                  <c:v>0.27013888888888898</c:v>
                </c:pt>
                <c:pt idx="2335">
                  <c:v>0.27025462962962998</c:v>
                </c:pt>
                <c:pt idx="2336">
                  <c:v>0.27037037037036998</c:v>
                </c:pt>
                <c:pt idx="2337">
                  <c:v>0.27048611111111098</c:v>
                </c:pt>
                <c:pt idx="2338">
                  <c:v>0.27060185185185198</c:v>
                </c:pt>
                <c:pt idx="2339">
                  <c:v>0.27071759259259298</c:v>
                </c:pt>
                <c:pt idx="2340">
                  <c:v>0.27083333333333298</c:v>
                </c:pt>
                <c:pt idx="2341">
                  <c:v>0.27094907407407398</c:v>
                </c:pt>
                <c:pt idx="2342">
                  <c:v>0.27106481481481498</c:v>
                </c:pt>
                <c:pt idx="2343">
                  <c:v>0.27118055555555598</c:v>
                </c:pt>
                <c:pt idx="2344">
                  <c:v>0.27129629629629598</c:v>
                </c:pt>
                <c:pt idx="2345">
                  <c:v>0.27141203703703698</c:v>
                </c:pt>
                <c:pt idx="2346">
                  <c:v>0.27152777777777798</c:v>
                </c:pt>
                <c:pt idx="2347">
                  <c:v>0.27164351851851898</c:v>
                </c:pt>
                <c:pt idx="2348">
                  <c:v>0.27175925925925898</c:v>
                </c:pt>
                <c:pt idx="2349">
                  <c:v>0.27187499999999998</c:v>
                </c:pt>
                <c:pt idx="2350">
                  <c:v>0.27199074074074098</c:v>
                </c:pt>
                <c:pt idx="2351">
                  <c:v>0.27210648148148098</c:v>
                </c:pt>
                <c:pt idx="2352">
                  <c:v>0.27222222222222198</c:v>
                </c:pt>
                <c:pt idx="2353">
                  <c:v>0.27233796296296298</c:v>
                </c:pt>
                <c:pt idx="2354">
                  <c:v>0.27245370370370398</c:v>
                </c:pt>
                <c:pt idx="2355">
                  <c:v>0.27256944444444398</c:v>
                </c:pt>
                <c:pt idx="2356">
                  <c:v>0.27268518518518498</c:v>
                </c:pt>
                <c:pt idx="2357">
                  <c:v>0.27280092592592597</c:v>
                </c:pt>
                <c:pt idx="2358">
                  <c:v>0.27291666666666697</c:v>
                </c:pt>
                <c:pt idx="2359">
                  <c:v>0.27303240740740697</c:v>
                </c:pt>
                <c:pt idx="2360">
                  <c:v>0.27314814814814797</c:v>
                </c:pt>
                <c:pt idx="2361">
                  <c:v>0.27326388888888897</c:v>
                </c:pt>
                <c:pt idx="2362">
                  <c:v>0.27337962962963003</c:v>
                </c:pt>
                <c:pt idx="2363">
                  <c:v>0.27349537037036997</c:v>
                </c:pt>
                <c:pt idx="2364">
                  <c:v>0.27361111111111103</c:v>
                </c:pt>
                <c:pt idx="2365">
                  <c:v>0.27372685185185203</c:v>
                </c:pt>
                <c:pt idx="2366">
                  <c:v>0.27384259259259303</c:v>
                </c:pt>
                <c:pt idx="2367">
                  <c:v>0.27395833333333303</c:v>
                </c:pt>
                <c:pt idx="2368">
                  <c:v>0.27407407407407403</c:v>
                </c:pt>
                <c:pt idx="2369">
                  <c:v>0.27418981481481502</c:v>
                </c:pt>
                <c:pt idx="2370">
                  <c:v>0.27430555555555602</c:v>
                </c:pt>
                <c:pt idx="2371">
                  <c:v>0.27442129629629602</c:v>
                </c:pt>
                <c:pt idx="2372">
                  <c:v>0.27453703703703702</c:v>
                </c:pt>
                <c:pt idx="2373">
                  <c:v>0.27465277777777802</c:v>
                </c:pt>
                <c:pt idx="2374">
                  <c:v>0.27476851851851902</c:v>
                </c:pt>
                <c:pt idx="2375">
                  <c:v>0.27488425925925902</c:v>
                </c:pt>
                <c:pt idx="2376">
                  <c:v>0.27500000000000002</c:v>
                </c:pt>
                <c:pt idx="2377">
                  <c:v>0.27511574074074102</c:v>
                </c:pt>
                <c:pt idx="2378">
                  <c:v>0.27523148148148102</c:v>
                </c:pt>
                <c:pt idx="2379">
                  <c:v>0.27534722222222202</c:v>
                </c:pt>
                <c:pt idx="2380">
                  <c:v>0.27546296296296302</c:v>
                </c:pt>
                <c:pt idx="2381">
                  <c:v>0.27557870370370402</c:v>
                </c:pt>
                <c:pt idx="2382">
                  <c:v>0.27569444444444402</c:v>
                </c:pt>
                <c:pt idx="2383">
                  <c:v>0.27581018518518502</c:v>
                </c:pt>
                <c:pt idx="2384">
                  <c:v>0.27592592592592602</c:v>
                </c:pt>
                <c:pt idx="2385">
                  <c:v>0.27604166666666702</c:v>
                </c:pt>
                <c:pt idx="2386">
                  <c:v>0.27615740740740702</c:v>
                </c:pt>
                <c:pt idx="2387">
                  <c:v>0.27627314814814802</c:v>
                </c:pt>
                <c:pt idx="2388">
                  <c:v>0.27638888888888902</c:v>
                </c:pt>
                <c:pt idx="2389">
                  <c:v>0.27650462962963002</c:v>
                </c:pt>
                <c:pt idx="2390">
                  <c:v>0.27662037037037002</c:v>
                </c:pt>
                <c:pt idx="2391">
                  <c:v>0.27673611111111102</c:v>
                </c:pt>
                <c:pt idx="2392">
                  <c:v>0.27685185185185202</c:v>
                </c:pt>
                <c:pt idx="2393">
                  <c:v>0.27696759259259301</c:v>
                </c:pt>
                <c:pt idx="2394">
                  <c:v>0.27708333333333302</c:v>
                </c:pt>
                <c:pt idx="2395">
                  <c:v>0.27719907407407401</c:v>
                </c:pt>
                <c:pt idx="2396">
                  <c:v>0.27731481481481501</c:v>
                </c:pt>
                <c:pt idx="2397">
                  <c:v>0.27743055555555601</c:v>
                </c:pt>
                <c:pt idx="2398">
                  <c:v>0.27754629629629601</c:v>
                </c:pt>
                <c:pt idx="2399">
                  <c:v>0.27766203703703701</c:v>
                </c:pt>
                <c:pt idx="2400">
                  <c:v>0.27777777777777801</c:v>
                </c:pt>
                <c:pt idx="2401">
                  <c:v>0.27789351851851901</c:v>
                </c:pt>
                <c:pt idx="2402">
                  <c:v>0.27800925925925901</c:v>
                </c:pt>
                <c:pt idx="2403">
                  <c:v>0.27812500000000001</c:v>
                </c:pt>
                <c:pt idx="2404">
                  <c:v>0.27824074074074101</c:v>
                </c:pt>
                <c:pt idx="2405">
                  <c:v>0.27835648148148101</c:v>
                </c:pt>
                <c:pt idx="2406">
                  <c:v>0.27847222222222201</c:v>
                </c:pt>
                <c:pt idx="2407">
                  <c:v>0.27858796296296301</c:v>
                </c:pt>
                <c:pt idx="2408">
                  <c:v>0.27870370370370401</c:v>
                </c:pt>
                <c:pt idx="2409">
                  <c:v>0.27881944444444401</c:v>
                </c:pt>
                <c:pt idx="2410">
                  <c:v>0.27893518518518501</c:v>
                </c:pt>
                <c:pt idx="2411">
                  <c:v>0.27905092592592601</c:v>
                </c:pt>
                <c:pt idx="2412">
                  <c:v>0.27916666666666701</c:v>
                </c:pt>
                <c:pt idx="2413">
                  <c:v>0.27928240740740701</c:v>
                </c:pt>
                <c:pt idx="2414">
                  <c:v>0.27939814814814801</c:v>
                </c:pt>
                <c:pt idx="2415">
                  <c:v>0.27951388888888901</c:v>
                </c:pt>
                <c:pt idx="2416">
                  <c:v>0.27962962962963001</c:v>
                </c:pt>
                <c:pt idx="2417">
                  <c:v>0.27974537037037001</c:v>
                </c:pt>
                <c:pt idx="2418">
                  <c:v>0.27986111111111101</c:v>
                </c:pt>
                <c:pt idx="2419">
                  <c:v>0.279976851851852</c:v>
                </c:pt>
                <c:pt idx="2420">
                  <c:v>0.280092592592593</c:v>
                </c:pt>
                <c:pt idx="2421">
                  <c:v>0.280208333333333</c:v>
                </c:pt>
                <c:pt idx="2422">
                  <c:v>0.280324074074074</c:v>
                </c:pt>
                <c:pt idx="2423">
                  <c:v>0.280439814814815</c:v>
                </c:pt>
                <c:pt idx="2424">
                  <c:v>0.280555555555556</c:v>
                </c:pt>
                <c:pt idx="2425">
                  <c:v>0.280671296296296</c:v>
                </c:pt>
                <c:pt idx="2426">
                  <c:v>0.280787037037037</c:v>
                </c:pt>
                <c:pt idx="2427">
                  <c:v>0.280902777777778</c:v>
                </c:pt>
                <c:pt idx="2428">
                  <c:v>0.281018518518518</c:v>
                </c:pt>
                <c:pt idx="2429">
                  <c:v>0.281134259259259</c:v>
                </c:pt>
                <c:pt idx="2430">
                  <c:v>0.28125</c:v>
                </c:pt>
                <c:pt idx="2431">
                  <c:v>0.281365740740741</c:v>
                </c:pt>
                <c:pt idx="2432">
                  <c:v>0.281481481481481</c:v>
                </c:pt>
                <c:pt idx="2433">
                  <c:v>0.281597222222222</c:v>
                </c:pt>
                <c:pt idx="2434">
                  <c:v>0.281712962962963</c:v>
                </c:pt>
                <c:pt idx="2435">
                  <c:v>0.281828703703704</c:v>
                </c:pt>
                <c:pt idx="2436">
                  <c:v>0.281944444444444</c:v>
                </c:pt>
                <c:pt idx="2437">
                  <c:v>0.282060185185185</c:v>
                </c:pt>
                <c:pt idx="2438">
                  <c:v>0.282175925925926</c:v>
                </c:pt>
                <c:pt idx="2439">
                  <c:v>0.282291666666667</c:v>
                </c:pt>
                <c:pt idx="2440">
                  <c:v>0.282407407407407</c:v>
                </c:pt>
                <c:pt idx="2441">
                  <c:v>0.282523148148148</c:v>
                </c:pt>
                <c:pt idx="2442">
                  <c:v>0.28263888888888899</c:v>
                </c:pt>
                <c:pt idx="2443">
                  <c:v>0.28275462962962999</c:v>
                </c:pt>
                <c:pt idx="2444">
                  <c:v>0.28287037037036999</c:v>
                </c:pt>
                <c:pt idx="2445">
                  <c:v>0.28298611111111099</c:v>
                </c:pt>
                <c:pt idx="2446">
                  <c:v>0.28310185185185199</c:v>
                </c:pt>
                <c:pt idx="2447">
                  <c:v>0.28321759259259299</c:v>
                </c:pt>
                <c:pt idx="2448">
                  <c:v>0.28333333333333299</c:v>
                </c:pt>
                <c:pt idx="2449">
                  <c:v>0.28344907407407399</c:v>
                </c:pt>
                <c:pt idx="2450">
                  <c:v>0.28356481481481499</c:v>
                </c:pt>
                <c:pt idx="2451">
                  <c:v>0.28368055555555599</c:v>
                </c:pt>
                <c:pt idx="2452">
                  <c:v>0.28379629629629599</c:v>
                </c:pt>
                <c:pt idx="2453">
                  <c:v>0.28391203703703699</c:v>
                </c:pt>
                <c:pt idx="2454">
                  <c:v>0.28402777777777799</c:v>
                </c:pt>
                <c:pt idx="2455">
                  <c:v>0.28414351851851899</c:v>
                </c:pt>
                <c:pt idx="2456">
                  <c:v>0.28425925925925899</c:v>
                </c:pt>
                <c:pt idx="2457">
                  <c:v>0.28437499999999999</c:v>
                </c:pt>
                <c:pt idx="2458">
                  <c:v>0.28449074074074099</c:v>
                </c:pt>
                <c:pt idx="2459">
                  <c:v>0.28460648148148099</c:v>
                </c:pt>
                <c:pt idx="2460">
                  <c:v>0.28472222222222199</c:v>
                </c:pt>
                <c:pt idx="2461">
                  <c:v>0.28483796296296299</c:v>
                </c:pt>
                <c:pt idx="2462">
                  <c:v>0.28495370370370399</c:v>
                </c:pt>
                <c:pt idx="2463">
                  <c:v>0.28506944444444399</c:v>
                </c:pt>
                <c:pt idx="2464">
                  <c:v>0.28518518518518499</c:v>
                </c:pt>
                <c:pt idx="2465">
                  <c:v>0.28530092592592599</c:v>
                </c:pt>
                <c:pt idx="2466">
                  <c:v>0.28541666666666698</c:v>
                </c:pt>
                <c:pt idx="2467">
                  <c:v>0.28553240740740699</c:v>
                </c:pt>
                <c:pt idx="2468">
                  <c:v>0.28564814814814798</c:v>
                </c:pt>
                <c:pt idx="2469">
                  <c:v>0.28576388888888898</c:v>
                </c:pt>
                <c:pt idx="2470">
                  <c:v>0.28587962962962998</c:v>
                </c:pt>
                <c:pt idx="2471">
                  <c:v>0.28599537037036998</c:v>
                </c:pt>
                <c:pt idx="2472">
                  <c:v>0.28611111111111098</c:v>
                </c:pt>
                <c:pt idx="2473">
                  <c:v>0.28622685185185198</c:v>
                </c:pt>
                <c:pt idx="2474">
                  <c:v>0.28634259259259298</c:v>
                </c:pt>
                <c:pt idx="2475">
                  <c:v>0.28645833333333298</c:v>
                </c:pt>
                <c:pt idx="2476">
                  <c:v>0.28657407407407398</c:v>
                </c:pt>
                <c:pt idx="2477">
                  <c:v>0.28668981481481498</c:v>
                </c:pt>
                <c:pt idx="2478">
                  <c:v>0.28680555555555598</c:v>
                </c:pt>
                <c:pt idx="2479">
                  <c:v>0.28692129629629598</c:v>
                </c:pt>
                <c:pt idx="2480">
                  <c:v>0.28703703703703698</c:v>
                </c:pt>
                <c:pt idx="2481">
                  <c:v>0.28715277777777798</c:v>
                </c:pt>
                <c:pt idx="2482">
                  <c:v>0.28726851851851898</c:v>
                </c:pt>
                <c:pt idx="2483">
                  <c:v>0.28738425925925898</c:v>
                </c:pt>
                <c:pt idx="2484">
                  <c:v>0.28749999999999998</c:v>
                </c:pt>
                <c:pt idx="2485">
                  <c:v>0.28761574074074098</c:v>
                </c:pt>
                <c:pt idx="2486">
                  <c:v>0.28773148148148098</c:v>
                </c:pt>
                <c:pt idx="2487">
                  <c:v>0.28784722222222198</c:v>
                </c:pt>
                <c:pt idx="2488">
                  <c:v>0.28796296296296298</c:v>
                </c:pt>
                <c:pt idx="2489">
                  <c:v>0.28807870370370398</c:v>
                </c:pt>
                <c:pt idx="2490">
                  <c:v>0.28819444444444398</c:v>
                </c:pt>
                <c:pt idx="2491">
                  <c:v>0.28831018518518498</c:v>
                </c:pt>
                <c:pt idx="2492">
                  <c:v>0.28842592592592597</c:v>
                </c:pt>
                <c:pt idx="2493">
                  <c:v>0.28854166666666697</c:v>
                </c:pt>
                <c:pt idx="2494">
                  <c:v>0.28865740740740697</c:v>
                </c:pt>
                <c:pt idx="2495">
                  <c:v>0.28877314814814797</c:v>
                </c:pt>
                <c:pt idx="2496">
                  <c:v>0.28888888888888897</c:v>
                </c:pt>
                <c:pt idx="2497">
                  <c:v>0.28900462962963003</c:v>
                </c:pt>
                <c:pt idx="2498">
                  <c:v>0.28912037037036997</c:v>
                </c:pt>
                <c:pt idx="2499">
                  <c:v>0.28923611111111103</c:v>
                </c:pt>
                <c:pt idx="2500">
                  <c:v>0.28935185185185203</c:v>
                </c:pt>
                <c:pt idx="2501">
                  <c:v>0.28946759259259303</c:v>
                </c:pt>
                <c:pt idx="2502">
                  <c:v>0.28958333333333303</c:v>
                </c:pt>
                <c:pt idx="2503">
                  <c:v>0.28969907407407403</c:v>
                </c:pt>
                <c:pt idx="2504">
                  <c:v>0.28981481481481502</c:v>
                </c:pt>
                <c:pt idx="2505">
                  <c:v>0.28993055555555602</c:v>
                </c:pt>
                <c:pt idx="2506">
                  <c:v>0.29004629629629602</c:v>
                </c:pt>
                <c:pt idx="2507">
                  <c:v>0.29016203703703702</c:v>
                </c:pt>
                <c:pt idx="2508">
                  <c:v>0.29027777777777802</c:v>
                </c:pt>
                <c:pt idx="2509">
                  <c:v>0.29039351851851902</c:v>
                </c:pt>
                <c:pt idx="2510">
                  <c:v>0.29050925925925902</c:v>
                </c:pt>
                <c:pt idx="2511">
                  <c:v>0.29062500000000002</c:v>
                </c:pt>
                <c:pt idx="2512">
                  <c:v>0.29074074074074102</c:v>
                </c:pt>
                <c:pt idx="2513">
                  <c:v>0.29085648148148102</c:v>
                </c:pt>
                <c:pt idx="2514">
                  <c:v>0.29097222222222202</c:v>
                </c:pt>
                <c:pt idx="2515">
                  <c:v>0.29108796296296302</c:v>
                </c:pt>
                <c:pt idx="2516">
                  <c:v>0.29120370370370402</c:v>
                </c:pt>
                <c:pt idx="2517">
                  <c:v>0.29131944444444402</c:v>
                </c:pt>
                <c:pt idx="2518">
                  <c:v>0.29143518518518502</c:v>
                </c:pt>
                <c:pt idx="2519">
                  <c:v>0.29155092592592602</c:v>
                </c:pt>
                <c:pt idx="2520">
                  <c:v>0.29166666666666702</c:v>
                </c:pt>
                <c:pt idx="2521">
                  <c:v>0.29178240740740702</c:v>
                </c:pt>
                <c:pt idx="2522">
                  <c:v>0.29189814814814802</c:v>
                </c:pt>
                <c:pt idx="2523">
                  <c:v>0.29201388888888902</c:v>
                </c:pt>
                <c:pt idx="2524">
                  <c:v>0.29212962962963002</c:v>
                </c:pt>
                <c:pt idx="2525">
                  <c:v>0.29224537037037002</c:v>
                </c:pt>
                <c:pt idx="2526">
                  <c:v>0.29236111111111102</c:v>
                </c:pt>
                <c:pt idx="2527">
                  <c:v>0.29247685185185202</c:v>
                </c:pt>
                <c:pt idx="2528">
                  <c:v>0.29259259259259301</c:v>
                </c:pt>
                <c:pt idx="2529">
                  <c:v>0.29270833333333302</c:v>
                </c:pt>
                <c:pt idx="2530">
                  <c:v>0.29282407407407401</c:v>
                </c:pt>
                <c:pt idx="2531">
                  <c:v>0.29293981481481501</c:v>
                </c:pt>
                <c:pt idx="2532">
                  <c:v>0.29305555555555601</c:v>
                </c:pt>
                <c:pt idx="2533">
                  <c:v>0.29317129629629601</c:v>
                </c:pt>
                <c:pt idx="2534">
                  <c:v>0.29328703703703701</c:v>
                </c:pt>
                <c:pt idx="2535">
                  <c:v>0.29340277777777801</c:v>
                </c:pt>
                <c:pt idx="2536">
                  <c:v>0.29351851851851901</c:v>
                </c:pt>
                <c:pt idx="2537">
                  <c:v>0.29363425925925901</c:v>
                </c:pt>
                <c:pt idx="2538">
                  <c:v>0.29375000000000001</c:v>
                </c:pt>
                <c:pt idx="2539">
                  <c:v>0.29386574074074101</c:v>
                </c:pt>
                <c:pt idx="2540">
                  <c:v>0.29398148148148101</c:v>
                </c:pt>
                <c:pt idx="2541">
                  <c:v>0.29409722222222201</c:v>
                </c:pt>
                <c:pt idx="2542">
                  <c:v>0.29421296296296301</c:v>
                </c:pt>
                <c:pt idx="2543">
                  <c:v>0.29432870370370401</c:v>
                </c:pt>
                <c:pt idx="2544">
                  <c:v>0.29444444444444401</c:v>
                </c:pt>
                <c:pt idx="2545">
                  <c:v>0.29456018518518501</c:v>
                </c:pt>
                <c:pt idx="2546">
                  <c:v>0.29467592592592601</c:v>
                </c:pt>
                <c:pt idx="2547">
                  <c:v>0.29479166666666701</c:v>
                </c:pt>
                <c:pt idx="2548">
                  <c:v>0.29490740740740701</c:v>
                </c:pt>
                <c:pt idx="2549">
                  <c:v>0.29502314814814801</c:v>
                </c:pt>
                <c:pt idx="2550">
                  <c:v>0.29513888888888901</c:v>
                </c:pt>
                <c:pt idx="2551">
                  <c:v>0.29525462962963001</c:v>
                </c:pt>
                <c:pt idx="2552">
                  <c:v>0.29537037037037001</c:v>
                </c:pt>
                <c:pt idx="2553">
                  <c:v>0.29548611111111101</c:v>
                </c:pt>
                <c:pt idx="2554">
                  <c:v>0.295601851851852</c:v>
                </c:pt>
                <c:pt idx="2555">
                  <c:v>0.295717592592593</c:v>
                </c:pt>
                <c:pt idx="2556">
                  <c:v>0.295833333333333</c:v>
                </c:pt>
                <c:pt idx="2557">
                  <c:v>0.295949074074074</c:v>
                </c:pt>
                <c:pt idx="2558">
                  <c:v>0.296064814814815</c:v>
                </c:pt>
                <c:pt idx="2559">
                  <c:v>0.296180555555556</c:v>
                </c:pt>
                <c:pt idx="2560">
                  <c:v>0.296296296296296</c:v>
                </c:pt>
                <c:pt idx="2561">
                  <c:v>0.296412037037037</c:v>
                </c:pt>
                <c:pt idx="2562">
                  <c:v>0.296527777777778</c:v>
                </c:pt>
                <c:pt idx="2563">
                  <c:v>0.296643518518518</c:v>
                </c:pt>
                <c:pt idx="2564">
                  <c:v>0.296759259259259</c:v>
                </c:pt>
                <c:pt idx="2565">
                  <c:v>0.296875</c:v>
                </c:pt>
                <c:pt idx="2566">
                  <c:v>0.296990740740741</c:v>
                </c:pt>
                <c:pt idx="2567">
                  <c:v>0.297106481481481</c:v>
                </c:pt>
                <c:pt idx="2568">
                  <c:v>0.297222222222222</c:v>
                </c:pt>
                <c:pt idx="2569">
                  <c:v>0.297337962962963</c:v>
                </c:pt>
                <c:pt idx="2570">
                  <c:v>0.297453703703704</c:v>
                </c:pt>
                <c:pt idx="2571">
                  <c:v>0.297569444444444</c:v>
                </c:pt>
                <c:pt idx="2572">
                  <c:v>0.297685185185185</c:v>
                </c:pt>
                <c:pt idx="2573">
                  <c:v>0.297800925925926</c:v>
                </c:pt>
                <c:pt idx="2574">
                  <c:v>0.297916666666667</c:v>
                </c:pt>
                <c:pt idx="2575">
                  <c:v>0.298032407407407</c:v>
                </c:pt>
                <c:pt idx="2576">
                  <c:v>0.298148148148148</c:v>
                </c:pt>
                <c:pt idx="2577">
                  <c:v>0.29826388888888899</c:v>
                </c:pt>
                <c:pt idx="2578">
                  <c:v>0.29837962962962999</c:v>
                </c:pt>
                <c:pt idx="2579">
                  <c:v>0.29849537037036999</c:v>
                </c:pt>
                <c:pt idx="2580">
                  <c:v>0.29861111111111099</c:v>
                </c:pt>
                <c:pt idx="2581">
                  <c:v>0.29872685185185199</c:v>
                </c:pt>
                <c:pt idx="2582">
                  <c:v>0.29884259259259299</c:v>
                </c:pt>
                <c:pt idx="2583">
                  <c:v>0.29895833333333299</c:v>
                </c:pt>
                <c:pt idx="2584">
                  <c:v>0.29907407407407399</c:v>
                </c:pt>
                <c:pt idx="2585">
                  <c:v>0.29918981481481499</c:v>
                </c:pt>
                <c:pt idx="2586">
                  <c:v>0.29930555555555599</c:v>
                </c:pt>
                <c:pt idx="2587">
                  <c:v>0.29942129629629599</c:v>
                </c:pt>
                <c:pt idx="2588">
                  <c:v>0.29953703703703699</c:v>
                </c:pt>
                <c:pt idx="2589">
                  <c:v>0.29965277777777799</c:v>
                </c:pt>
                <c:pt idx="2590">
                  <c:v>0.29976851851851899</c:v>
                </c:pt>
                <c:pt idx="2591">
                  <c:v>0.29988425925925899</c:v>
                </c:pt>
                <c:pt idx="2592">
                  <c:v>0.3</c:v>
                </c:pt>
                <c:pt idx="2593">
                  <c:v>0.30011574074074099</c:v>
                </c:pt>
                <c:pt idx="2594">
                  <c:v>0.30023148148148099</c:v>
                </c:pt>
                <c:pt idx="2595">
                  <c:v>0.30034722222222199</c:v>
                </c:pt>
                <c:pt idx="2596">
                  <c:v>0.30046296296296299</c:v>
                </c:pt>
                <c:pt idx="2597">
                  <c:v>0.30057870370370399</c:v>
                </c:pt>
                <c:pt idx="2598">
                  <c:v>0.30069444444444399</c:v>
                </c:pt>
                <c:pt idx="2599">
                  <c:v>0.30081018518518499</c:v>
                </c:pt>
                <c:pt idx="2600">
                  <c:v>0.30092592592592599</c:v>
                </c:pt>
                <c:pt idx="2601">
                  <c:v>0.30104166666666698</c:v>
                </c:pt>
                <c:pt idx="2602">
                  <c:v>0.30115740740740699</c:v>
                </c:pt>
                <c:pt idx="2603">
                  <c:v>0.30127314814814798</c:v>
                </c:pt>
                <c:pt idx="2604">
                  <c:v>0.30138888888888898</c:v>
                </c:pt>
                <c:pt idx="2605">
                  <c:v>0.30150462962962998</c:v>
                </c:pt>
                <c:pt idx="2606">
                  <c:v>0.30162037037036998</c:v>
                </c:pt>
                <c:pt idx="2607">
                  <c:v>0.30173611111111098</c:v>
                </c:pt>
                <c:pt idx="2608">
                  <c:v>0.30185185185185198</c:v>
                </c:pt>
                <c:pt idx="2609">
                  <c:v>0.30196759259259298</c:v>
                </c:pt>
                <c:pt idx="2610">
                  <c:v>0.30208333333333298</c:v>
                </c:pt>
                <c:pt idx="2611">
                  <c:v>0.30219907407407398</c:v>
                </c:pt>
                <c:pt idx="2612">
                  <c:v>0.30231481481481498</c:v>
                </c:pt>
                <c:pt idx="2613">
                  <c:v>0.30243055555555598</c:v>
                </c:pt>
                <c:pt idx="2614">
                  <c:v>0.30254629629629598</c:v>
                </c:pt>
                <c:pt idx="2615">
                  <c:v>0.30266203703703698</c:v>
                </c:pt>
                <c:pt idx="2616">
                  <c:v>0.30277777777777798</c:v>
                </c:pt>
                <c:pt idx="2617">
                  <c:v>0.30289351851851898</c:v>
                </c:pt>
                <c:pt idx="2618">
                  <c:v>0.30300925925925898</c:v>
                </c:pt>
                <c:pt idx="2619">
                  <c:v>0.30312499999999998</c:v>
                </c:pt>
                <c:pt idx="2620">
                  <c:v>0.30324074074074098</c:v>
                </c:pt>
                <c:pt idx="2621">
                  <c:v>0.30335648148148098</c:v>
                </c:pt>
                <c:pt idx="2622">
                  <c:v>0.30347222222222198</c:v>
                </c:pt>
                <c:pt idx="2623">
                  <c:v>0.30358796296296298</c:v>
                </c:pt>
                <c:pt idx="2624">
                  <c:v>0.30370370370370398</c:v>
                </c:pt>
                <c:pt idx="2625">
                  <c:v>0.30381944444444398</c:v>
                </c:pt>
                <c:pt idx="2626">
                  <c:v>0.30393518518518498</c:v>
                </c:pt>
                <c:pt idx="2627">
                  <c:v>0.30405092592592597</c:v>
                </c:pt>
                <c:pt idx="2628">
                  <c:v>0.30416666666666697</c:v>
                </c:pt>
                <c:pt idx="2629">
                  <c:v>0.30428240740740697</c:v>
                </c:pt>
                <c:pt idx="2630">
                  <c:v>0.30439814814814797</c:v>
                </c:pt>
                <c:pt idx="2631">
                  <c:v>0.30451388888888897</c:v>
                </c:pt>
                <c:pt idx="2632">
                  <c:v>0.30462962962963003</c:v>
                </c:pt>
                <c:pt idx="2633">
                  <c:v>0.30474537037036997</c:v>
                </c:pt>
                <c:pt idx="2634">
                  <c:v>0.30486111111111103</c:v>
                </c:pt>
                <c:pt idx="2635">
                  <c:v>0.30497685185185203</c:v>
                </c:pt>
                <c:pt idx="2636">
                  <c:v>0.30509259259259303</c:v>
                </c:pt>
                <c:pt idx="2637">
                  <c:v>0.30520833333333303</c:v>
                </c:pt>
                <c:pt idx="2638">
                  <c:v>0.30532407407407403</c:v>
                </c:pt>
                <c:pt idx="2639">
                  <c:v>0.30543981481481502</c:v>
                </c:pt>
                <c:pt idx="2640">
                  <c:v>0.30555555555555602</c:v>
                </c:pt>
                <c:pt idx="2641">
                  <c:v>0.30567129629629602</c:v>
                </c:pt>
                <c:pt idx="2642">
                  <c:v>0.30578703703703702</c:v>
                </c:pt>
                <c:pt idx="2643">
                  <c:v>0.30590277777777802</c:v>
                </c:pt>
                <c:pt idx="2644">
                  <c:v>0.30601851851851902</c:v>
                </c:pt>
                <c:pt idx="2645">
                  <c:v>0.30613425925925902</c:v>
                </c:pt>
                <c:pt idx="2646">
                  <c:v>0.30625000000000002</c:v>
                </c:pt>
                <c:pt idx="2647">
                  <c:v>0.30636574074074102</c:v>
                </c:pt>
                <c:pt idx="2648">
                  <c:v>0.30648148148148102</c:v>
                </c:pt>
                <c:pt idx="2649">
                  <c:v>0.30659722222222202</c:v>
                </c:pt>
                <c:pt idx="2650">
                  <c:v>0.30671296296296302</c:v>
                </c:pt>
                <c:pt idx="2651">
                  <c:v>0.30682870370370402</c:v>
                </c:pt>
                <c:pt idx="2652">
                  <c:v>0.30694444444444402</c:v>
                </c:pt>
                <c:pt idx="2653">
                  <c:v>0.30706018518518502</c:v>
                </c:pt>
                <c:pt idx="2654">
                  <c:v>0.30717592592592602</c:v>
                </c:pt>
                <c:pt idx="2655">
                  <c:v>0.30729166666666702</c:v>
                </c:pt>
                <c:pt idx="2656">
                  <c:v>0.30740740740740702</c:v>
                </c:pt>
                <c:pt idx="2657">
                  <c:v>0.30752314814814802</c:v>
                </c:pt>
                <c:pt idx="2658">
                  <c:v>0.30763888888888902</c:v>
                </c:pt>
                <c:pt idx="2659">
                  <c:v>0.30775462962963002</c:v>
                </c:pt>
                <c:pt idx="2660">
                  <c:v>0.30787037037037002</c:v>
                </c:pt>
                <c:pt idx="2661">
                  <c:v>0.30798611111111102</c:v>
                </c:pt>
                <c:pt idx="2662">
                  <c:v>0.30810185185185202</c:v>
                </c:pt>
                <c:pt idx="2663">
                  <c:v>0.30821759259259301</c:v>
                </c:pt>
                <c:pt idx="2664">
                  <c:v>0.30833333333333302</c:v>
                </c:pt>
                <c:pt idx="2665">
                  <c:v>0.30844907407407401</c:v>
                </c:pt>
                <c:pt idx="2666">
                  <c:v>0.30856481481481501</c:v>
                </c:pt>
                <c:pt idx="2667">
                  <c:v>0.30868055555555601</c:v>
                </c:pt>
                <c:pt idx="2668">
                  <c:v>0.30879629629629601</c:v>
                </c:pt>
                <c:pt idx="2669">
                  <c:v>0.30891203703703701</c:v>
                </c:pt>
                <c:pt idx="2670">
                  <c:v>0.30902777777777801</c:v>
                </c:pt>
                <c:pt idx="2671">
                  <c:v>0.30914351851851901</c:v>
                </c:pt>
                <c:pt idx="2672">
                  <c:v>0.30925925925925901</c:v>
                </c:pt>
                <c:pt idx="2673">
                  <c:v>0.30937500000000001</c:v>
                </c:pt>
                <c:pt idx="2674">
                  <c:v>0.30949074074074101</c:v>
                </c:pt>
                <c:pt idx="2675">
                  <c:v>0.30960648148148101</c:v>
                </c:pt>
                <c:pt idx="2676">
                  <c:v>0.30972222222222201</c:v>
                </c:pt>
                <c:pt idx="2677">
                  <c:v>0.30983796296296301</c:v>
                </c:pt>
                <c:pt idx="2678">
                  <c:v>0.30995370370370401</c:v>
                </c:pt>
                <c:pt idx="2679">
                  <c:v>0.31006944444444401</c:v>
                </c:pt>
                <c:pt idx="2680">
                  <c:v>0.31018518518518501</c:v>
                </c:pt>
                <c:pt idx="2681">
                  <c:v>0.31030092592592601</c:v>
                </c:pt>
                <c:pt idx="2682">
                  <c:v>0.31041666666666701</c:v>
                </c:pt>
                <c:pt idx="2683">
                  <c:v>0.31053240740740701</c:v>
                </c:pt>
                <c:pt idx="2684">
                  <c:v>0.31064814814814801</c:v>
                </c:pt>
                <c:pt idx="2685">
                  <c:v>0.31076388888888901</c:v>
                </c:pt>
                <c:pt idx="2686">
                  <c:v>0.31087962962963001</c:v>
                </c:pt>
                <c:pt idx="2687">
                  <c:v>0.31099537037037001</c:v>
                </c:pt>
                <c:pt idx="2688">
                  <c:v>0.31111111111111101</c:v>
                </c:pt>
                <c:pt idx="2689">
                  <c:v>0.311226851851852</c:v>
                </c:pt>
                <c:pt idx="2690">
                  <c:v>0.311342592592593</c:v>
                </c:pt>
                <c:pt idx="2691">
                  <c:v>0.311458333333333</c:v>
                </c:pt>
                <c:pt idx="2692">
                  <c:v>0.311574074074074</c:v>
                </c:pt>
                <c:pt idx="2693">
                  <c:v>0.311689814814815</c:v>
                </c:pt>
                <c:pt idx="2694">
                  <c:v>0.311805555555556</c:v>
                </c:pt>
                <c:pt idx="2695">
                  <c:v>0.311921296296296</c:v>
                </c:pt>
                <c:pt idx="2696">
                  <c:v>0.312037037037037</c:v>
                </c:pt>
                <c:pt idx="2697">
                  <c:v>0.312152777777778</c:v>
                </c:pt>
                <c:pt idx="2698">
                  <c:v>0.312268518518518</c:v>
                </c:pt>
                <c:pt idx="2699">
                  <c:v>0.312384259259259</c:v>
                </c:pt>
                <c:pt idx="2700">
                  <c:v>0.3125</c:v>
                </c:pt>
                <c:pt idx="2701">
                  <c:v>0.312615740740741</c:v>
                </c:pt>
                <c:pt idx="2702">
                  <c:v>0.312731481481481</c:v>
                </c:pt>
                <c:pt idx="2703">
                  <c:v>0.312847222222222</c:v>
                </c:pt>
                <c:pt idx="2704">
                  <c:v>0.312962962962963</c:v>
                </c:pt>
                <c:pt idx="2705">
                  <c:v>0.313078703703704</c:v>
                </c:pt>
                <c:pt idx="2706">
                  <c:v>0.313194444444444</c:v>
                </c:pt>
                <c:pt idx="2707">
                  <c:v>0.313310185185185</c:v>
                </c:pt>
                <c:pt idx="2708">
                  <c:v>0.313425925925926</c:v>
                </c:pt>
                <c:pt idx="2709">
                  <c:v>0.313541666666667</c:v>
                </c:pt>
                <c:pt idx="2710">
                  <c:v>0.313657407407407</c:v>
                </c:pt>
                <c:pt idx="2711">
                  <c:v>0.313773148148148</c:v>
                </c:pt>
                <c:pt idx="2712">
                  <c:v>0.31388888888888899</c:v>
                </c:pt>
                <c:pt idx="2713">
                  <c:v>0.31400462962962999</c:v>
                </c:pt>
                <c:pt idx="2714">
                  <c:v>0.31412037037036999</c:v>
                </c:pt>
                <c:pt idx="2715">
                  <c:v>0.31423611111111099</c:v>
                </c:pt>
                <c:pt idx="2716">
                  <c:v>0.31435185185185199</c:v>
                </c:pt>
                <c:pt idx="2717">
                  <c:v>0.31446759259259299</c:v>
                </c:pt>
                <c:pt idx="2718">
                  <c:v>0.31458333333333299</c:v>
                </c:pt>
                <c:pt idx="2719">
                  <c:v>0.31469907407407399</c:v>
                </c:pt>
                <c:pt idx="2720">
                  <c:v>0.31481481481481499</c:v>
                </c:pt>
                <c:pt idx="2721">
                  <c:v>0.31493055555555599</c:v>
                </c:pt>
                <c:pt idx="2722">
                  <c:v>0.31504629629629599</c:v>
                </c:pt>
                <c:pt idx="2723">
                  <c:v>0.31516203703703699</c:v>
                </c:pt>
                <c:pt idx="2724">
                  <c:v>0.31527777777777799</c:v>
                </c:pt>
                <c:pt idx="2725">
                  <c:v>0.31539351851851899</c:v>
                </c:pt>
                <c:pt idx="2726">
                  <c:v>0.31550925925925899</c:v>
                </c:pt>
                <c:pt idx="2727">
                  <c:v>0.31562499999999999</c:v>
                </c:pt>
                <c:pt idx="2728">
                  <c:v>0.31574074074074099</c:v>
                </c:pt>
                <c:pt idx="2729">
                  <c:v>0.31585648148148099</c:v>
                </c:pt>
                <c:pt idx="2730">
                  <c:v>0.31597222222222199</c:v>
                </c:pt>
                <c:pt idx="2731">
                  <c:v>0.31608796296296299</c:v>
                </c:pt>
                <c:pt idx="2732">
                  <c:v>0.31620370370370399</c:v>
                </c:pt>
                <c:pt idx="2733">
                  <c:v>0.31631944444444399</c:v>
                </c:pt>
                <c:pt idx="2734">
                  <c:v>0.31643518518518499</c:v>
                </c:pt>
                <c:pt idx="2735">
                  <c:v>0.31655092592592599</c:v>
                </c:pt>
                <c:pt idx="2736">
                  <c:v>0.31666666666666698</c:v>
                </c:pt>
                <c:pt idx="2737">
                  <c:v>0.31678240740740699</c:v>
                </c:pt>
                <c:pt idx="2738">
                  <c:v>0.31689814814814798</c:v>
                </c:pt>
                <c:pt idx="2739">
                  <c:v>0.31701388888888898</c:v>
                </c:pt>
                <c:pt idx="2740">
                  <c:v>0.31712962962962998</c:v>
                </c:pt>
                <c:pt idx="2741">
                  <c:v>0.31724537037036998</c:v>
                </c:pt>
                <c:pt idx="2742">
                  <c:v>0.31736111111111098</c:v>
                </c:pt>
                <c:pt idx="2743">
                  <c:v>0.31747685185185198</c:v>
                </c:pt>
                <c:pt idx="2744">
                  <c:v>0.31759259259259298</c:v>
                </c:pt>
                <c:pt idx="2745">
                  <c:v>0.31770833333333298</c:v>
                </c:pt>
                <c:pt idx="2746">
                  <c:v>0.31782407407407398</c:v>
                </c:pt>
                <c:pt idx="2747">
                  <c:v>0.31793981481481498</c:v>
                </c:pt>
                <c:pt idx="2748">
                  <c:v>0.31805555555555598</c:v>
                </c:pt>
                <c:pt idx="2749">
                  <c:v>0.31817129629629598</c:v>
                </c:pt>
                <c:pt idx="2750">
                  <c:v>0.31828703703703698</c:v>
                </c:pt>
                <c:pt idx="2751">
                  <c:v>0.31840277777777798</c:v>
                </c:pt>
                <c:pt idx="2752">
                  <c:v>0.31851851851851898</c:v>
                </c:pt>
                <c:pt idx="2753">
                  <c:v>0.31863425925925898</c:v>
                </c:pt>
                <c:pt idx="2754">
                  <c:v>0.31874999999999998</c:v>
                </c:pt>
                <c:pt idx="2755">
                  <c:v>0.31886574074074098</c:v>
                </c:pt>
                <c:pt idx="2756">
                  <c:v>0.31898148148148098</c:v>
                </c:pt>
                <c:pt idx="2757">
                  <c:v>0.31909722222222198</c:v>
                </c:pt>
                <c:pt idx="2758">
                  <c:v>0.31921296296296298</c:v>
                </c:pt>
                <c:pt idx="2759">
                  <c:v>0.31932870370370398</c:v>
                </c:pt>
                <c:pt idx="2760">
                  <c:v>0.31944444444444398</c:v>
                </c:pt>
                <c:pt idx="2761">
                  <c:v>0.31956018518518498</c:v>
                </c:pt>
                <c:pt idx="2762">
                  <c:v>0.31967592592592597</c:v>
                </c:pt>
                <c:pt idx="2763">
                  <c:v>0.31979166666666697</c:v>
                </c:pt>
                <c:pt idx="2764">
                  <c:v>0.31990740740740697</c:v>
                </c:pt>
                <c:pt idx="2765">
                  <c:v>0.32002314814814797</c:v>
                </c:pt>
                <c:pt idx="2766">
                  <c:v>0.32013888888888897</c:v>
                </c:pt>
                <c:pt idx="2767">
                  <c:v>0.32025462962963003</c:v>
                </c:pt>
                <c:pt idx="2768">
                  <c:v>0.32037037037036997</c:v>
                </c:pt>
                <c:pt idx="2769">
                  <c:v>0.32048611111111103</c:v>
                </c:pt>
                <c:pt idx="2770">
                  <c:v>0.32060185185185203</c:v>
                </c:pt>
                <c:pt idx="2771">
                  <c:v>0.32071759259259303</c:v>
                </c:pt>
                <c:pt idx="2772">
                  <c:v>0.32083333333333303</c:v>
                </c:pt>
                <c:pt idx="2773">
                  <c:v>0.32094907407407403</c:v>
                </c:pt>
                <c:pt idx="2774">
                  <c:v>0.32106481481481502</c:v>
                </c:pt>
                <c:pt idx="2775">
                  <c:v>0.32118055555555602</c:v>
                </c:pt>
                <c:pt idx="2776">
                  <c:v>0.32129629629629602</c:v>
                </c:pt>
                <c:pt idx="2777">
                  <c:v>0.32141203703703702</c:v>
                </c:pt>
                <c:pt idx="2778">
                  <c:v>0.32152777777777802</c:v>
                </c:pt>
                <c:pt idx="2779">
                  <c:v>0.32164351851851902</c:v>
                </c:pt>
                <c:pt idx="2780">
                  <c:v>0.32175925925925902</c:v>
                </c:pt>
                <c:pt idx="2781">
                  <c:v>0.32187500000000002</c:v>
                </c:pt>
                <c:pt idx="2782">
                  <c:v>0.32199074074074102</c:v>
                </c:pt>
                <c:pt idx="2783">
                  <c:v>0.32210648148148102</c:v>
                </c:pt>
                <c:pt idx="2784">
                  <c:v>0.32222222222222202</c:v>
                </c:pt>
                <c:pt idx="2785">
                  <c:v>0.32233796296296302</c:v>
                </c:pt>
                <c:pt idx="2786">
                  <c:v>0.32245370370370402</c:v>
                </c:pt>
                <c:pt idx="2787">
                  <c:v>0.32256944444444402</c:v>
                </c:pt>
                <c:pt idx="2788">
                  <c:v>0.32268518518518502</c:v>
                </c:pt>
                <c:pt idx="2789">
                  <c:v>0.32280092592592602</c:v>
                </c:pt>
                <c:pt idx="2790">
                  <c:v>0.32291666666666702</c:v>
                </c:pt>
                <c:pt idx="2791">
                  <c:v>0.32303240740740702</c:v>
                </c:pt>
                <c:pt idx="2792">
                  <c:v>0.32314814814814802</c:v>
                </c:pt>
                <c:pt idx="2793">
                  <c:v>0.32326388888888902</c:v>
                </c:pt>
                <c:pt idx="2794">
                  <c:v>0.32337962962963002</c:v>
                </c:pt>
                <c:pt idx="2795">
                  <c:v>0.32349537037037002</c:v>
                </c:pt>
                <c:pt idx="2796">
                  <c:v>0.32361111111111102</c:v>
                </c:pt>
                <c:pt idx="2797">
                  <c:v>0.32372685185185202</c:v>
                </c:pt>
                <c:pt idx="2798">
                  <c:v>0.32384259259259301</c:v>
                </c:pt>
                <c:pt idx="2799">
                  <c:v>0.32395833333333302</c:v>
                </c:pt>
                <c:pt idx="2800">
                  <c:v>0.32407407407407401</c:v>
                </c:pt>
                <c:pt idx="2801">
                  <c:v>0.32418981481481501</c:v>
                </c:pt>
                <c:pt idx="2802">
                  <c:v>0.32430555555555601</c:v>
                </c:pt>
                <c:pt idx="2803">
                  <c:v>0.32442129629629601</c:v>
                </c:pt>
                <c:pt idx="2804">
                  <c:v>0.32453703703703701</c:v>
                </c:pt>
                <c:pt idx="2805">
                  <c:v>0.32465277777777801</c:v>
                </c:pt>
                <c:pt idx="2806">
                  <c:v>0.32476851851851901</c:v>
                </c:pt>
                <c:pt idx="2807">
                  <c:v>0.32488425925925901</c:v>
                </c:pt>
                <c:pt idx="2808">
                  <c:v>0.32500000000000001</c:v>
                </c:pt>
                <c:pt idx="2809">
                  <c:v>0.32511574074074101</c:v>
                </c:pt>
                <c:pt idx="2810">
                  <c:v>0.32523148148148101</c:v>
                </c:pt>
                <c:pt idx="2811">
                  <c:v>0.32534722222222201</c:v>
                </c:pt>
                <c:pt idx="2812">
                  <c:v>0.32546296296296301</c:v>
                </c:pt>
                <c:pt idx="2813">
                  <c:v>0.32557870370370401</c:v>
                </c:pt>
                <c:pt idx="2814">
                  <c:v>0.32569444444444401</c:v>
                </c:pt>
                <c:pt idx="2815">
                  <c:v>0.32581018518518501</c:v>
                </c:pt>
                <c:pt idx="2816">
                  <c:v>0.32592592592592601</c:v>
                </c:pt>
                <c:pt idx="2817">
                  <c:v>0.32604166666666701</c:v>
                </c:pt>
                <c:pt idx="2818">
                  <c:v>0.32615740740740701</c:v>
                </c:pt>
                <c:pt idx="2819">
                  <c:v>0.32627314814814801</c:v>
                </c:pt>
                <c:pt idx="2820">
                  <c:v>0.32638888888888901</c:v>
                </c:pt>
                <c:pt idx="2821">
                  <c:v>0.32650462962963001</c:v>
                </c:pt>
                <c:pt idx="2822">
                  <c:v>0.32662037037037001</c:v>
                </c:pt>
                <c:pt idx="2823">
                  <c:v>0.32673611111111101</c:v>
                </c:pt>
                <c:pt idx="2824">
                  <c:v>0.326851851851852</c:v>
                </c:pt>
                <c:pt idx="2825">
                  <c:v>0.326967592592593</c:v>
                </c:pt>
                <c:pt idx="2826">
                  <c:v>0.327083333333333</c:v>
                </c:pt>
                <c:pt idx="2827">
                  <c:v>0.327199074074074</c:v>
                </c:pt>
                <c:pt idx="2828">
                  <c:v>0.327314814814815</c:v>
                </c:pt>
                <c:pt idx="2829">
                  <c:v>0.327430555555556</c:v>
                </c:pt>
                <c:pt idx="2830">
                  <c:v>0.327546296296296</c:v>
                </c:pt>
                <c:pt idx="2831">
                  <c:v>0.327662037037037</c:v>
                </c:pt>
                <c:pt idx="2832">
                  <c:v>0.327777777777778</c:v>
                </c:pt>
                <c:pt idx="2833">
                  <c:v>0.327893518518518</c:v>
                </c:pt>
                <c:pt idx="2834">
                  <c:v>0.328009259259259</c:v>
                </c:pt>
                <c:pt idx="2835">
                  <c:v>0.328125</c:v>
                </c:pt>
                <c:pt idx="2836">
                  <c:v>0.328240740740741</c:v>
                </c:pt>
                <c:pt idx="2837">
                  <c:v>0.328356481481481</c:v>
                </c:pt>
                <c:pt idx="2838">
                  <c:v>0.328472222222222</c:v>
                </c:pt>
                <c:pt idx="2839">
                  <c:v>0.328587962962963</c:v>
                </c:pt>
                <c:pt idx="2840">
                  <c:v>0.328703703703704</c:v>
                </c:pt>
                <c:pt idx="2841">
                  <c:v>0.328819444444444</c:v>
                </c:pt>
                <c:pt idx="2842">
                  <c:v>0.328935185185185</c:v>
                </c:pt>
                <c:pt idx="2843">
                  <c:v>0.329050925925926</c:v>
                </c:pt>
                <c:pt idx="2844">
                  <c:v>0.329166666666667</c:v>
                </c:pt>
                <c:pt idx="2845">
                  <c:v>0.329282407407407</c:v>
                </c:pt>
                <c:pt idx="2846">
                  <c:v>0.329398148148148</c:v>
                </c:pt>
                <c:pt idx="2847">
                  <c:v>0.32951388888888899</c:v>
                </c:pt>
                <c:pt idx="2848">
                  <c:v>0.32962962962962999</c:v>
                </c:pt>
                <c:pt idx="2849">
                  <c:v>0.32974537037036999</c:v>
                </c:pt>
                <c:pt idx="2850">
                  <c:v>0.32986111111111099</c:v>
                </c:pt>
                <c:pt idx="2851">
                  <c:v>0.32997685185185199</c:v>
                </c:pt>
                <c:pt idx="2852">
                  <c:v>0.33009259259259299</c:v>
                </c:pt>
                <c:pt idx="2853">
                  <c:v>0.33020833333333299</c:v>
                </c:pt>
                <c:pt idx="2854">
                  <c:v>0.33032407407407399</c:v>
                </c:pt>
                <c:pt idx="2855">
                  <c:v>0.33043981481481499</c:v>
                </c:pt>
                <c:pt idx="2856">
                  <c:v>0.33055555555555599</c:v>
                </c:pt>
                <c:pt idx="2857">
                  <c:v>0.33067129629629599</c:v>
                </c:pt>
                <c:pt idx="2858">
                  <c:v>0.33078703703703699</c:v>
                </c:pt>
                <c:pt idx="2859">
                  <c:v>0.33090277777777799</c:v>
                </c:pt>
                <c:pt idx="2860">
                  <c:v>0.33101851851851899</c:v>
                </c:pt>
                <c:pt idx="2861">
                  <c:v>0.33113425925925899</c:v>
                </c:pt>
                <c:pt idx="2862">
                  <c:v>0.33124999999999999</c:v>
                </c:pt>
                <c:pt idx="2863">
                  <c:v>0.33136574074074099</c:v>
                </c:pt>
                <c:pt idx="2864">
                  <c:v>0.33148148148148099</c:v>
                </c:pt>
                <c:pt idx="2865">
                  <c:v>0.33159722222222199</c:v>
                </c:pt>
                <c:pt idx="2866">
                  <c:v>0.33171296296296299</c:v>
                </c:pt>
                <c:pt idx="2867">
                  <c:v>0.33182870370370399</c:v>
                </c:pt>
                <c:pt idx="2868">
                  <c:v>0.33194444444444399</c:v>
                </c:pt>
                <c:pt idx="2869">
                  <c:v>0.33206018518518499</c:v>
                </c:pt>
                <c:pt idx="2870">
                  <c:v>0.33217592592592599</c:v>
                </c:pt>
                <c:pt idx="2871">
                  <c:v>0.33229166666666698</c:v>
                </c:pt>
                <c:pt idx="2872">
                  <c:v>0.33240740740740699</c:v>
                </c:pt>
                <c:pt idx="2873">
                  <c:v>0.33252314814814798</c:v>
                </c:pt>
                <c:pt idx="2874">
                  <c:v>0.33263888888888898</c:v>
                </c:pt>
                <c:pt idx="2875">
                  <c:v>0.33275462962962998</c:v>
                </c:pt>
                <c:pt idx="2876">
                  <c:v>0.33287037037036998</c:v>
                </c:pt>
                <c:pt idx="2877">
                  <c:v>0.33298611111111098</c:v>
                </c:pt>
                <c:pt idx="2878">
                  <c:v>0.33310185185185198</c:v>
                </c:pt>
                <c:pt idx="2879">
                  <c:v>0.33321759259259298</c:v>
                </c:pt>
                <c:pt idx="2880">
                  <c:v>0.33333333333333298</c:v>
                </c:pt>
                <c:pt idx="2881">
                  <c:v>0.33344907407407398</c:v>
                </c:pt>
                <c:pt idx="2882">
                  <c:v>0.33356481481481498</c:v>
                </c:pt>
                <c:pt idx="2883">
                  <c:v>0.33368055555555598</c:v>
                </c:pt>
                <c:pt idx="2884">
                  <c:v>0.33379629629629598</c:v>
                </c:pt>
                <c:pt idx="2885">
                  <c:v>0.33391203703703698</c:v>
                </c:pt>
                <c:pt idx="2886">
                  <c:v>0.33402777777777798</c:v>
                </c:pt>
                <c:pt idx="2887">
                  <c:v>0.33414351851851898</c:v>
                </c:pt>
                <c:pt idx="2888">
                  <c:v>0.33425925925925898</c:v>
                </c:pt>
                <c:pt idx="2889">
                  <c:v>0.33437499999999998</c:v>
                </c:pt>
                <c:pt idx="2890">
                  <c:v>0.33449074074074098</c:v>
                </c:pt>
                <c:pt idx="2891">
                  <c:v>0.33460648148148098</c:v>
                </c:pt>
                <c:pt idx="2892">
                  <c:v>0.33472222222222198</c:v>
                </c:pt>
                <c:pt idx="2893">
                  <c:v>0.33483796296296298</c:v>
                </c:pt>
                <c:pt idx="2894">
                  <c:v>0.33495370370370398</c:v>
                </c:pt>
                <c:pt idx="2895">
                  <c:v>0.33506944444444398</c:v>
                </c:pt>
                <c:pt idx="2896">
                  <c:v>0.33518518518518498</c:v>
                </c:pt>
                <c:pt idx="2897">
                  <c:v>0.33530092592592597</c:v>
                </c:pt>
                <c:pt idx="2898">
                  <c:v>0.33541666666666697</c:v>
                </c:pt>
                <c:pt idx="2899">
                  <c:v>0.33553240740740697</c:v>
                </c:pt>
                <c:pt idx="2900">
                  <c:v>0.33564814814814797</c:v>
                </c:pt>
                <c:pt idx="2901">
                  <c:v>0.33576388888888897</c:v>
                </c:pt>
                <c:pt idx="2902">
                  <c:v>0.33587962962963003</c:v>
                </c:pt>
                <c:pt idx="2903">
                  <c:v>0.33599537037036997</c:v>
                </c:pt>
                <c:pt idx="2904">
                  <c:v>0.33611111111111103</c:v>
                </c:pt>
                <c:pt idx="2905">
                  <c:v>0.33622685185185203</c:v>
                </c:pt>
                <c:pt idx="2906">
                  <c:v>0.33634259259259303</c:v>
                </c:pt>
                <c:pt idx="2907">
                  <c:v>0.33645833333333303</c:v>
                </c:pt>
                <c:pt idx="2908">
                  <c:v>0.33657407407407403</c:v>
                </c:pt>
                <c:pt idx="2909">
                  <c:v>0.33668981481481502</c:v>
                </c:pt>
                <c:pt idx="2910">
                  <c:v>0.33680555555555602</c:v>
                </c:pt>
                <c:pt idx="2911">
                  <c:v>0.33692129629629602</c:v>
                </c:pt>
                <c:pt idx="2912">
                  <c:v>0.33703703703703702</c:v>
                </c:pt>
                <c:pt idx="2913">
                  <c:v>0.33715277777777802</c:v>
                </c:pt>
                <c:pt idx="2914">
                  <c:v>0.33726851851851902</c:v>
                </c:pt>
                <c:pt idx="2915">
                  <c:v>0.33738425925925902</c:v>
                </c:pt>
                <c:pt idx="2916">
                  <c:v>0.33750000000000002</c:v>
                </c:pt>
                <c:pt idx="2917">
                  <c:v>0.33761574074074102</c:v>
                </c:pt>
                <c:pt idx="2918">
                  <c:v>0.33773148148148102</c:v>
                </c:pt>
                <c:pt idx="2919">
                  <c:v>0.33784722222222202</c:v>
                </c:pt>
                <c:pt idx="2920">
                  <c:v>0.33796296296296302</c:v>
                </c:pt>
                <c:pt idx="2921">
                  <c:v>0.33807870370370402</c:v>
                </c:pt>
                <c:pt idx="2922">
                  <c:v>0.33819444444444402</c:v>
                </c:pt>
                <c:pt idx="2923">
                  <c:v>0.33831018518518502</c:v>
                </c:pt>
                <c:pt idx="2924">
                  <c:v>0.33842592592592602</c:v>
                </c:pt>
                <c:pt idx="2925">
                  <c:v>0.33854166666666702</c:v>
                </c:pt>
                <c:pt idx="2926">
                  <c:v>0.33865740740740702</c:v>
                </c:pt>
                <c:pt idx="2927">
                  <c:v>0.33877314814814802</c:v>
                </c:pt>
                <c:pt idx="2928">
                  <c:v>0.33888888888888902</c:v>
                </c:pt>
                <c:pt idx="2929">
                  <c:v>0.33900462962963002</c:v>
                </c:pt>
                <c:pt idx="2930">
                  <c:v>0.33912037037037002</c:v>
                </c:pt>
                <c:pt idx="2931">
                  <c:v>0.33923611111111102</c:v>
                </c:pt>
                <c:pt idx="2932">
                  <c:v>0.33935185185185202</c:v>
                </c:pt>
                <c:pt idx="2933">
                  <c:v>0.33946759259259301</c:v>
                </c:pt>
                <c:pt idx="2934">
                  <c:v>0.33958333333333302</c:v>
                </c:pt>
                <c:pt idx="2935">
                  <c:v>0.33969907407407401</c:v>
                </c:pt>
                <c:pt idx="2936">
                  <c:v>0.33981481481481501</c:v>
                </c:pt>
                <c:pt idx="2937">
                  <c:v>0.33993055555555601</c:v>
                </c:pt>
                <c:pt idx="2938">
                  <c:v>0.34004629629629601</c:v>
                </c:pt>
                <c:pt idx="2939">
                  <c:v>0.34016203703703701</c:v>
                </c:pt>
                <c:pt idx="2940">
                  <c:v>0.34027777777777801</c:v>
                </c:pt>
                <c:pt idx="2941">
                  <c:v>0.34039351851851901</c:v>
                </c:pt>
                <c:pt idx="2942">
                  <c:v>0.34050925925925901</c:v>
                </c:pt>
                <c:pt idx="2943">
                  <c:v>0.34062500000000001</c:v>
                </c:pt>
                <c:pt idx="2944">
                  <c:v>0.34074074074074101</c:v>
                </c:pt>
                <c:pt idx="2945">
                  <c:v>0.34085648148148101</c:v>
                </c:pt>
                <c:pt idx="2946">
                  <c:v>0.34097222222222201</c:v>
                </c:pt>
                <c:pt idx="2947">
                  <c:v>0.34108796296296301</c:v>
                </c:pt>
                <c:pt idx="2948">
                  <c:v>0.34120370370370401</c:v>
                </c:pt>
                <c:pt idx="2949">
                  <c:v>0.34131944444444401</c:v>
                </c:pt>
                <c:pt idx="2950">
                  <c:v>0.34143518518518501</c:v>
                </c:pt>
                <c:pt idx="2951">
                  <c:v>0.34155092592592601</c:v>
                </c:pt>
                <c:pt idx="2952">
                  <c:v>0.34166666666666701</c:v>
                </c:pt>
                <c:pt idx="2953">
                  <c:v>0.34178240740740701</c:v>
                </c:pt>
                <c:pt idx="2954">
                  <c:v>0.34189814814814801</c:v>
                </c:pt>
                <c:pt idx="2955">
                  <c:v>0.34201388888888901</c:v>
                </c:pt>
                <c:pt idx="2956">
                  <c:v>0.34212962962963001</c:v>
                </c:pt>
                <c:pt idx="2957">
                  <c:v>0.34224537037037001</c:v>
                </c:pt>
                <c:pt idx="2958">
                  <c:v>0.34236111111111101</c:v>
                </c:pt>
                <c:pt idx="2959">
                  <c:v>0.342476851851852</c:v>
                </c:pt>
                <c:pt idx="2960">
                  <c:v>0.342592592592593</c:v>
                </c:pt>
                <c:pt idx="2961">
                  <c:v>0.342708333333333</c:v>
                </c:pt>
                <c:pt idx="2962">
                  <c:v>0.342824074074074</c:v>
                </c:pt>
                <c:pt idx="2963">
                  <c:v>0.342939814814815</c:v>
                </c:pt>
                <c:pt idx="2964">
                  <c:v>0.343055555555556</c:v>
                </c:pt>
                <c:pt idx="2965">
                  <c:v>0.343171296296296</c:v>
                </c:pt>
                <c:pt idx="2966">
                  <c:v>0.343287037037037</c:v>
                </c:pt>
                <c:pt idx="2967">
                  <c:v>0.343402777777778</c:v>
                </c:pt>
                <c:pt idx="2968">
                  <c:v>0.343518518518518</c:v>
                </c:pt>
                <c:pt idx="2969">
                  <c:v>0.343634259259259</c:v>
                </c:pt>
                <c:pt idx="2970">
                  <c:v>0.34375</c:v>
                </c:pt>
                <c:pt idx="2971">
                  <c:v>0.343865740740741</c:v>
                </c:pt>
                <c:pt idx="2972">
                  <c:v>0.343981481481481</c:v>
                </c:pt>
                <c:pt idx="2973">
                  <c:v>0.344097222222222</c:v>
                </c:pt>
                <c:pt idx="2974">
                  <c:v>0.344212962962963</c:v>
                </c:pt>
                <c:pt idx="2975">
                  <c:v>0.344328703703704</c:v>
                </c:pt>
                <c:pt idx="2976">
                  <c:v>0.344444444444444</c:v>
                </c:pt>
                <c:pt idx="2977">
                  <c:v>0.344560185185185</c:v>
                </c:pt>
                <c:pt idx="2978">
                  <c:v>0.344675925925926</c:v>
                </c:pt>
                <c:pt idx="2979">
                  <c:v>0.344791666666667</c:v>
                </c:pt>
                <c:pt idx="2980">
                  <c:v>0.344907407407407</c:v>
                </c:pt>
                <c:pt idx="2981">
                  <c:v>0.345023148148148</c:v>
                </c:pt>
                <c:pt idx="2982">
                  <c:v>0.34513888888888899</c:v>
                </c:pt>
                <c:pt idx="2983">
                  <c:v>0.34525462962962999</c:v>
                </c:pt>
                <c:pt idx="2984">
                  <c:v>0.34537037037036999</c:v>
                </c:pt>
                <c:pt idx="2985">
                  <c:v>0.34548611111111099</c:v>
                </c:pt>
                <c:pt idx="2986">
                  <c:v>0.34560185185185199</c:v>
                </c:pt>
                <c:pt idx="2987">
                  <c:v>0.34571759259259299</c:v>
                </c:pt>
                <c:pt idx="2988">
                  <c:v>0.34583333333333299</c:v>
                </c:pt>
                <c:pt idx="2989">
                  <c:v>0.34594907407407399</c:v>
                </c:pt>
                <c:pt idx="2990">
                  <c:v>0.34606481481481499</c:v>
                </c:pt>
                <c:pt idx="2991">
                  <c:v>0.34618055555555599</c:v>
                </c:pt>
                <c:pt idx="2992">
                  <c:v>0.34629629629629599</c:v>
                </c:pt>
                <c:pt idx="2993">
                  <c:v>0.34641203703703699</c:v>
                </c:pt>
                <c:pt idx="2994">
                  <c:v>0.34652777777777799</c:v>
                </c:pt>
                <c:pt idx="2995">
                  <c:v>0.34664351851851899</c:v>
                </c:pt>
                <c:pt idx="2996">
                  <c:v>0.34675925925925899</c:v>
                </c:pt>
                <c:pt idx="2997">
                  <c:v>0.34687499999999999</c:v>
                </c:pt>
                <c:pt idx="2998">
                  <c:v>0.34699074074074099</c:v>
                </c:pt>
                <c:pt idx="2999">
                  <c:v>0.34710648148148099</c:v>
                </c:pt>
                <c:pt idx="3000">
                  <c:v>0.34722222222222199</c:v>
                </c:pt>
                <c:pt idx="3001">
                  <c:v>0.34733796296296299</c:v>
                </c:pt>
                <c:pt idx="3002">
                  <c:v>0.34745370370370399</c:v>
                </c:pt>
                <c:pt idx="3003">
                  <c:v>0.34756944444444399</c:v>
                </c:pt>
                <c:pt idx="3004">
                  <c:v>0.34768518518518499</c:v>
                </c:pt>
                <c:pt idx="3005">
                  <c:v>0.34780092592592599</c:v>
                </c:pt>
                <c:pt idx="3006">
                  <c:v>0.34791666666666698</c:v>
                </c:pt>
                <c:pt idx="3007">
                  <c:v>0.34803240740740699</c:v>
                </c:pt>
                <c:pt idx="3008">
                  <c:v>0.34814814814814798</c:v>
                </c:pt>
                <c:pt idx="3009">
                  <c:v>0.34826388888888898</c:v>
                </c:pt>
                <c:pt idx="3010">
                  <c:v>0.34837962962962998</c:v>
                </c:pt>
                <c:pt idx="3011">
                  <c:v>0.34849537037036998</c:v>
                </c:pt>
                <c:pt idx="3012">
                  <c:v>0.34861111111111098</c:v>
                </c:pt>
                <c:pt idx="3013">
                  <c:v>0.34872685185185198</c:v>
                </c:pt>
                <c:pt idx="3014">
                  <c:v>0.34884259259259298</c:v>
                </c:pt>
                <c:pt idx="3015">
                  <c:v>0.34895833333333298</c:v>
                </c:pt>
                <c:pt idx="3016">
                  <c:v>0.34907407407407398</c:v>
                </c:pt>
                <c:pt idx="3017">
                  <c:v>0.34918981481481498</c:v>
                </c:pt>
                <c:pt idx="3018">
                  <c:v>0.34930555555555598</c:v>
                </c:pt>
                <c:pt idx="3019">
                  <c:v>0.34942129629629598</c:v>
                </c:pt>
                <c:pt idx="3020">
                  <c:v>0.34953703703703698</c:v>
                </c:pt>
                <c:pt idx="3021">
                  <c:v>0.34965277777777798</c:v>
                </c:pt>
                <c:pt idx="3022">
                  <c:v>0.34976851851851898</c:v>
                </c:pt>
                <c:pt idx="3023">
                  <c:v>0.34988425925925898</c:v>
                </c:pt>
                <c:pt idx="3024">
                  <c:v>0.35</c:v>
                </c:pt>
                <c:pt idx="3025">
                  <c:v>0.35011574074074098</c:v>
                </c:pt>
                <c:pt idx="3026">
                  <c:v>0.35023148148148098</c:v>
                </c:pt>
                <c:pt idx="3027">
                  <c:v>0.35034722222222198</c:v>
                </c:pt>
                <c:pt idx="3028">
                  <c:v>0.35046296296296298</c:v>
                </c:pt>
                <c:pt idx="3029">
                  <c:v>0.35057870370370398</c:v>
                </c:pt>
                <c:pt idx="3030">
                  <c:v>0.35069444444444398</c:v>
                </c:pt>
                <c:pt idx="3031">
                  <c:v>0.35081018518518498</c:v>
                </c:pt>
                <c:pt idx="3032">
                  <c:v>0.35092592592592597</c:v>
                </c:pt>
                <c:pt idx="3033">
                  <c:v>0.35104166666666697</c:v>
                </c:pt>
                <c:pt idx="3034">
                  <c:v>0.35115740740740697</c:v>
                </c:pt>
                <c:pt idx="3035">
                  <c:v>0.35127314814814797</c:v>
                </c:pt>
                <c:pt idx="3036">
                  <c:v>0.35138888888888897</c:v>
                </c:pt>
                <c:pt idx="3037">
                  <c:v>0.35150462962963003</c:v>
                </c:pt>
                <c:pt idx="3038">
                  <c:v>0.35162037037036997</c:v>
                </c:pt>
                <c:pt idx="3039">
                  <c:v>0.35173611111111103</c:v>
                </c:pt>
                <c:pt idx="3040">
                  <c:v>0.35185185185185203</c:v>
                </c:pt>
                <c:pt idx="3041">
                  <c:v>0.35196759259259303</c:v>
                </c:pt>
                <c:pt idx="3042">
                  <c:v>0.35208333333333303</c:v>
                </c:pt>
                <c:pt idx="3043">
                  <c:v>0.35219907407407403</c:v>
                </c:pt>
                <c:pt idx="3044">
                  <c:v>0.35231481481481502</c:v>
                </c:pt>
                <c:pt idx="3045">
                  <c:v>0.35243055555555602</c:v>
                </c:pt>
                <c:pt idx="3046">
                  <c:v>0.35254629629629602</c:v>
                </c:pt>
                <c:pt idx="3047">
                  <c:v>0.35266203703703702</c:v>
                </c:pt>
                <c:pt idx="3048">
                  <c:v>0.35277777777777802</c:v>
                </c:pt>
                <c:pt idx="3049">
                  <c:v>0.35289351851851902</c:v>
                </c:pt>
                <c:pt idx="3050">
                  <c:v>0.35300925925925902</c:v>
                </c:pt>
                <c:pt idx="3051">
                  <c:v>0.35312500000000002</c:v>
                </c:pt>
                <c:pt idx="3052">
                  <c:v>0.35324074074074102</c:v>
                </c:pt>
                <c:pt idx="3053">
                  <c:v>0.35335648148148102</c:v>
                </c:pt>
                <c:pt idx="3054">
                  <c:v>0.35347222222222202</c:v>
                </c:pt>
                <c:pt idx="3055">
                  <c:v>0.35358796296296302</c:v>
                </c:pt>
                <c:pt idx="3056">
                  <c:v>0.35370370370370402</c:v>
                </c:pt>
                <c:pt idx="3057">
                  <c:v>0.35381944444444402</c:v>
                </c:pt>
                <c:pt idx="3058">
                  <c:v>0.35393518518518502</c:v>
                </c:pt>
                <c:pt idx="3059">
                  <c:v>0.35405092592592602</c:v>
                </c:pt>
                <c:pt idx="3060">
                  <c:v>0.35416666666666702</c:v>
                </c:pt>
                <c:pt idx="3061">
                  <c:v>0.35428240740740702</c:v>
                </c:pt>
                <c:pt idx="3062">
                  <c:v>0.35439814814814802</c:v>
                </c:pt>
                <c:pt idx="3063">
                  <c:v>0.35451388888888902</c:v>
                </c:pt>
                <c:pt idx="3064">
                  <c:v>0.35462962962963002</c:v>
                </c:pt>
                <c:pt idx="3065">
                  <c:v>0.35474537037037002</c:v>
                </c:pt>
                <c:pt idx="3066">
                  <c:v>0.35486111111111102</c:v>
                </c:pt>
                <c:pt idx="3067">
                  <c:v>0.35497685185185202</c:v>
                </c:pt>
                <c:pt idx="3068">
                  <c:v>0.35509259259259301</c:v>
                </c:pt>
                <c:pt idx="3069">
                  <c:v>0.35520833333333302</c:v>
                </c:pt>
                <c:pt idx="3070">
                  <c:v>0.35532407407407401</c:v>
                </c:pt>
                <c:pt idx="3071">
                  <c:v>0.35543981481481501</c:v>
                </c:pt>
                <c:pt idx="3072">
                  <c:v>0.35555555555555601</c:v>
                </c:pt>
                <c:pt idx="3073">
                  <c:v>0.35567129629629601</c:v>
                </c:pt>
                <c:pt idx="3074">
                  <c:v>0.35578703703703701</c:v>
                </c:pt>
                <c:pt idx="3075">
                  <c:v>0.35590277777777801</c:v>
                </c:pt>
                <c:pt idx="3076">
                  <c:v>0.35601851851851901</c:v>
                </c:pt>
                <c:pt idx="3077">
                  <c:v>0.35613425925925901</c:v>
                </c:pt>
                <c:pt idx="3078">
                  <c:v>0.35625000000000001</c:v>
                </c:pt>
                <c:pt idx="3079">
                  <c:v>0.35636574074074101</c:v>
                </c:pt>
                <c:pt idx="3080">
                  <c:v>0.35648148148148101</c:v>
                </c:pt>
                <c:pt idx="3081">
                  <c:v>0.35659722222222201</c:v>
                </c:pt>
                <c:pt idx="3082">
                  <c:v>0.35671296296296301</c:v>
                </c:pt>
                <c:pt idx="3083">
                  <c:v>0.35682870370370401</c:v>
                </c:pt>
                <c:pt idx="3084">
                  <c:v>0.35694444444444401</c:v>
                </c:pt>
                <c:pt idx="3085">
                  <c:v>0.35706018518518501</c:v>
                </c:pt>
                <c:pt idx="3086">
                  <c:v>0.35717592592592601</c:v>
                </c:pt>
                <c:pt idx="3087">
                  <c:v>0.35729166666666701</c:v>
                </c:pt>
                <c:pt idx="3088">
                  <c:v>0.35740740740740701</c:v>
                </c:pt>
                <c:pt idx="3089">
                  <c:v>0.35752314814814801</c:v>
                </c:pt>
                <c:pt idx="3090">
                  <c:v>0.35763888888888901</c:v>
                </c:pt>
                <c:pt idx="3091">
                  <c:v>0.35775462962963001</c:v>
                </c:pt>
                <c:pt idx="3092">
                  <c:v>0.35787037037037001</c:v>
                </c:pt>
                <c:pt idx="3093">
                  <c:v>0.35798611111111101</c:v>
                </c:pt>
                <c:pt idx="3094">
                  <c:v>0.358101851851852</c:v>
                </c:pt>
                <c:pt idx="3095">
                  <c:v>0.358217592592593</c:v>
                </c:pt>
                <c:pt idx="3096">
                  <c:v>0.358333333333333</c:v>
                </c:pt>
                <c:pt idx="3097">
                  <c:v>0.358449074074074</c:v>
                </c:pt>
                <c:pt idx="3098">
                  <c:v>0.358564814814815</c:v>
                </c:pt>
                <c:pt idx="3099">
                  <c:v>0.358680555555556</c:v>
                </c:pt>
                <c:pt idx="3100">
                  <c:v>0.358796296296296</c:v>
                </c:pt>
                <c:pt idx="3101">
                  <c:v>0.358912037037037</c:v>
                </c:pt>
                <c:pt idx="3102">
                  <c:v>0.359027777777778</c:v>
                </c:pt>
                <c:pt idx="3103">
                  <c:v>0.359143518518518</c:v>
                </c:pt>
                <c:pt idx="3104">
                  <c:v>0.359259259259259</c:v>
                </c:pt>
                <c:pt idx="3105">
                  <c:v>0.359375</c:v>
                </c:pt>
                <c:pt idx="3106">
                  <c:v>0.359490740740741</c:v>
                </c:pt>
                <c:pt idx="3107">
                  <c:v>0.359606481481481</c:v>
                </c:pt>
                <c:pt idx="3108">
                  <c:v>0.359722222222222</c:v>
                </c:pt>
                <c:pt idx="3109">
                  <c:v>0.359837962962963</c:v>
                </c:pt>
                <c:pt idx="3110">
                  <c:v>0.359953703703704</c:v>
                </c:pt>
                <c:pt idx="3111">
                  <c:v>0.360069444444444</c:v>
                </c:pt>
                <c:pt idx="3112">
                  <c:v>0.360185185185185</c:v>
                </c:pt>
                <c:pt idx="3113">
                  <c:v>0.360300925925926</c:v>
                </c:pt>
                <c:pt idx="3114">
                  <c:v>0.360416666666667</c:v>
                </c:pt>
                <c:pt idx="3115">
                  <c:v>0.360532407407407</c:v>
                </c:pt>
                <c:pt idx="3116">
                  <c:v>0.360648148148148</c:v>
                </c:pt>
                <c:pt idx="3117">
                  <c:v>0.36076388888888899</c:v>
                </c:pt>
                <c:pt idx="3118">
                  <c:v>0.36087962962962999</c:v>
                </c:pt>
                <c:pt idx="3119">
                  <c:v>0.36099537037036999</c:v>
                </c:pt>
                <c:pt idx="3120">
                  <c:v>0.36111111111111099</c:v>
                </c:pt>
                <c:pt idx="3121">
                  <c:v>0.36122685185185199</c:v>
                </c:pt>
                <c:pt idx="3122">
                  <c:v>0.36134259259259299</c:v>
                </c:pt>
                <c:pt idx="3123">
                  <c:v>0.36145833333333299</c:v>
                </c:pt>
                <c:pt idx="3124">
                  <c:v>0.36157407407407399</c:v>
                </c:pt>
                <c:pt idx="3125">
                  <c:v>0.36168981481481499</c:v>
                </c:pt>
                <c:pt idx="3126">
                  <c:v>0.36180555555555599</c:v>
                </c:pt>
                <c:pt idx="3127">
                  <c:v>0.36192129629629599</c:v>
                </c:pt>
                <c:pt idx="3128">
                  <c:v>0.36203703703703699</c:v>
                </c:pt>
                <c:pt idx="3129">
                  <c:v>0.36215277777777799</c:v>
                </c:pt>
                <c:pt idx="3130">
                  <c:v>0.36226851851851899</c:v>
                </c:pt>
                <c:pt idx="3131">
                  <c:v>0.36238425925925899</c:v>
                </c:pt>
                <c:pt idx="3132">
                  <c:v>0.36249999999999999</c:v>
                </c:pt>
                <c:pt idx="3133">
                  <c:v>0.36261574074074099</c:v>
                </c:pt>
                <c:pt idx="3134">
                  <c:v>0.36273148148148099</c:v>
                </c:pt>
                <c:pt idx="3135">
                  <c:v>0.36284722222222199</c:v>
                </c:pt>
                <c:pt idx="3136">
                  <c:v>0.36296296296296299</c:v>
                </c:pt>
                <c:pt idx="3137">
                  <c:v>0.36307870370370399</c:v>
                </c:pt>
                <c:pt idx="3138">
                  <c:v>0.36319444444444399</c:v>
                </c:pt>
                <c:pt idx="3139">
                  <c:v>0.36331018518518499</c:v>
                </c:pt>
                <c:pt idx="3140">
                  <c:v>0.36342592592592599</c:v>
                </c:pt>
                <c:pt idx="3141">
                  <c:v>0.36354166666666698</c:v>
                </c:pt>
                <c:pt idx="3142">
                  <c:v>0.36365740740740699</c:v>
                </c:pt>
                <c:pt idx="3143">
                  <c:v>0.36377314814814798</c:v>
                </c:pt>
                <c:pt idx="3144">
                  <c:v>0.36388888888888898</c:v>
                </c:pt>
                <c:pt idx="3145">
                  <c:v>0.36400462962962998</c:v>
                </c:pt>
                <c:pt idx="3146">
                  <c:v>0.36412037037036998</c:v>
                </c:pt>
                <c:pt idx="3147">
                  <c:v>0.36423611111111098</c:v>
                </c:pt>
                <c:pt idx="3148">
                  <c:v>0.36435185185185198</c:v>
                </c:pt>
                <c:pt idx="3149">
                  <c:v>0.36446759259259298</c:v>
                </c:pt>
                <c:pt idx="3150">
                  <c:v>0.36458333333333298</c:v>
                </c:pt>
                <c:pt idx="3151">
                  <c:v>0.36469907407407398</c:v>
                </c:pt>
                <c:pt idx="3152">
                  <c:v>0.36481481481481498</c:v>
                </c:pt>
                <c:pt idx="3153">
                  <c:v>0.36493055555555598</c:v>
                </c:pt>
                <c:pt idx="3154">
                  <c:v>0.36504629629629598</c:v>
                </c:pt>
                <c:pt idx="3155">
                  <c:v>0.36516203703703698</c:v>
                </c:pt>
                <c:pt idx="3156">
                  <c:v>0.36527777777777798</c:v>
                </c:pt>
                <c:pt idx="3157">
                  <c:v>0.36539351851851898</c:v>
                </c:pt>
                <c:pt idx="3158">
                  <c:v>0.36550925925925898</c:v>
                </c:pt>
                <c:pt idx="3159">
                  <c:v>0.36562499999999998</c:v>
                </c:pt>
                <c:pt idx="3160">
                  <c:v>0.36574074074074098</c:v>
                </c:pt>
                <c:pt idx="3161">
                  <c:v>0.36585648148148098</c:v>
                </c:pt>
                <c:pt idx="3162">
                  <c:v>0.36597222222222198</c:v>
                </c:pt>
                <c:pt idx="3163">
                  <c:v>0.36608796296296298</c:v>
                </c:pt>
                <c:pt idx="3164">
                  <c:v>0.36620370370370398</c:v>
                </c:pt>
                <c:pt idx="3165">
                  <c:v>0.36631944444444398</c:v>
                </c:pt>
                <c:pt idx="3166">
                  <c:v>0.36643518518518498</c:v>
                </c:pt>
                <c:pt idx="3167">
                  <c:v>0.36655092592592597</c:v>
                </c:pt>
                <c:pt idx="3168">
                  <c:v>0.36666666666666697</c:v>
                </c:pt>
                <c:pt idx="3169">
                  <c:v>0.36678240740740697</c:v>
                </c:pt>
                <c:pt idx="3170">
                  <c:v>0.36689814814814797</c:v>
                </c:pt>
                <c:pt idx="3171">
                  <c:v>0.36701388888888897</c:v>
                </c:pt>
                <c:pt idx="3172">
                  <c:v>0.36712962962963003</c:v>
                </c:pt>
                <c:pt idx="3173">
                  <c:v>0.36724537037036997</c:v>
                </c:pt>
                <c:pt idx="3174">
                  <c:v>0.36736111111111103</c:v>
                </c:pt>
                <c:pt idx="3175">
                  <c:v>0.36747685185185203</c:v>
                </c:pt>
                <c:pt idx="3176">
                  <c:v>0.36759259259259303</c:v>
                </c:pt>
                <c:pt idx="3177">
                  <c:v>0.36770833333333303</c:v>
                </c:pt>
                <c:pt idx="3178">
                  <c:v>0.36782407407407403</c:v>
                </c:pt>
                <c:pt idx="3179">
                  <c:v>0.36793981481481502</c:v>
                </c:pt>
                <c:pt idx="3180">
                  <c:v>0.36805555555555602</c:v>
                </c:pt>
                <c:pt idx="3181">
                  <c:v>0.36817129629629602</c:v>
                </c:pt>
                <c:pt idx="3182">
                  <c:v>0.36828703703703702</c:v>
                </c:pt>
                <c:pt idx="3183">
                  <c:v>0.36840277777777802</c:v>
                </c:pt>
                <c:pt idx="3184">
                  <c:v>0.36851851851851902</c:v>
                </c:pt>
                <c:pt idx="3185">
                  <c:v>0.36863425925925902</c:v>
                </c:pt>
                <c:pt idx="3186">
                  <c:v>0.36875000000000002</c:v>
                </c:pt>
                <c:pt idx="3187">
                  <c:v>0.36886574074074102</c:v>
                </c:pt>
                <c:pt idx="3188">
                  <c:v>0.36898148148148102</c:v>
                </c:pt>
                <c:pt idx="3189">
                  <c:v>0.36909722222222202</c:v>
                </c:pt>
                <c:pt idx="3190">
                  <c:v>0.36921296296296302</c:v>
                </c:pt>
                <c:pt idx="3191">
                  <c:v>0.36932870370370402</c:v>
                </c:pt>
                <c:pt idx="3192">
                  <c:v>0.36944444444444402</c:v>
                </c:pt>
                <c:pt idx="3193">
                  <c:v>0.36956018518518502</c:v>
                </c:pt>
                <c:pt idx="3194">
                  <c:v>0.36967592592592602</c:v>
                </c:pt>
                <c:pt idx="3195">
                  <c:v>0.36979166666666702</c:v>
                </c:pt>
                <c:pt idx="3196">
                  <c:v>0.36990740740740702</c:v>
                </c:pt>
                <c:pt idx="3197">
                  <c:v>0.37002314814814802</c:v>
                </c:pt>
                <c:pt idx="3198">
                  <c:v>0.37013888888888902</c:v>
                </c:pt>
                <c:pt idx="3199">
                  <c:v>0.37025462962963002</c:v>
                </c:pt>
                <c:pt idx="3200">
                  <c:v>0.37037037037037002</c:v>
                </c:pt>
                <c:pt idx="3201">
                  <c:v>0.37048611111111102</c:v>
                </c:pt>
                <c:pt idx="3202">
                  <c:v>0.37060185185185202</c:v>
                </c:pt>
                <c:pt idx="3203">
                  <c:v>0.37071759259259301</c:v>
                </c:pt>
                <c:pt idx="3204">
                  <c:v>0.37083333333333302</c:v>
                </c:pt>
                <c:pt idx="3205">
                  <c:v>0.37094907407407401</c:v>
                </c:pt>
                <c:pt idx="3206">
                  <c:v>0.37106481481481501</c:v>
                </c:pt>
                <c:pt idx="3207">
                  <c:v>0.37118055555555601</c:v>
                </c:pt>
                <c:pt idx="3208">
                  <c:v>0.37129629629629601</c:v>
                </c:pt>
                <c:pt idx="3209">
                  <c:v>0.37141203703703701</c:v>
                </c:pt>
                <c:pt idx="3210">
                  <c:v>0.37152777777777801</c:v>
                </c:pt>
                <c:pt idx="3211">
                  <c:v>0.37164351851851901</c:v>
                </c:pt>
                <c:pt idx="3212">
                  <c:v>0.37175925925925901</c:v>
                </c:pt>
                <c:pt idx="3213">
                  <c:v>0.37187500000000001</c:v>
                </c:pt>
                <c:pt idx="3214">
                  <c:v>0.37199074074074101</c:v>
                </c:pt>
                <c:pt idx="3215">
                  <c:v>0.37210648148148101</c:v>
                </c:pt>
                <c:pt idx="3216">
                  <c:v>0.37222222222222201</c:v>
                </c:pt>
                <c:pt idx="3217">
                  <c:v>0.37233796296296301</c:v>
                </c:pt>
                <c:pt idx="3218">
                  <c:v>0.37245370370370401</c:v>
                </c:pt>
                <c:pt idx="3219">
                  <c:v>0.37256944444444401</c:v>
                </c:pt>
                <c:pt idx="3220">
                  <c:v>0.37268518518518501</c:v>
                </c:pt>
                <c:pt idx="3221">
                  <c:v>0.37280092592592601</c:v>
                </c:pt>
                <c:pt idx="3222">
                  <c:v>0.37291666666666701</c:v>
                </c:pt>
                <c:pt idx="3223">
                  <c:v>0.37303240740740701</c:v>
                </c:pt>
                <c:pt idx="3224">
                  <c:v>0.37314814814814801</c:v>
                </c:pt>
                <c:pt idx="3225">
                  <c:v>0.37326388888888901</c:v>
                </c:pt>
                <c:pt idx="3226">
                  <c:v>0.37337962962963001</c:v>
                </c:pt>
                <c:pt idx="3227">
                  <c:v>0.37349537037037001</c:v>
                </c:pt>
                <c:pt idx="3228">
                  <c:v>0.37361111111111101</c:v>
                </c:pt>
                <c:pt idx="3229">
                  <c:v>0.373726851851852</c:v>
                </c:pt>
                <c:pt idx="3230">
                  <c:v>0.373842592592593</c:v>
                </c:pt>
                <c:pt idx="3231">
                  <c:v>0.373958333333333</c:v>
                </c:pt>
                <c:pt idx="3232">
                  <c:v>0.374074074074074</c:v>
                </c:pt>
                <c:pt idx="3233">
                  <c:v>0.374189814814815</c:v>
                </c:pt>
                <c:pt idx="3234">
                  <c:v>0.374305555555556</c:v>
                </c:pt>
                <c:pt idx="3235">
                  <c:v>0.374421296296296</c:v>
                </c:pt>
                <c:pt idx="3236">
                  <c:v>0.374537037037037</c:v>
                </c:pt>
                <c:pt idx="3237">
                  <c:v>0.374652777777778</c:v>
                </c:pt>
                <c:pt idx="3238">
                  <c:v>0.374768518518518</c:v>
                </c:pt>
                <c:pt idx="3239">
                  <c:v>0.374884259259259</c:v>
                </c:pt>
                <c:pt idx="3240">
                  <c:v>0.375</c:v>
                </c:pt>
                <c:pt idx="3241">
                  <c:v>0.375115740740741</c:v>
                </c:pt>
                <c:pt idx="3242">
                  <c:v>0.375231481481481</c:v>
                </c:pt>
                <c:pt idx="3243">
                  <c:v>0.375347222222222</c:v>
                </c:pt>
                <c:pt idx="3244">
                  <c:v>0.375462962962963</c:v>
                </c:pt>
                <c:pt idx="3245">
                  <c:v>0.375578703703704</c:v>
                </c:pt>
                <c:pt idx="3246">
                  <c:v>0.375694444444444</c:v>
                </c:pt>
                <c:pt idx="3247">
                  <c:v>0.375810185185185</c:v>
                </c:pt>
                <c:pt idx="3248">
                  <c:v>0.375925925925926</c:v>
                </c:pt>
                <c:pt idx="3249">
                  <c:v>0.376041666666667</c:v>
                </c:pt>
                <c:pt idx="3250">
                  <c:v>0.376157407407407</c:v>
                </c:pt>
                <c:pt idx="3251">
                  <c:v>0.376273148148148</c:v>
                </c:pt>
                <c:pt idx="3252">
                  <c:v>0.37638888888888899</c:v>
                </c:pt>
                <c:pt idx="3253">
                  <c:v>0.37650462962962999</c:v>
                </c:pt>
                <c:pt idx="3254">
                  <c:v>0.37662037037036999</c:v>
                </c:pt>
                <c:pt idx="3255">
                  <c:v>0.37673611111111099</c:v>
                </c:pt>
                <c:pt idx="3256">
                  <c:v>0.37685185185185199</c:v>
                </c:pt>
                <c:pt idx="3257">
                  <c:v>0.37696759259259299</c:v>
                </c:pt>
                <c:pt idx="3258">
                  <c:v>0.37708333333333299</c:v>
                </c:pt>
                <c:pt idx="3259">
                  <c:v>0.37719907407407399</c:v>
                </c:pt>
                <c:pt idx="3260">
                  <c:v>0.37731481481481499</c:v>
                </c:pt>
                <c:pt idx="3261">
                  <c:v>0.37743055555555599</c:v>
                </c:pt>
                <c:pt idx="3262">
                  <c:v>0.37754629629629599</c:v>
                </c:pt>
                <c:pt idx="3263">
                  <c:v>0.37766203703703699</c:v>
                </c:pt>
                <c:pt idx="3264">
                  <c:v>0.37777777777777799</c:v>
                </c:pt>
                <c:pt idx="3265">
                  <c:v>0.37789351851851899</c:v>
                </c:pt>
                <c:pt idx="3266">
                  <c:v>0.37800925925925899</c:v>
                </c:pt>
                <c:pt idx="3267">
                  <c:v>0.37812499999999999</c:v>
                </c:pt>
                <c:pt idx="3268">
                  <c:v>0.37824074074074099</c:v>
                </c:pt>
                <c:pt idx="3269">
                  <c:v>0.37835648148148099</c:v>
                </c:pt>
                <c:pt idx="3270">
                  <c:v>0.37847222222222199</c:v>
                </c:pt>
                <c:pt idx="3271">
                  <c:v>0.37858796296296299</c:v>
                </c:pt>
                <c:pt idx="3272">
                  <c:v>0.37870370370370399</c:v>
                </c:pt>
                <c:pt idx="3273">
                  <c:v>0.37881944444444399</c:v>
                </c:pt>
                <c:pt idx="3274">
                  <c:v>0.37893518518518499</c:v>
                </c:pt>
                <c:pt idx="3275">
                  <c:v>0.37905092592592599</c:v>
                </c:pt>
                <c:pt idx="3276">
                  <c:v>0.37916666666666698</c:v>
                </c:pt>
                <c:pt idx="3277">
                  <c:v>0.37928240740740699</c:v>
                </c:pt>
                <c:pt idx="3278">
                  <c:v>0.37939814814814798</c:v>
                </c:pt>
                <c:pt idx="3279">
                  <c:v>0.37951388888888898</c:v>
                </c:pt>
                <c:pt idx="3280">
                  <c:v>0.37962962962962998</c:v>
                </c:pt>
                <c:pt idx="3281">
                  <c:v>0.37974537037036998</c:v>
                </c:pt>
                <c:pt idx="3282">
                  <c:v>0.37986111111111098</c:v>
                </c:pt>
                <c:pt idx="3283">
                  <c:v>0.37997685185185198</c:v>
                </c:pt>
                <c:pt idx="3284">
                  <c:v>0.38009259259259298</c:v>
                </c:pt>
                <c:pt idx="3285">
                  <c:v>0.38020833333333298</c:v>
                </c:pt>
                <c:pt idx="3286">
                  <c:v>0.38032407407407398</c:v>
                </c:pt>
                <c:pt idx="3287">
                  <c:v>0.38043981481481498</c:v>
                </c:pt>
                <c:pt idx="3288">
                  <c:v>0.38055555555555598</c:v>
                </c:pt>
                <c:pt idx="3289">
                  <c:v>0.38067129629629598</c:v>
                </c:pt>
                <c:pt idx="3290">
                  <c:v>0.38078703703703698</c:v>
                </c:pt>
                <c:pt idx="3291">
                  <c:v>0.38090277777777798</c:v>
                </c:pt>
                <c:pt idx="3292">
                  <c:v>0.38101851851851898</c:v>
                </c:pt>
                <c:pt idx="3293">
                  <c:v>0.38113425925925898</c:v>
                </c:pt>
                <c:pt idx="3294">
                  <c:v>0.38124999999999998</c:v>
                </c:pt>
                <c:pt idx="3295">
                  <c:v>0.38136574074074098</c:v>
                </c:pt>
                <c:pt idx="3296">
                  <c:v>0.38148148148148098</c:v>
                </c:pt>
                <c:pt idx="3297">
                  <c:v>0.38159722222222198</c:v>
                </c:pt>
                <c:pt idx="3298">
                  <c:v>0.38171296296296298</c:v>
                </c:pt>
                <c:pt idx="3299">
                  <c:v>0.38182870370370398</c:v>
                </c:pt>
                <c:pt idx="3300">
                  <c:v>0.38194444444444398</c:v>
                </c:pt>
                <c:pt idx="3301">
                  <c:v>0.38206018518518498</c:v>
                </c:pt>
                <c:pt idx="3302">
                  <c:v>0.38217592592592597</c:v>
                </c:pt>
                <c:pt idx="3303">
                  <c:v>0.38229166666666697</c:v>
                </c:pt>
                <c:pt idx="3304">
                  <c:v>0.38240740740740697</c:v>
                </c:pt>
                <c:pt idx="3305">
                  <c:v>0.38252314814814797</c:v>
                </c:pt>
                <c:pt idx="3306">
                  <c:v>0.38263888888888897</c:v>
                </c:pt>
                <c:pt idx="3307">
                  <c:v>0.38275462962963003</c:v>
                </c:pt>
                <c:pt idx="3308">
                  <c:v>0.38287037037036997</c:v>
                </c:pt>
                <c:pt idx="3309">
                  <c:v>0.38298611111111103</c:v>
                </c:pt>
                <c:pt idx="3310">
                  <c:v>0.38310185185185203</c:v>
                </c:pt>
                <c:pt idx="3311">
                  <c:v>0.38321759259259303</c:v>
                </c:pt>
                <c:pt idx="3312">
                  <c:v>0.38333333333333303</c:v>
                </c:pt>
                <c:pt idx="3313">
                  <c:v>0.38344907407407403</c:v>
                </c:pt>
                <c:pt idx="3314">
                  <c:v>0.38356481481481502</c:v>
                </c:pt>
                <c:pt idx="3315">
                  <c:v>0.38368055555555602</c:v>
                </c:pt>
                <c:pt idx="3316">
                  <c:v>0.38379629629629602</c:v>
                </c:pt>
                <c:pt idx="3317">
                  <c:v>0.38391203703703702</c:v>
                </c:pt>
                <c:pt idx="3318">
                  <c:v>0.38402777777777802</c:v>
                </c:pt>
                <c:pt idx="3319">
                  <c:v>0.38414351851851902</c:v>
                </c:pt>
                <c:pt idx="3320">
                  <c:v>0.38425925925925902</c:v>
                </c:pt>
                <c:pt idx="3321">
                  <c:v>0.38437500000000002</c:v>
                </c:pt>
                <c:pt idx="3322">
                  <c:v>0.38449074074074102</c:v>
                </c:pt>
                <c:pt idx="3323">
                  <c:v>0.38460648148148102</c:v>
                </c:pt>
                <c:pt idx="3324">
                  <c:v>0.38472222222222202</c:v>
                </c:pt>
                <c:pt idx="3325">
                  <c:v>0.38483796296296302</c:v>
                </c:pt>
                <c:pt idx="3326">
                  <c:v>0.38495370370370402</c:v>
                </c:pt>
                <c:pt idx="3327">
                  <c:v>0.38506944444444402</c:v>
                </c:pt>
                <c:pt idx="3328">
                  <c:v>0.38518518518518502</c:v>
                </c:pt>
                <c:pt idx="3329">
                  <c:v>0.38530092592592602</c:v>
                </c:pt>
                <c:pt idx="3330">
                  <c:v>0.38541666666666702</c:v>
                </c:pt>
                <c:pt idx="3331">
                  <c:v>0.38553240740740702</c:v>
                </c:pt>
                <c:pt idx="3332">
                  <c:v>0.38564814814814802</c:v>
                </c:pt>
                <c:pt idx="3333">
                  <c:v>0.38576388888888902</c:v>
                </c:pt>
                <c:pt idx="3334">
                  <c:v>0.38587962962963002</c:v>
                </c:pt>
                <c:pt idx="3335">
                  <c:v>0.38599537037037002</c:v>
                </c:pt>
                <c:pt idx="3336">
                  <c:v>0.38611111111111102</c:v>
                </c:pt>
                <c:pt idx="3337">
                  <c:v>0.38622685185185202</c:v>
                </c:pt>
                <c:pt idx="3338">
                  <c:v>0.38634259259259301</c:v>
                </c:pt>
                <c:pt idx="3339">
                  <c:v>0.38645833333333302</c:v>
                </c:pt>
                <c:pt idx="3340">
                  <c:v>0.38657407407407401</c:v>
                </c:pt>
                <c:pt idx="3341">
                  <c:v>0.38668981481481501</c:v>
                </c:pt>
                <c:pt idx="3342">
                  <c:v>0.38680555555555601</c:v>
                </c:pt>
                <c:pt idx="3343">
                  <c:v>0.38692129629629601</c:v>
                </c:pt>
                <c:pt idx="3344">
                  <c:v>0.38703703703703701</c:v>
                </c:pt>
                <c:pt idx="3345">
                  <c:v>0.38715277777777801</c:v>
                </c:pt>
                <c:pt idx="3346">
                  <c:v>0.38726851851851901</c:v>
                </c:pt>
                <c:pt idx="3347">
                  <c:v>0.38738425925925901</c:v>
                </c:pt>
                <c:pt idx="3348">
                  <c:v>0.38750000000000001</c:v>
                </c:pt>
                <c:pt idx="3349">
                  <c:v>0.38761574074074101</c:v>
                </c:pt>
                <c:pt idx="3350">
                  <c:v>0.38773148148148101</c:v>
                </c:pt>
                <c:pt idx="3351">
                  <c:v>0.38784722222222201</c:v>
                </c:pt>
                <c:pt idx="3352">
                  <c:v>0.38796296296296301</c:v>
                </c:pt>
                <c:pt idx="3353">
                  <c:v>0.38807870370370401</c:v>
                </c:pt>
                <c:pt idx="3354">
                  <c:v>0.38819444444444401</c:v>
                </c:pt>
                <c:pt idx="3355">
                  <c:v>0.38831018518518501</c:v>
                </c:pt>
                <c:pt idx="3356">
                  <c:v>0.38842592592592601</c:v>
                </c:pt>
                <c:pt idx="3357">
                  <c:v>0.38854166666666701</c:v>
                </c:pt>
                <c:pt idx="3358">
                  <c:v>0.38865740740740701</c:v>
                </c:pt>
                <c:pt idx="3359">
                  <c:v>0.38877314814814801</c:v>
                </c:pt>
                <c:pt idx="3360">
                  <c:v>0.38888888888888901</c:v>
                </c:pt>
                <c:pt idx="3361">
                  <c:v>0.38900462962963001</c:v>
                </c:pt>
                <c:pt idx="3362">
                  <c:v>0.38912037037037001</c:v>
                </c:pt>
                <c:pt idx="3363">
                  <c:v>0.38923611111111101</c:v>
                </c:pt>
                <c:pt idx="3364">
                  <c:v>0.389351851851852</c:v>
                </c:pt>
                <c:pt idx="3365">
                  <c:v>0.389467592592593</c:v>
                </c:pt>
                <c:pt idx="3366">
                  <c:v>0.389583333333333</c:v>
                </c:pt>
                <c:pt idx="3367">
                  <c:v>0.389699074074074</c:v>
                </c:pt>
                <c:pt idx="3368">
                  <c:v>0.389814814814815</c:v>
                </c:pt>
                <c:pt idx="3369">
                  <c:v>0.389930555555556</c:v>
                </c:pt>
                <c:pt idx="3370">
                  <c:v>0.390046296296296</c:v>
                </c:pt>
                <c:pt idx="3371">
                  <c:v>0.390162037037037</c:v>
                </c:pt>
                <c:pt idx="3372">
                  <c:v>0.390277777777778</c:v>
                </c:pt>
                <c:pt idx="3373">
                  <c:v>0.390393518518518</c:v>
                </c:pt>
                <c:pt idx="3374">
                  <c:v>0.390509259259259</c:v>
                </c:pt>
                <c:pt idx="3375">
                  <c:v>0.390625</c:v>
                </c:pt>
                <c:pt idx="3376">
                  <c:v>0.390740740740741</c:v>
                </c:pt>
                <c:pt idx="3377">
                  <c:v>0.390856481481481</c:v>
                </c:pt>
                <c:pt idx="3378">
                  <c:v>0.390972222222222</c:v>
                </c:pt>
                <c:pt idx="3379">
                  <c:v>0.391087962962963</c:v>
                </c:pt>
                <c:pt idx="3380">
                  <c:v>0.391203703703704</c:v>
                </c:pt>
                <c:pt idx="3381">
                  <c:v>0.391319444444444</c:v>
                </c:pt>
                <c:pt idx="3382">
                  <c:v>0.391435185185185</c:v>
                </c:pt>
                <c:pt idx="3383">
                  <c:v>0.391550925925926</c:v>
                </c:pt>
                <c:pt idx="3384">
                  <c:v>0.391666666666667</c:v>
                </c:pt>
                <c:pt idx="3385">
                  <c:v>0.391782407407407</c:v>
                </c:pt>
                <c:pt idx="3386">
                  <c:v>0.391898148148148</c:v>
                </c:pt>
                <c:pt idx="3387">
                  <c:v>0.39201388888888899</c:v>
                </c:pt>
                <c:pt idx="3388">
                  <c:v>0.39212962962962999</c:v>
                </c:pt>
                <c:pt idx="3389">
                  <c:v>0.39224537037036999</c:v>
                </c:pt>
                <c:pt idx="3390">
                  <c:v>0.39236111111111099</c:v>
                </c:pt>
                <c:pt idx="3391">
                  <c:v>0.39247685185185199</c:v>
                </c:pt>
                <c:pt idx="3392">
                  <c:v>0.39259259259259299</c:v>
                </c:pt>
                <c:pt idx="3393">
                  <c:v>0.39270833333333299</c:v>
                </c:pt>
                <c:pt idx="3394">
                  <c:v>0.39282407407407399</c:v>
                </c:pt>
                <c:pt idx="3395">
                  <c:v>0.39293981481481499</c:v>
                </c:pt>
                <c:pt idx="3396">
                  <c:v>0.39305555555555599</c:v>
                </c:pt>
                <c:pt idx="3397">
                  <c:v>0.39317129629629599</c:v>
                </c:pt>
                <c:pt idx="3398">
                  <c:v>0.39328703703703699</c:v>
                </c:pt>
                <c:pt idx="3399">
                  <c:v>0.39340277777777799</c:v>
                </c:pt>
                <c:pt idx="3400">
                  <c:v>0.39351851851851899</c:v>
                </c:pt>
                <c:pt idx="3401">
                  <c:v>0.39363425925925899</c:v>
                </c:pt>
                <c:pt idx="3402">
                  <c:v>0.39374999999999999</c:v>
                </c:pt>
                <c:pt idx="3403">
                  <c:v>0.39386574074074099</c:v>
                </c:pt>
                <c:pt idx="3404">
                  <c:v>0.39398148148148099</c:v>
                </c:pt>
                <c:pt idx="3405">
                  <c:v>0.39409722222222199</c:v>
                </c:pt>
                <c:pt idx="3406">
                  <c:v>0.39421296296296299</c:v>
                </c:pt>
                <c:pt idx="3407">
                  <c:v>0.39432870370370399</c:v>
                </c:pt>
                <c:pt idx="3408">
                  <c:v>0.39444444444444399</c:v>
                </c:pt>
                <c:pt idx="3409">
                  <c:v>0.39456018518518499</c:v>
                </c:pt>
                <c:pt idx="3410">
                  <c:v>0.39467592592592599</c:v>
                </c:pt>
                <c:pt idx="3411">
                  <c:v>0.39479166666666698</c:v>
                </c:pt>
                <c:pt idx="3412">
                  <c:v>0.39490740740740699</c:v>
                </c:pt>
                <c:pt idx="3413">
                  <c:v>0.39502314814814798</c:v>
                </c:pt>
                <c:pt idx="3414">
                  <c:v>0.39513888888888898</c:v>
                </c:pt>
                <c:pt idx="3415">
                  <c:v>0.39525462962962998</c:v>
                </c:pt>
                <c:pt idx="3416">
                  <c:v>0.39537037037036998</c:v>
                </c:pt>
                <c:pt idx="3417">
                  <c:v>0.39548611111111098</c:v>
                </c:pt>
                <c:pt idx="3418">
                  <c:v>0.39560185185185198</c:v>
                </c:pt>
                <c:pt idx="3419">
                  <c:v>0.39571759259259298</c:v>
                </c:pt>
                <c:pt idx="3420">
                  <c:v>0.39583333333333298</c:v>
                </c:pt>
                <c:pt idx="3421">
                  <c:v>0.39594907407407398</c:v>
                </c:pt>
                <c:pt idx="3422">
                  <c:v>0.39606481481481498</c:v>
                </c:pt>
                <c:pt idx="3423">
                  <c:v>0.39618055555555598</c:v>
                </c:pt>
                <c:pt idx="3424">
                  <c:v>0.39629629629629598</c:v>
                </c:pt>
                <c:pt idx="3425">
                  <c:v>0.39641203703703698</c:v>
                </c:pt>
                <c:pt idx="3426">
                  <c:v>0.39652777777777798</c:v>
                </c:pt>
                <c:pt idx="3427">
                  <c:v>0.39664351851851898</c:v>
                </c:pt>
                <c:pt idx="3428">
                  <c:v>0.39675925925925898</c:v>
                </c:pt>
                <c:pt idx="3429">
                  <c:v>0.39687499999999998</c:v>
                </c:pt>
                <c:pt idx="3430">
                  <c:v>0.39699074074074098</c:v>
                </c:pt>
                <c:pt idx="3431">
                  <c:v>0.39710648148148098</c:v>
                </c:pt>
                <c:pt idx="3432">
                  <c:v>0.39722222222222198</c:v>
                </c:pt>
                <c:pt idx="3433">
                  <c:v>0.39733796296296298</c:v>
                </c:pt>
                <c:pt idx="3434">
                  <c:v>0.39745370370370398</c:v>
                </c:pt>
                <c:pt idx="3435">
                  <c:v>0.39756944444444398</c:v>
                </c:pt>
                <c:pt idx="3436">
                  <c:v>0.39768518518518498</c:v>
                </c:pt>
                <c:pt idx="3437">
                  <c:v>0.39780092592592597</c:v>
                </c:pt>
                <c:pt idx="3438">
                  <c:v>0.39791666666666697</c:v>
                </c:pt>
                <c:pt idx="3439">
                  <c:v>0.39803240740740697</c:v>
                </c:pt>
                <c:pt idx="3440">
                  <c:v>0.39814814814814797</c:v>
                </c:pt>
                <c:pt idx="3441">
                  <c:v>0.39826388888888897</c:v>
                </c:pt>
                <c:pt idx="3442">
                  <c:v>0.39837962962963003</c:v>
                </c:pt>
                <c:pt idx="3443">
                  <c:v>0.39849537037036997</c:v>
                </c:pt>
                <c:pt idx="3444">
                  <c:v>0.39861111111111103</c:v>
                </c:pt>
                <c:pt idx="3445">
                  <c:v>0.39872685185185203</c:v>
                </c:pt>
                <c:pt idx="3446">
                  <c:v>0.39884259259259303</c:v>
                </c:pt>
                <c:pt idx="3447">
                  <c:v>0.39895833333333303</c:v>
                </c:pt>
                <c:pt idx="3448">
                  <c:v>0.39907407407407403</c:v>
                </c:pt>
                <c:pt idx="3449">
                  <c:v>0.39918981481481502</c:v>
                </c:pt>
                <c:pt idx="3450">
                  <c:v>0.39930555555555602</c:v>
                </c:pt>
                <c:pt idx="3451">
                  <c:v>0.39942129629629602</c:v>
                </c:pt>
                <c:pt idx="3452">
                  <c:v>0.39953703703703702</c:v>
                </c:pt>
                <c:pt idx="3453">
                  <c:v>0.39965277777777802</c:v>
                </c:pt>
                <c:pt idx="3454">
                  <c:v>0.39976851851851902</c:v>
                </c:pt>
                <c:pt idx="3455">
                  <c:v>0.39988425925925902</c:v>
                </c:pt>
                <c:pt idx="3456">
                  <c:v>0.4</c:v>
                </c:pt>
                <c:pt idx="3457">
                  <c:v>0.40011574074074102</c:v>
                </c:pt>
                <c:pt idx="3458">
                  <c:v>0.40023148148148102</c:v>
                </c:pt>
                <c:pt idx="3459">
                  <c:v>0.40034722222222202</c:v>
                </c:pt>
                <c:pt idx="3460">
                  <c:v>0.40046296296296302</c:v>
                </c:pt>
                <c:pt idx="3461">
                  <c:v>0.40057870370370402</c:v>
                </c:pt>
                <c:pt idx="3462">
                  <c:v>0.40069444444444402</c:v>
                </c:pt>
                <c:pt idx="3463">
                  <c:v>0.40081018518518502</c:v>
                </c:pt>
                <c:pt idx="3464">
                  <c:v>0.40092592592592602</c:v>
                </c:pt>
                <c:pt idx="3465">
                  <c:v>0.40104166666666702</c:v>
                </c:pt>
                <c:pt idx="3466">
                  <c:v>0.40115740740740702</c:v>
                </c:pt>
                <c:pt idx="3467">
                  <c:v>0.40127314814814802</c:v>
                </c:pt>
                <c:pt idx="3468">
                  <c:v>0.40138888888888902</c:v>
                </c:pt>
                <c:pt idx="3469">
                  <c:v>0.40150462962963002</c:v>
                </c:pt>
                <c:pt idx="3470">
                  <c:v>0.40162037037037002</c:v>
                </c:pt>
                <c:pt idx="3471">
                  <c:v>0.40173611111111102</c:v>
                </c:pt>
                <c:pt idx="3472">
                  <c:v>0.40185185185185202</c:v>
                </c:pt>
                <c:pt idx="3473">
                  <c:v>0.40196759259259301</c:v>
                </c:pt>
                <c:pt idx="3474">
                  <c:v>0.40208333333333302</c:v>
                </c:pt>
                <c:pt idx="3475">
                  <c:v>0.40219907407407401</c:v>
                </c:pt>
                <c:pt idx="3476">
                  <c:v>0.40231481481481501</c:v>
                </c:pt>
                <c:pt idx="3477">
                  <c:v>0.40243055555555601</c:v>
                </c:pt>
                <c:pt idx="3478">
                  <c:v>0.40254629629629601</c:v>
                </c:pt>
                <c:pt idx="3479">
                  <c:v>0.40266203703703701</c:v>
                </c:pt>
                <c:pt idx="3480">
                  <c:v>0.40277777777777801</c:v>
                </c:pt>
                <c:pt idx="3481">
                  <c:v>0.40289351851851901</c:v>
                </c:pt>
                <c:pt idx="3482">
                  <c:v>0.40300925925925901</c:v>
                </c:pt>
                <c:pt idx="3483">
                  <c:v>0.40312500000000001</c:v>
                </c:pt>
                <c:pt idx="3484">
                  <c:v>0.40324074074074101</c:v>
                </c:pt>
                <c:pt idx="3485">
                  <c:v>0.40335648148148101</c:v>
                </c:pt>
                <c:pt idx="3486">
                  <c:v>0.40347222222222201</c:v>
                </c:pt>
                <c:pt idx="3487">
                  <c:v>0.40358796296296301</c:v>
                </c:pt>
                <c:pt idx="3488">
                  <c:v>0.40370370370370401</c:v>
                </c:pt>
                <c:pt idx="3489">
                  <c:v>0.40381944444444401</c:v>
                </c:pt>
                <c:pt idx="3490">
                  <c:v>0.40393518518518501</c:v>
                </c:pt>
                <c:pt idx="3491">
                  <c:v>0.40405092592592601</c:v>
                </c:pt>
                <c:pt idx="3492">
                  <c:v>0.40416666666666701</c:v>
                </c:pt>
                <c:pt idx="3493">
                  <c:v>0.40428240740740701</c:v>
                </c:pt>
                <c:pt idx="3494">
                  <c:v>0.40439814814814801</c:v>
                </c:pt>
                <c:pt idx="3495">
                  <c:v>0.40451388888888901</c:v>
                </c:pt>
                <c:pt idx="3496">
                  <c:v>0.40462962962963001</c:v>
                </c:pt>
                <c:pt idx="3497">
                  <c:v>0.40474537037037001</c:v>
                </c:pt>
                <c:pt idx="3498">
                  <c:v>0.40486111111111101</c:v>
                </c:pt>
                <c:pt idx="3499">
                  <c:v>0.404976851851852</c:v>
                </c:pt>
                <c:pt idx="3500">
                  <c:v>0.405092592592593</c:v>
                </c:pt>
                <c:pt idx="3501">
                  <c:v>0.405208333333333</c:v>
                </c:pt>
                <c:pt idx="3502">
                  <c:v>0.405324074074074</c:v>
                </c:pt>
                <c:pt idx="3503">
                  <c:v>0.405439814814815</c:v>
                </c:pt>
                <c:pt idx="3504">
                  <c:v>0.405555555555556</c:v>
                </c:pt>
                <c:pt idx="3505">
                  <c:v>0.405671296296296</c:v>
                </c:pt>
                <c:pt idx="3506">
                  <c:v>0.405787037037037</c:v>
                </c:pt>
                <c:pt idx="3507">
                  <c:v>0.405902777777778</c:v>
                </c:pt>
                <c:pt idx="3508">
                  <c:v>0.406018518518519</c:v>
                </c:pt>
                <c:pt idx="3509">
                  <c:v>0.406134259259259</c:v>
                </c:pt>
                <c:pt idx="3510">
                  <c:v>0.40625</c:v>
                </c:pt>
                <c:pt idx="3511">
                  <c:v>0.406365740740741</c:v>
                </c:pt>
                <c:pt idx="3512">
                  <c:v>0.406481481481482</c:v>
                </c:pt>
                <c:pt idx="3513">
                  <c:v>0.406597222222222</c:v>
                </c:pt>
                <c:pt idx="3514">
                  <c:v>0.406712962962963</c:v>
                </c:pt>
                <c:pt idx="3515">
                  <c:v>0.406828703703704</c:v>
                </c:pt>
                <c:pt idx="3516">
                  <c:v>0.406944444444444</c:v>
                </c:pt>
                <c:pt idx="3517">
                  <c:v>0.407060185185185</c:v>
                </c:pt>
                <c:pt idx="3518">
                  <c:v>0.407175925925926</c:v>
                </c:pt>
                <c:pt idx="3519">
                  <c:v>0.407291666666667</c:v>
                </c:pt>
                <c:pt idx="3520">
                  <c:v>0.407407407407407</c:v>
                </c:pt>
                <c:pt idx="3521">
                  <c:v>0.407523148148148</c:v>
                </c:pt>
                <c:pt idx="3522">
                  <c:v>0.40763888888888899</c:v>
                </c:pt>
                <c:pt idx="3523">
                  <c:v>0.40775462962962999</c:v>
                </c:pt>
                <c:pt idx="3524">
                  <c:v>0.40787037037036999</c:v>
                </c:pt>
                <c:pt idx="3525">
                  <c:v>0.40798611111111099</c:v>
                </c:pt>
                <c:pt idx="3526">
                  <c:v>0.40810185185185199</c:v>
                </c:pt>
                <c:pt idx="3527">
                  <c:v>0.40821759259259299</c:v>
                </c:pt>
                <c:pt idx="3528">
                  <c:v>0.40833333333333299</c:v>
                </c:pt>
                <c:pt idx="3529">
                  <c:v>0.40844907407407399</c:v>
                </c:pt>
                <c:pt idx="3530">
                  <c:v>0.40856481481481499</c:v>
                </c:pt>
                <c:pt idx="3531">
                  <c:v>0.40868055555555599</c:v>
                </c:pt>
                <c:pt idx="3532">
                  <c:v>0.40879629629629599</c:v>
                </c:pt>
                <c:pt idx="3533">
                  <c:v>0.40891203703703699</c:v>
                </c:pt>
                <c:pt idx="3534">
                  <c:v>0.40902777777777799</c:v>
                </c:pt>
                <c:pt idx="3535">
                  <c:v>0.40914351851851899</c:v>
                </c:pt>
                <c:pt idx="3536">
                  <c:v>0.40925925925925899</c:v>
                </c:pt>
                <c:pt idx="3537">
                  <c:v>0.40937499999999999</c:v>
                </c:pt>
                <c:pt idx="3538">
                  <c:v>0.40949074074074099</c:v>
                </c:pt>
                <c:pt idx="3539">
                  <c:v>0.40960648148148199</c:v>
                </c:pt>
                <c:pt idx="3540">
                  <c:v>0.40972222222222199</c:v>
                </c:pt>
                <c:pt idx="3541">
                  <c:v>0.40983796296296299</c:v>
                </c:pt>
                <c:pt idx="3542">
                  <c:v>0.40995370370370399</c:v>
                </c:pt>
                <c:pt idx="3543">
                  <c:v>0.41006944444444399</c:v>
                </c:pt>
                <c:pt idx="3544">
                  <c:v>0.41018518518518499</c:v>
                </c:pt>
                <c:pt idx="3545">
                  <c:v>0.41030092592592599</c:v>
                </c:pt>
                <c:pt idx="3546">
                  <c:v>0.41041666666666698</c:v>
                </c:pt>
                <c:pt idx="3547">
                  <c:v>0.41053240740740699</c:v>
                </c:pt>
                <c:pt idx="3548">
                  <c:v>0.41064814814814798</c:v>
                </c:pt>
                <c:pt idx="3549">
                  <c:v>0.41076388888888898</c:v>
                </c:pt>
                <c:pt idx="3550">
                  <c:v>0.41087962962962998</c:v>
                </c:pt>
                <c:pt idx="3551">
                  <c:v>0.41099537037036998</c:v>
                </c:pt>
                <c:pt idx="3552">
                  <c:v>0.41111111111111098</c:v>
                </c:pt>
                <c:pt idx="3553">
                  <c:v>0.41122685185185198</c:v>
                </c:pt>
                <c:pt idx="3554">
                  <c:v>0.41134259259259298</c:v>
                </c:pt>
                <c:pt idx="3555">
                  <c:v>0.41145833333333298</c:v>
                </c:pt>
                <c:pt idx="3556">
                  <c:v>0.41157407407407398</c:v>
                </c:pt>
                <c:pt idx="3557">
                  <c:v>0.41168981481481498</c:v>
                </c:pt>
                <c:pt idx="3558">
                  <c:v>0.41180555555555598</c:v>
                </c:pt>
                <c:pt idx="3559">
                  <c:v>0.41192129629629598</c:v>
                </c:pt>
                <c:pt idx="3560">
                  <c:v>0.41203703703703698</c:v>
                </c:pt>
                <c:pt idx="3561">
                  <c:v>0.41215277777777798</c:v>
                </c:pt>
                <c:pt idx="3562">
                  <c:v>0.41226851851851898</c:v>
                </c:pt>
                <c:pt idx="3563">
                  <c:v>0.41238425925925898</c:v>
                </c:pt>
                <c:pt idx="3564">
                  <c:v>0.41249999999999998</c:v>
                </c:pt>
                <c:pt idx="3565">
                  <c:v>0.41261574074074098</c:v>
                </c:pt>
                <c:pt idx="3566">
                  <c:v>0.41273148148148198</c:v>
                </c:pt>
                <c:pt idx="3567">
                  <c:v>0.41284722222222198</c:v>
                </c:pt>
                <c:pt idx="3568">
                  <c:v>0.41296296296296298</c:v>
                </c:pt>
                <c:pt idx="3569">
                  <c:v>0.41307870370370398</c:v>
                </c:pt>
                <c:pt idx="3570">
                  <c:v>0.41319444444444398</c:v>
                </c:pt>
                <c:pt idx="3571">
                  <c:v>0.41331018518518498</c:v>
                </c:pt>
                <c:pt idx="3572">
                  <c:v>0.41342592592592597</c:v>
                </c:pt>
                <c:pt idx="3573">
                  <c:v>0.41354166666666697</c:v>
                </c:pt>
                <c:pt idx="3574">
                  <c:v>0.41365740740740697</c:v>
                </c:pt>
                <c:pt idx="3575">
                  <c:v>0.41377314814814797</c:v>
                </c:pt>
                <c:pt idx="3576">
                  <c:v>0.41388888888888897</c:v>
                </c:pt>
                <c:pt idx="3577">
                  <c:v>0.41400462962963003</c:v>
                </c:pt>
                <c:pt idx="3578">
                  <c:v>0.41412037037036997</c:v>
                </c:pt>
                <c:pt idx="3579">
                  <c:v>0.41423611111111103</c:v>
                </c:pt>
                <c:pt idx="3580">
                  <c:v>0.41435185185185203</c:v>
                </c:pt>
                <c:pt idx="3581">
                  <c:v>0.41446759259259303</c:v>
                </c:pt>
                <c:pt idx="3582">
                  <c:v>0.41458333333333303</c:v>
                </c:pt>
                <c:pt idx="3583">
                  <c:v>0.41469907407407403</c:v>
                </c:pt>
                <c:pt idx="3584">
                  <c:v>0.41481481481481502</c:v>
                </c:pt>
                <c:pt idx="3585">
                  <c:v>0.41493055555555602</c:v>
                </c:pt>
                <c:pt idx="3586">
                  <c:v>0.41504629629629602</c:v>
                </c:pt>
                <c:pt idx="3587">
                  <c:v>0.41516203703703702</c:v>
                </c:pt>
                <c:pt idx="3588">
                  <c:v>0.41527777777777802</c:v>
                </c:pt>
                <c:pt idx="3589">
                  <c:v>0.41539351851851902</c:v>
                </c:pt>
                <c:pt idx="3590">
                  <c:v>0.41550925925925902</c:v>
                </c:pt>
                <c:pt idx="3591">
                  <c:v>0.41562500000000002</c:v>
                </c:pt>
                <c:pt idx="3592">
                  <c:v>0.41574074074074102</c:v>
                </c:pt>
                <c:pt idx="3593">
                  <c:v>0.41585648148148102</c:v>
                </c:pt>
                <c:pt idx="3594">
                  <c:v>0.41597222222222202</c:v>
                </c:pt>
                <c:pt idx="3595">
                  <c:v>0.41608796296296302</c:v>
                </c:pt>
                <c:pt idx="3596">
                  <c:v>0.41620370370370402</c:v>
                </c:pt>
                <c:pt idx="3597">
                  <c:v>0.41631944444444402</c:v>
                </c:pt>
                <c:pt idx="3598">
                  <c:v>0.41643518518518502</c:v>
                </c:pt>
                <c:pt idx="3599">
                  <c:v>0.41655092592592602</c:v>
                </c:pt>
                <c:pt idx="3600">
                  <c:v>0.41666666666666702</c:v>
                </c:pt>
                <c:pt idx="3601">
                  <c:v>0.41678240740740702</c:v>
                </c:pt>
                <c:pt idx="3602">
                  <c:v>0.41689814814814802</c:v>
                </c:pt>
                <c:pt idx="3603">
                  <c:v>0.41701388888888902</c:v>
                </c:pt>
                <c:pt idx="3604">
                  <c:v>0.41712962962963002</c:v>
                </c:pt>
                <c:pt idx="3605">
                  <c:v>0.41724537037037002</c:v>
                </c:pt>
                <c:pt idx="3606">
                  <c:v>0.41736111111111102</c:v>
                </c:pt>
                <c:pt idx="3607">
                  <c:v>0.41747685185185202</c:v>
                </c:pt>
                <c:pt idx="3608">
                  <c:v>0.41759259259259301</c:v>
                </c:pt>
                <c:pt idx="3609">
                  <c:v>0.41770833333333302</c:v>
                </c:pt>
                <c:pt idx="3610">
                  <c:v>0.41782407407407401</c:v>
                </c:pt>
                <c:pt idx="3611">
                  <c:v>0.41793981481481501</c:v>
                </c:pt>
                <c:pt idx="3612">
                  <c:v>0.41805555555555601</c:v>
                </c:pt>
                <c:pt idx="3613">
                  <c:v>0.41817129629629601</c:v>
                </c:pt>
                <c:pt idx="3614">
                  <c:v>0.41828703703703701</c:v>
                </c:pt>
                <c:pt idx="3615">
                  <c:v>0.41840277777777801</c:v>
                </c:pt>
                <c:pt idx="3616">
                  <c:v>0.41851851851851901</c:v>
                </c:pt>
                <c:pt idx="3617">
                  <c:v>0.41863425925925901</c:v>
                </c:pt>
                <c:pt idx="3618">
                  <c:v>0.41875000000000001</c:v>
                </c:pt>
                <c:pt idx="3619">
                  <c:v>0.41886574074074101</c:v>
                </c:pt>
                <c:pt idx="3620">
                  <c:v>0.41898148148148101</c:v>
                </c:pt>
                <c:pt idx="3621">
                  <c:v>0.41909722222222201</c:v>
                </c:pt>
                <c:pt idx="3622">
                  <c:v>0.41921296296296301</c:v>
                </c:pt>
                <c:pt idx="3623">
                  <c:v>0.41932870370370401</c:v>
                </c:pt>
                <c:pt idx="3624">
                  <c:v>0.41944444444444401</c:v>
                </c:pt>
                <c:pt idx="3625">
                  <c:v>0.41956018518518501</c:v>
                </c:pt>
                <c:pt idx="3626">
                  <c:v>0.41967592592592601</c:v>
                </c:pt>
                <c:pt idx="3627">
                  <c:v>0.41979166666666701</c:v>
                </c:pt>
                <c:pt idx="3628">
                  <c:v>0.41990740740740701</c:v>
                </c:pt>
                <c:pt idx="3629">
                  <c:v>0.42002314814814801</c:v>
                </c:pt>
                <c:pt idx="3630">
                  <c:v>0.42013888888888901</c:v>
                </c:pt>
                <c:pt idx="3631">
                  <c:v>0.42025462962963001</c:v>
                </c:pt>
                <c:pt idx="3632">
                  <c:v>0.42037037037037001</c:v>
                </c:pt>
                <c:pt idx="3633">
                  <c:v>0.42048611111111101</c:v>
                </c:pt>
                <c:pt idx="3634">
                  <c:v>0.420601851851852</c:v>
                </c:pt>
                <c:pt idx="3635">
                  <c:v>0.420717592592593</c:v>
                </c:pt>
                <c:pt idx="3636">
                  <c:v>0.420833333333333</c:v>
                </c:pt>
                <c:pt idx="3637">
                  <c:v>0.420949074074074</c:v>
                </c:pt>
                <c:pt idx="3638">
                  <c:v>0.421064814814815</c:v>
                </c:pt>
                <c:pt idx="3639">
                  <c:v>0.421180555555556</c:v>
                </c:pt>
                <c:pt idx="3640">
                  <c:v>0.421296296296296</c:v>
                </c:pt>
                <c:pt idx="3641">
                  <c:v>0.421412037037037</c:v>
                </c:pt>
                <c:pt idx="3642">
                  <c:v>0.421527777777778</c:v>
                </c:pt>
                <c:pt idx="3643">
                  <c:v>0.421643518518519</c:v>
                </c:pt>
                <c:pt idx="3644">
                  <c:v>0.421759259259259</c:v>
                </c:pt>
                <c:pt idx="3645">
                  <c:v>0.421875</c:v>
                </c:pt>
                <c:pt idx="3646">
                  <c:v>0.421990740740741</c:v>
                </c:pt>
                <c:pt idx="3647">
                  <c:v>0.422106481481482</c:v>
                </c:pt>
                <c:pt idx="3648">
                  <c:v>0.422222222222222</c:v>
                </c:pt>
                <c:pt idx="3649">
                  <c:v>0.422337962962963</c:v>
                </c:pt>
                <c:pt idx="3650">
                  <c:v>0.422453703703704</c:v>
                </c:pt>
                <c:pt idx="3651">
                  <c:v>0.422569444444444</c:v>
                </c:pt>
                <c:pt idx="3652">
                  <c:v>0.422685185185185</c:v>
                </c:pt>
                <c:pt idx="3653">
                  <c:v>0.422800925925926</c:v>
                </c:pt>
                <c:pt idx="3654">
                  <c:v>0.422916666666667</c:v>
                </c:pt>
                <c:pt idx="3655">
                  <c:v>0.423032407407407</c:v>
                </c:pt>
                <c:pt idx="3656">
                  <c:v>0.423148148148148</c:v>
                </c:pt>
                <c:pt idx="3657">
                  <c:v>0.42326388888888899</c:v>
                </c:pt>
                <c:pt idx="3658">
                  <c:v>0.42337962962962999</c:v>
                </c:pt>
                <c:pt idx="3659">
                  <c:v>0.42349537037036999</c:v>
                </c:pt>
                <c:pt idx="3660">
                  <c:v>0.42361111111111099</c:v>
                </c:pt>
                <c:pt idx="3661">
                  <c:v>0.42372685185185199</c:v>
                </c:pt>
                <c:pt idx="3662">
                  <c:v>0.42384259259259299</c:v>
                </c:pt>
                <c:pt idx="3663">
                  <c:v>0.42395833333333299</c:v>
                </c:pt>
                <c:pt idx="3664">
                  <c:v>0.42407407407407399</c:v>
                </c:pt>
                <c:pt idx="3665">
                  <c:v>0.42418981481481499</c:v>
                </c:pt>
                <c:pt idx="3666">
                  <c:v>0.42430555555555599</c:v>
                </c:pt>
                <c:pt idx="3667">
                  <c:v>0.42442129629629599</c:v>
                </c:pt>
                <c:pt idx="3668">
                  <c:v>0.42453703703703699</c:v>
                </c:pt>
                <c:pt idx="3669">
                  <c:v>0.42465277777777799</c:v>
                </c:pt>
                <c:pt idx="3670">
                  <c:v>0.42476851851851899</c:v>
                </c:pt>
                <c:pt idx="3671">
                  <c:v>0.42488425925925899</c:v>
                </c:pt>
                <c:pt idx="3672">
                  <c:v>0.42499999999999999</c:v>
                </c:pt>
                <c:pt idx="3673">
                  <c:v>0.42511574074074099</c:v>
                </c:pt>
                <c:pt idx="3674">
                  <c:v>0.42523148148148199</c:v>
                </c:pt>
                <c:pt idx="3675">
                  <c:v>0.42534722222222199</c:v>
                </c:pt>
                <c:pt idx="3676">
                  <c:v>0.42546296296296299</c:v>
                </c:pt>
                <c:pt idx="3677">
                  <c:v>0.42557870370370399</c:v>
                </c:pt>
                <c:pt idx="3678">
                  <c:v>0.42569444444444399</c:v>
                </c:pt>
                <c:pt idx="3679">
                  <c:v>0.42581018518518499</c:v>
                </c:pt>
                <c:pt idx="3680">
                  <c:v>0.42592592592592599</c:v>
                </c:pt>
                <c:pt idx="3681">
                  <c:v>0.42604166666666698</c:v>
                </c:pt>
                <c:pt idx="3682">
                  <c:v>0.42615740740740699</c:v>
                </c:pt>
                <c:pt idx="3683">
                  <c:v>0.42627314814814798</c:v>
                </c:pt>
                <c:pt idx="3684">
                  <c:v>0.42638888888888898</c:v>
                </c:pt>
                <c:pt idx="3685">
                  <c:v>0.42650462962962998</c:v>
                </c:pt>
                <c:pt idx="3686">
                  <c:v>0.42662037037036998</c:v>
                </c:pt>
                <c:pt idx="3687">
                  <c:v>0.42673611111111098</c:v>
                </c:pt>
                <c:pt idx="3688">
                  <c:v>0.42685185185185198</c:v>
                </c:pt>
                <c:pt idx="3689">
                  <c:v>0.42696759259259298</c:v>
                </c:pt>
                <c:pt idx="3690">
                  <c:v>0.42708333333333298</c:v>
                </c:pt>
                <c:pt idx="3691">
                  <c:v>0.42719907407407398</c:v>
                </c:pt>
                <c:pt idx="3692">
                  <c:v>0.42731481481481498</c:v>
                </c:pt>
                <c:pt idx="3693">
                  <c:v>0.42743055555555598</c:v>
                </c:pt>
                <c:pt idx="3694">
                  <c:v>0.42754629629629598</c:v>
                </c:pt>
                <c:pt idx="3695">
                  <c:v>0.42766203703703698</c:v>
                </c:pt>
                <c:pt idx="3696">
                  <c:v>0.42777777777777798</c:v>
                </c:pt>
                <c:pt idx="3697">
                  <c:v>0.42789351851851898</c:v>
                </c:pt>
                <c:pt idx="3698">
                  <c:v>0.42800925925925898</c:v>
                </c:pt>
                <c:pt idx="3699">
                  <c:v>0.42812499999999998</c:v>
                </c:pt>
                <c:pt idx="3700">
                  <c:v>0.42824074074074098</c:v>
                </c:pt>
                <c:pt idx="3701">
                  <c:v>0.42835648148148198</c:v>
                </c:pt>
                <c:pt idx="3702">
                  <c:v>0.42847222222222198</c:v>
                </c:pt>
                <c:pt idx="3703">
                  <c:v>0.42858796296296298</c:v>
                </c:pt>
                <c:pt idx="3704">
                  <c:v>0.42870370370370398</c:v>
                </c:pt>
                <c:pt idx="3705">
                  <c:v>0.42881944444444398</c:v>
                </c:pt>
                <c:pt idx="3706">
                  <c:v>0.42893518518518498</c:v>
                </c:pt>
                <c:pt idx="3707">
                  <c:v>0.42905092592592597</c:v>
                </c:pt>
                <c:pt idx="3708">
                  <c:v>0.42916666666666697</c:v>
                </c:pt>
                <c:pt idx="3709">
                  <c:v>0.42928240740740697</c:v>
                </c:pt>
                <c:pt idx="3710">
                  <c:v>0.42939814814814797</c:v>
                </c:pt>
                <c:pt idx="3711">
                  <c:v>0.42951388888888897</c:v>
                </c:pt>
                <c:pt idx="3712">
                  <c:v>0.42962962962963003</c:v>
                </c:pt>
                <c:pt idx="3713">
                  <c:v>0.42974537037036997</c:v>
                </c:pt>
                <c:pt idx="3714">
                  <c:v>0.42986111111111103</c:v>
                </c:pt>
                <c:pt idx="3715">
                  <c:v>0.42997685185185203</c:v>
                </c:pt>
                <c:pt idx="3716">
                  <c:v>0.43009259259259303</c:v>
                </c:pt>
                <c:pt idx="3717">
                  <c:v>0.43020833333333303</c:v>
                </c:pt>
                <c:pt idx="3718">
                  <c:v>0.43032407407407403</c:v>
                </c:pt>
                <c:pt idx="3719">
                  <c:v>0.43043981481481502</c:v>
                </c:pt>
                <c:pt idx="3720">
                  <c:v>0.43055555555555602</c:v>
                </c:pt>
                <c:pt idx="3721">
                  <c:v>0.43067129629629602</c:v>
                </c:pt>
                <c:pt idx="3722">
                  <c:v>0.43078703703703702</c:v>
                </c:pt>
                <c:pt idx="3723">
                  <c:v>0.43090277777777802</c:v>
                </c:pt>
                <c:pt idx="3724">
                  <c:v>0.43101851851851902</c:v>
                </c:pt>
                <c:pt idx="3725">
                  <c:v>0.43113425925925902</c:v>
                </c:pt>
                <c:pt idx="3726">
                  <c:v>0.43125000000000002</c:v>
                </c:pt>
                <c:pt idx="3727">
                  <c:v>0.43136574074074102</c:v>
                </c:pt>
                <c:pt idx="3728">
                  <c:v>0.43148148148148102</c:v>
                </c:pt>
                <c:pt idx="3729">
                  <c:v>0.43159722222222202</c:v>
                </c:pt>
                <c:pt idx="3730">
                  <c:v>0.43171296296296302</c:v>
                </c:pt>
                <c:pt idx="3731">
                  <c:v>0.43182870370370402</c:v>
                </c:pt>
                <c:pt idx="3732">
                  <c:v>0.43194444444444402</c:v>
                </c:pt>
                <c:pt idx="3733">
                  <c:v>0.43206018518518502</c:v>
                </c:pt>
                <c:pt idx="3734">
                  <c:v>0.43217592592592602</c:v>
                </c:pt>
                <c:pt idx="3735">
                  <c:v>0.43229166666666702</c:v>
                </c:pt>
                <c:pt idx="3736">
                  <c:v>0.43240740740740702</c:v>
                </c:pt>
                <c:pt idx="3737">
                  <c:v>0.43252314814814802</c:v>
                </c:pt>
                <c:pt idx="3738">
                  <c:v>0.43263888888888902</c:v>
                </c:pt>
                <c:pt idx="3739">
                  <c:v>0.43275462962963002</c:v>
                </c:pt>
                <c:pt idx="3740">
                  <c:v>0.43287037037037002</c:v>
                </c:pt>
                <c:pt idx="3741">
                  <c:v>0.43298611111111102</c:v>
                </c:pt>
                <c:pt idx="3742">
                  <c:v>0.43310185185185202</c:v>
                </c:pt>
                <c:pt idx="3743">
                  <c:v>0.43321759259259301</c:v>
                </c:pt>
                <c:pt idx="3744">
                  <c:v>0.43333333333333302</c:v>
                </c:pt>
                <c:pt idx="3745">
                  <c:v>0.43344907407407401</c:v>
                </c:pt>
                <c:pt idx="3746">
                  <c:v>0.43356481481481501</c:v>
                </c:pt>
                <c:pt idx="3747">
                  <c:v>0.43368055555555601</c:v>
                </c:pt>
                <c:pt idx="3748">
                  <c:v>0.43379629629629601</c:v>
                </c:pt>
                <c:pt idx="3749">
                  <c:v>0.43391203703703701</c:v>
                </c:pt>
                <c:pt idx="3750">
                  <c:v>0.43402777777777801</c:v>
                </c:pt>
                <c:pt idx="3751">
                  <c:v>0.43414351851851901</c:v>
                </c:pt>
                <c:pt idx="3752">
                  <c:v>0.43425925925925901</c:v>
                </c:pt>
                <c:pt idx="3753">
                  <c:v>0.43437500000000001</c:v>
                </c:pt>
                <c:pt idx="3754">
                  <c:v>0.43449074074074101</c:v>
                </c:pt>
                <c:pt idx="3755">
                  <c:v>0.43460648148148101</c:v>
                </c:pt>
                <c:pt idx="3756">
                  <c:v>0.43472222222222201</c:v>
                </c:pt>
                <c:pt idx="3757">
                  <c:v>0.43483796296296301</c:v>
                </c:pt>
                <c:pt idx="3758">
                  <c:v>0.43495370370370401</c:v>
                </c:pt>
                <c:pt idx="3759">
                  <c:v>0.43506944444444401</c:v>
                </c:pt>
                <c:pt idx="3760">
                  <c:v>0.43518518518518501</c:v>
                </c:pt>
                <c:pt idx="3761">
                  <c:v>0.43530092592592601</c:v>
                </c:pt>
                <c:pt idx="3762">
                  <c:v>0.43541666666666701</c:v>
                </c:pt>
                <c:pt idx="3763">
                  <c:v>0.43553240740740701</c:v>
                </c:pt>
                <c:pt idx="3764">
                  <c:v>0.43564814814814801</c:v>
                </c:pt>
                <c:pt idx="3765">
                  <c:v>0.43576388888888901</c:v>
                </c:pt>
                <c:pt idx="3766">
                  <c:v>0.43587962962963001</c:v>
                </c:pt>
                <c:pt idx="3767">
                  <c:v>0.43599537037037001</c:v>
                </c:pt>
                <c:pt idx="3768">
                  <c:v>0.43611111111111101</c:v>
                </c:pt>
                <c:pt idx="3769">
                  <c:v>0.436226851851852</c:v>
                </c:pt>
                <c:pt idx="3770">
                  <c:v>0.436342592592593</c:v>
                </c:pt>
                <c:pt idx="3771">
                  <c:v>0.436458333333333</c:v>
                </c:pt>
                <c:pt idx="3772">
                  <c:v>0.436574074074074</c:v>
                </c:pt>
                <c:pt idx="3773">
                  <c:v>0.436689814814815</c:v>
                </c:pt>
                <c:pt idx="3774">
                  <c:v>0.436805555555556</c:v>
                </c:pt>
                <c:pt idx="3775">
                  <c:v>0.436921296296296</c:v>
                </c:pt>
                <c:pt idx="3776">
                  <c:v>0.437037037037037</c:v>
                </c:pt>
                <c:pt idx="3777">
                  <c:v>0.437152777777778</c:v>
                </c:pt>
                <c:pt idx="3778">
                  <c:v>0.437268518518519</c:v>
                </c:pt>
                <c:pt idx="3779">
                  <c:v>0.437384259259259</c:v>
                </c:pt>
                <c:pt idx="3780">
                  <c:v>0.4375</c:v>
                </c:pt>
                <c:pt idx="3781">
                  <c:v>0.437615740740741</c:v>
                </c:pt>
                <c:pt idx="3782">
                  <c:v>0.437731481481482</c:v>
                </c:pt>
                <c:pt idx="3783">
                  <c:v>0.437847222222222</c:v>
                </c:pt>
                <c:pt idx="3784">
                  <c:v>0.437962962962963</c:v>
                </c:pt>
                <c:pt idx="3785">
                  <c:v>0.438078703703704</c:v>
                </c:pt>
                <c:pt idx="3786">
                  <c:v>0.438194444444444</c:v>
                </c:pt>
                <c:pt idx="3787">
                  <c:v>0.438310185185185</c:v>
                </c:pt>
                <c:pt idx="3788">
                  <c:v>0.438425925925926</c:v>
                </c:pt>
                <c:pt idx="3789">
                  <c:v>0.438541666666667</c:v>
                </c:pt>
                <c:pt idx="3790">
                  <c:v>0.438657407407407</c:v>
                </c:pt>
                <c:pt idx="3791">
                  <c:v>0.438773148148148</c:v>
                </c:pt>
                <c:pt idx="3792">
                  <c:v>0.43888888888888899</c:v>
                </c:pt>
                <c:pt idx="3793">
                  <c:v>0.43900462962962999</c:v>
                </c:pt>
                <c:pt idx="3794">
                  <c:v>0.43912037037036999</c:v>
                </c:pt>
                <c:pt idx="3795">
                  <c:v>0.43923611111111099</c:v>
                </c:pt>
                <c:pt idx="3796">
                  <c:v>0.43935185185185199</c:v>
                </c:pt>
                <c:pt idx="3797">
                  <c:v>0.43946759259259299</c:v>
                </c:pt>
                <c:pt idx="3798">
                  <c:v>0.43958333333333299</c:v>
                </c:pt>
                <c:pt idx="3799">
                  <c:v>0.43969907407407399</c:v>
                </c:pt>
                <c:pt idx="3800">
                  <c:v>0.43981481481481499</c:v>
                </c:pt>
                <c:pt idx="3801">
                  <c:v>0.43993055555555599</c:v>
                </c:pt>
                <c:pt idx="3802">
                  <c:v>0.44004629629629599</c:v>
                </c:pt>
                <c:pt idx="3803">
                  <c:v>0.44016203703703699</c:v>
                </c:pt>
                <c:pt idx="3804">
                  <c:v>0.44027777777777799</c:v>
                </c:pt>
                <c:pt idx="3805">
                  <c:v>0.44039351851851899</c:v>
                </c:pt>
                <c:pt idx="3806">
                  <c:v>0.44050925925925899</c:v>
                </c:pt>
                <c:pt idx="3807">
                  <c:v>0.44062499999999999</c:v>
                </c:pt>
                <c:pt idx="3808">
                  <c:v>0.44074074074074099</c:v>
                </c:pt>
                <c:pt idx="3809">
                  <c:v>0.44085648148148199</c:v>
                </c:pt>
                <c:pt idx="3810">
                  <c:v>0.44097222222222199</c:v>
                </c:pt>
                <c:pt idx="3811">
                  <c:v>0.44108796296296299</c:v>
                </c:pt>
                <c:pt idx="3812">
                  <c:v>0.44120370370370399</c:v>
                </c:pt>
                <c:pt idx="3813">
                  <c:v>0.44131944444444399</c:v>
                </c:pt>
                <c:pt idx="3814">
                  <c:v>0.44143518518518499</c:v>
                </c:pt>
                <c:pt idx="3815">
                  <c:v>0.44155092592592599</c:v>
                </c:pt>
                <c:pt idx="3816">
                  <c:v>0.44166666666666698</c:v>
                </c:pt>
                <c:pt idx="3817">
                  <c:v>0.44178240740740699</c:v>
                </c:pt>
                <c:pt idx="3818">
                  <c:v>0.44189814814814798</c:v>
                </c:pt>
                <c:pt idx="3819">
                  <c:v>0.44201388888888898</c:v>
                </c:pt>
                <c:pt idx="3820">
                  <c:v>0.44212962962962998</c:v>
                </c:pt>
                <c:pt idx="3821">
                  <c:v>0.44224537037036998</c:v>
                </c:pt>
                <c:pt idx="3822">
                  <c:v>0.44236111111111098</c:v>
                </c:pt>
                <c:pt idx="3823">
                  <c:v>0.44247685185185198</c:v>
                </c:pt>
                <c:pt idx="3824">
                  <c:v>0.44259259259259298</c:v>
                </c:pt>
                <c:pt idx="3825">
                  <c:v>0.44270833333333298</c:v>
                </c:pt>
                <c:pt idx="3826">
                  <c:v>0.44282407407407398</c:v>
                </c:pt>
                <c:pt idx="3827">
                  <c:v>0.44293981481481498</c:v>
                </c:pt>
                <c:pt idx="3828">
                  <c:v>0.44305555555555598</c:v>
                </c:pt>
                <c:pt idx="3829">
                  <c:v>0.44317129629629598</c:v>
                </c:pt>
                <c:pt idx="3830">
                  <c:v>0.44328703703703698</c:v>
                </c:pt>
                <c:pt idx="3831">
                  <c:v>0.44340277777777798</c:v>
                </c:pt>
                <c:pt idx="3832">
                  <c:v>0.44351851851851898</c:v>
                </c:pt>
                <c:pt idx="3833">
                  <c:v>0.44363425925925898</c:v>
                </c:pt>
                <c:pt idx="3834">
                  <c:v>0.44374999999999998</c:v>
                </c:pt>
                <c:pt idx="3835">
                  <c:v>0.44386574074074098</c:v>
                </c:pt>
                <c:pt idx="3836">
                  <c:v>0.44398148148148198</c:v>
                </c:pt>
                <c:pt idx="3837">
                  <c:v>0.44409722222222198</c:v>
                </c:pt>
                <c:pt idx="3838">
                  <c:v>0.44421296296296298</c:v>
                </c:pt>
                <c:pt idx="3839">
                  <c:v>0.44432870370370398</c:v>
                </c:pt>
                <c:pt idx="3840">
                  <c:v>0.44444444444444398</c:v>
                </c:pt>
                <c:pt idx="3841">
                  <c:v>0.44456018518518498</c:v>
                </c:pt>
                <c:pt idx="3842">
                  <c:v>0.44467592592592597</c:v>
                </c:pt>
                <c:pt idx="3843">
                  <c:v>0.44479166666666697</c:v>
                </c:pt>
                <c:pt idx="3844">
                  <c:v>0.44490740740740697</c:v>
                </c:pt>
                <c:pt idx="3845">
                  <c:v>0.44502314814814797</c:v>
                </c:pt>
                <c:pt idx="3846">
                  <c:v>0.44513888888888897</c:v>
                </c:pt>
                <c:pt idx="3847">
                  <c:v>0.44525462962963003</c:v>
                </c:pt>
                <c:pt idx="3848">
                  <c:v>0.44537037037036997</c:v>
                </c:pt>
                <c:pt idx="3849">
                  <c:v>0.44548611111111103</c:v>
                </c:pt>
                <c:pt idx="3850">
                  <c:v>0.44560185185185203</c:v>
                </c:pt>
                <c:pt idx="3851">
                  <c:v>0.44571759259259303</c:v>
                </c:pt>
                <c:pt idx="3852">
                  <c:v>0.44583333333333303</c:v>
                </c:pt>
                <c:pt idx="3853">
                  <c:v>0.44594907407407403</c:v>
                </c:pt>
                <c:pt idx="3854">
                  <c:v>0.44606481481481502</c:v>
                </c:pt>
                <c:pt idx="3855">
                  <c:v>0.44618055555555602</c:v>
                </c:pt>
                <c:pt idx="3856">
                  <c:v>0.44629629629629602</c:v>
                </c:pt>
                <c:pt idx="3857">
                  <c:v>0.44641203703703702</c:v>
                </c:pt>
                <c:pt idx="3858">
                  <c:v>0.44652777777777802</c:v>
                </c:pt>
                <c:pt idx="3859">
                  <c:v>0.44664351851851902</c:v>
                </c:pt>
                <c:pt idx="3860">
                  <c:v>0.44675925925925902</c:v>
                </c:pt>
                <c:pt idx="3861">
                  <c:v>0.44687500000000002</c:v>
                </c:pt>
                <c:pt idx="3862">
                  <c:v>0.44699074074074102</c:v>
                </c:pt>
                <c:pt idx="3863">
                  <c:v>0.44710648148148102</c:v>
                </c:pt>
                <c:pt idx="3864">
                  <c:v>0.44722222222222202</c:v>
                </c:pt>
                <c:pt idx="3865">
                  <c:v>0.44733796296296302</c:v>
                </c:pt>
                <c:pt idx="3866">
                  <c:v>0.44745370370370402</c:v>
                </c:pt>
                <c:pt idx="3867">
                  <c:v>0.44756944444444402</c:v>
                </c:pt>
                <c:pt idx="3868">
                  <c:v>0.44768518518518502</c:v>
                </c:pt>
                <c:pt idx="3869">
                  <c:v>0.44780092592592602</c:v>
                </c:pt>
                <c:pt idx="3870">
                  <c:v>0.44791666666666702</c:v>
                </c:pt>
                <c:pt idx="3871">
                  <c:v>0.44803240740740702</c:v>
                </c:pt>
                <c:pt idx="3872">
                  <c:v>0.44814814814814802</c:v>
                </c:pt>
                <c:pt idx="3873">
                  <c:v>0.44826388888888902</c:v>
                </c:pt>
                <c:pt idx="3874">
                  <c:v>0.44837962962963002</c:v>
                </c:pt>
                <c:pt idx="3875">
                  <c:v>0.44849537037037002</c:v>
                </c:pt>
                <c:pt idx="3876">
                  <c:v>0.44861111111111102</c:v>
                </c:pt>
                <c:pt idx="3877">
                  <c:v>0.44872685185185202</c:v>
                </c:pt>
                <c:pt idx="3878">
                  <c:v>0.44884259259259301</c:v>
                </c:pt>
                <c:pt idx="3879">
                  <c:v>0.44895833333333302</c:v>
                </c:pt>
                <c:pt idx="3880">
                  <c:v>0.44907407407407401</c:v>
                </c:pt>
                <c:pt idx="3881">
                  <c:v>0.44918981481481501</c:v>
                </c:pt>
                <c:pt idx="3882">
                  <c:v>0.44930555555555601</c:v>
                </c:pt>
                <c:pt idx="3883">
                  <c:v>0.44942129629629601</c:v>
                </c:pt>
                <c:pt idx="3884">
                  <c:v>0.44953703703703701</c:v>
                </c:pt>
                <c:pt idx="3885">
                  <c:v>0.44965277777777801</c:v>
                </c:pt>
                <c:pt idx="3886">
                  <c:v>0.44976851851851901</c:v>
                </c:pt>
                <c:pt idx="3887">
                  <c:v>0.44988425925925901</c:v>
                </c:pt>
                <c:pt idx="3888">
                  <c:v>0.45</c:v>
                </c:pt>
                <c:pt idx="3889">
                  <c:v>0.45011574074074101</c:v>
                </c:pt>
                <c:pt idx="3890">
                  <c:v>0.45023148148148101</c:v>
                </c:pt>
                <c:pt idx="3891">
                  <c:v>0.45034722222222201</c:v>
                </c:pt>
                <c:pt idx="3892">
                  <c:v>0.45046296296296301</c:v>
                </c:pt>
                <c:pt idx="3893">
                  <c:v>0.45057870370370401</c:v>
                </c:pt>
                <c:pt idx="3894">
                  <c:v>0.45069444444444401</c:v>
                </c:pt>
                <c:pt idx="3895">
                  <c:v>0.45081018518518501</c:v>
                </c:pt>
                <c:pt idx="3896">
                  <c:v>0.45092592592592601</c:v>
                </c:pt>
                <c:pt idx="3897">
                  <c:v>0.45104166666666701</c:v>
                </c:pt>
                <c:pt idx="3898">
                  <c:v>0.45115740740740701</c:v>
                </c:pt>
                <c:pt idx="3899">
                  <c:v>0.45127314814814801</c:v>
                </c:pt>
                <c:pt idx="3900">
                  <c:v>0.45138888888888901</c:v>
                </c:pt>
                <c:pt idx="3901">
                  <c:v>0.45150462962963001</c:v>
                </c:pt>
                <c:pt idx="3902">
                  <c:v>0.45162037037037001</c:v>
                </c:pt>
                <c:pt idx="3903">
                  <c:v>0.45173611111111101</c:v>
                </c:pt>
                <c:pt idx="3904">
                  <c:v>0.451851851851852</c:v>
                </c:pt>
                <c:pt idx="3905">
                  <c:v>0.451967592592593</c:v>
                </c:pt>
                <c:pt idx="3906">
                  <c:v>0.452083333333333</c:v>
                </c:pt>
                <c:pt idx="3907">
                  <c:v>0.452199074074074</c:v>
                </c:pt>
                <c:pt idx="3908">
                  <c:v>0.452314814814815</c:v>
                </c:pt>
                <c:pt idx="3909">
                  <c:v>0.452430555555556</c:v>
                </c:pt>
                <c:pt idx="3910">
                  <c:v>0.452546296296296</c:v>
                </c:pt>
                <c:pt idx="3911">
                  <c:v>0.452662037037037</c:v>
                </c:pt>
                <c:pt idx="3912">
                  <c:v>0.452777777777778</c:v>
                </c:pt>
                <c:pt idx="3913">
                  <c:v>0.452893518518519</c:v>
                </c:pt>
                <c:pt idx="3914">
                  <c:v>0.453009259259259</c:v>
                </c:pt>
                <c:pt idx="3915">
                  <c:v>0.453125</c:v>
                </c:pt>
                <c:pt idx="3916">
                  <c:v>0.453240740740741</c:v>
                </c:pt>
                <c:pt idx="3917">
                  <c:v>0.453356481481482</c:v>
                </c:pt>
                <c:pt idx="3918">
                  <c:v>0.453472222222222</c:v>
                </c:pt>
                <c:pt idx="3919">
                  <c:v>0.453587962962963</c:v>
                </c:pt>
                <c:pt idx="3920">
                  <c:v>0.453703703703704</c:v>
                </c:pt>
                <c:pt idx="3921">
                  <c:v>0.453819444444444</c:v>
                </c:pt>
                <c:pt idx="3922">
                  <c:v>0.453935185185185</c:v>
                </c:pt>
                <c:pt idx="3923">
                  <c:v>0.454050925925926</c:v>
                </c:pt>
                <c:pt idx="3924">
                  <c:v>0.454166666666667</c:v>
                </c:pt>
                <c:pt idx="3925">
                  <c:v>0.454282407407407</c:v>
                </c:pt>
                <c:pt idx="3926">
                  <c:v>0.454398148148148</c:v>
                </c:pt>
                <c:pt idx="3927">
                  <c:v>0.45451388888888899</c:v>
                </c:pt>
                <c:pt idx="3928">
                  <c:v>0.45462962962962999</c:v>
                </c:pt>
                <c:pt idx="3929">
                  <c:v>0.45474537037036999</c:v>
                </c:pt>
                <c:pt idx="3930">
                  <c:v>0.45486111111111099</c:v>
                </c:pt>
                <c:pt idx="3931">
                  <c:v>0.45497685185185199</c:v>
                </c:pt>
                <c:pt idx="3932">
                  <c:v>0.45509259259259299</c:v>
                </c:pt>
                <c:pt idx="3933">
                  <c:v>0.45520833333333299</c:v>
                </c:pt>
                <c:pt idx="3934">
                  <c:v>0.45532407407407399</c:v>
                </c:pt>
                <c:pt idx="3935">
                  <c:v>0.45543981481481499</c:v>
                </c:pt>
                <c:pt idx="3936">
                  <c:v>0.45555555555555599</c:v>
                </c:pt>
                <c:pt idx="3937">
                  <c:v>0.45567129629629599</c:v>
                </c:pt>
                <c:pt idx="3938">
                  <c:v>0.45578703703703699</c:v>
                </c:pt>
                <c:pt idx="3939">
                  <c:v>0.45590277777777799</c:v>
                </c:pt>
                <c:pt idx="3940">
                  <c:v>0.45601851851851899</c:v>
                </c:pt>
                <c:pt idx="3941">
                  <c:v>0.45613425925925899</c:v>
                </c:pt>
                <c:pt idx="3942">
                  <c:v>0.45624999999999999</c:v>
                </c:pt>
                <c:pt idx="3943">
                  <c:v>0.45636574074074099</c:v>
                </c:pt>
                <c:pt idx="3944">
                  <c:v>0.45648148148148199</c:v>
                </c:pt>
                <c:pt idx="3945">
                  <c:v>0.45659722222222199</c:v>
                </c:pt>
                <c:pt idx="3946">
                  <c:v>0.45671296296296299</c:v>
                </c:pt>
                <c:pt idx="3947">
                  <c:v>0.45682870370370399</c:v>
                </c:pt>
                <c:pt idx="3948">
                  <c:v>0.45694444444444399</c:v>
                </c:pt>
                <c:pt idx="3949">
                  <c:v>0.45706018518518499</c:v>
                </c:pt>
                <c:pt idx="3950">
                  <c:v>0.45717592592592599</c:v>
                </c:pt>
                <c:pt idx="3951">
                  <c:v>0.45729166666666698</c:v>
                </c:pt>
                <c:pt idx="3952">
                  <c:v>0.45740740740740699</c:v>
                </c:pt>
                <c:pt idx="3953">
                  <c:v>0.45752314814814798</c:v>
                </c:pt>
                <c:pt idx="3954">
                  <c:v>0.45763888888888898</c:v>
                </c:pt>
                <c:pt idx="3955">
                  <c:v>0.45775462962962998</c:v>
                </c:pt>
                <c:pt idx="3956">
                  <c:v>0.45787037037036998</c:v>
                </c:pt>
                <c:pt idx="3957">
                  <c:v>0.45798611111111098</c:v>
                </c:pt>
                <c:pt idx="3958">
                  <c:v>0.45810185185185198</c:v>
                </c:pt>
                <c:pt idx="3959">
                  <c:v>0.45821759259259298</c:v>
                </c:pt>
                <c:pt idx="3960">
                  <c:v>0.45833333333333298</c:v>
                </c:pt>
                <c:pt idx="3961">
                  <c:v>0.45844907407407398</c:v>
                </c:pt>
                <c:pt idx="3962">
                  <c:v>0.45856481481481498</c:v>
                </c:pt>
                <c:pt idx="3963">
                  <c:v>0.45868055555555598</c:v>
                </c:pt>
                <c:pt idx="3964">
                  <c:v>0.45879629629629598</c:v>
                </c:pt>
                <c:pt idx="3965">
                  <c:v>0.45891203703703698</c:v>
                </c:pt>
                <c:pt idx="3966">
                  <c:v>0.45902777777777798</c:v>
                </c:pt>
                <c:pt idx="3967">
                  <c:v>0.45914351851851898</c:v>
                </c:pt>
                <c:pt idx="3968">
                  <c:v>0.45925925925925898</c:v>
                </c:pt>
                <c:pt idx="3969">
                  <c:v>0.45937499999999998</c:v>
                </c:pt>
                <c:pt idx="3970">
                  <c:v>0.45949074074074098</c:v>
                </c:pt>
                <c:pt idx="3971">
                  <c:v>0.45960648148148198</c:v>
                </c:pt>
                <c:pt idx="3972">
                  <c:v>0.45972222222222198</c:v>
                </c:pt>
                <c:pt idx="3973">
                  <c:v>0.45983796296296298</c:v>
                </c:pt>
                <c:pt idx="3974">
                  <c:v>0.45995370370370398</c:v>
                </c:pt>
                <c:pt idx="3975">
                  <c:v>0.46006944444444398</c:v>
                </c:pt>
                <c:pt idx="3976">
                  <c:v>0.46018518518518498</c:v>
                </c:pt>
                <c:pt idx="3977">
                  <c:v>0.46030092592592597</c:v>
                </c:pt>
                <c:pt idx="3978">
                  <c:v>0.46041666666666697</c:v>
                </c:pt>
                <c:pt idx="3979">
                  <c:v>0.46053240740740697</c:v>
                </c:pt>
                <c:pt idx="3980">
                  <c:v>0.46064814814814797</c:v>
                </c:pt>
                <c:pt idx="3981">
                  <c:v>0.46076388888888897</c:v>
                </c:pt>
                <c:pt idx="3982">
                  <c:v>0.46087962962963003</c:v>
                </c:pt>
                <c:pt idx="3983">
                  <c:v>0.46099537037036997</c:v>
                </c:pt>
                <c:pt idx="3984">
                  <c:v>0.46111111111111103</c:v>
                </c:pt>
                <c:pt idx="3985">
                  <c:v>0.46122685185185203</c:v>
                </c:pt>
                <c:pt idx="3986">
                  <c:v>0.46134259259259303</c:v>
                </c:pt>
                <c:pt idx="3987">
                  <c:v>0.46145833333333303</c:v>
                </c:pt>
                <c:pt idx="3988">
                  <c:v>0.46157407407407403</c:v>
                </c:pt>
                <c:pt idx="3989">
                  <c:v>0.46168981481481502</c:v>
                </c:pt>
                <c:pt idx="3990">
                  <c:v>0.46180555555555602</c:v>
                </c:pt>
                <c:pt idx="3991">
                  <c:v>0.46192129629629602</c:v>
                </c:pt>
                <c:pt idx="3992">
                  <c:v>0.46203703703703702</c:v>
                </c:pt>
                <c:pt idx="3993">
                  <c:v>0.46215277777777802</c:v>
                </c:pt>
                <c:pt idx="3994">
                  <c:v>0.46226851851851902</c:v>
                </c:pt>
                <c:pt idx="3995">
                  <c:v>0.46238425925925902</c:v>
                </c:pt>
                <c:pt idx="3996">
                  <c:v>0.46250000000000002</c:v>
                </c:pt>
                <c:pt idx="3997">
                  <c:v>0.46261574074074102</c:v>
                </c:pt>
                <c:pt idx="3998">
                  <c:v>0.46273148148148102</c:v>
                </c:pt>
                <c:pt idx="3999">
                  <c:v>0.46284722222222202</c:v>
                </c:pt>
                <c:pt idx="4000">
                  <c:v>0.46296296296296302</c:v>
                </c:pt>
                <c:pt idx="4001">
                  <c:v>0.46307870370370402</c:v>
                </c:pt>
                <c:pt idx="4002">
                  <c:v>0.46319444444444402</c:v>
                </c:pt>
                <c:pt idx="4003">
                  <c:v>0.46331018518518502</c:v>
                </c:pt>
                <c:pt idx="4004">
                  <c:v>0.46342592592592602</c:v>
                </c:pt>
                <c:pt idx="4005">
                  <c:v>0.46354166666666702</c:v>
                </c:pt>
                <c:pt idx="4006">
                  <c:v>0.46365740740740702</c:v>
                </c:pt>
                <c:pt idx="4007">
                  <c:v>0.46377314814814802</c:v>
                </c:pt>
                <c:pt idx="4008">
                  <c:v>0.46388888888888902</c:v>
                </c:pt>
                <c:pt idx="4009">
                  <c:v>0.46400462962963002</c:v>
                </c:pt>
                <c:pt idx="4010">
                  <c:v>0.46412037037037002</c:v>
                </c:pt>
                <c:pt idx="4011">
                  <c:v>0.46423611111111102</c:v>
                </c:pt>
                <c:pt idx="4012">
                  <c:v>0.46435185185185202</c:v>
                </c:pt>
                <c:pt idx="4013">
                  <c:v>0.46446759259259301</c:v>
                </c:pt>
                <c:pt idx="4014">
                  <c:v>0.46458333333333302</c:v>
                </c:pt>
                <c:pt idx="4015">
                  <c:v>0.46469907407407401</c:v>
                </c:pt>
                <c:pt idx="4016">
                  <c:v>0.46481481481481501</c:v>
                </c:pt>
                <c:pt idx="4017">
                  <c:v>0.46493055555555601</c:v>
                </c:pt>
                <c:pt idx="4018">
                  <c:v>0.46504629629629601</c:v>
                </c:pt>
                <c:pt idx="4019">
                  <c:v>0.46516203703703701</c:v>
                </c:pt>
                <c:pt idx="4020">
                  <c:v>0.46527777777777801</c:v>
                </c:pt>
                <c:pt idx="4021">
                  <c:v>0.46539351851851901</c:v>
                </c:pt>
                <c:pt idx="4022">
                  <c:v>0.46550925925925901</c:v>
                </c:pt>
                <c:pt idx="4023">
                  <c:v>0.46562500000000001</c:v>
                </c:pt>
                <c:pt idx="4024">
                  <c:v>0.46574074074074101</c:v>
                </c:pt>
                <c:pt idx="4025">
                  <c:v>0.46585648148148101</c:v>
                </c:pt>
                <c:pt idx="4026">
                  <c:v>0.46597222222222201</c:v>
                </c:pt>
                <c:pt idx="4027">
                  <c:v>0.46608796296296301</c:v>
                </c:pt>
                <c:pt idx="4028">
                  <c:v>0.46620370370370401</c:v>
                </c:pt>
                <c:pt idx="4029">
                  <c:v>0.46631944444444401</c:v>
                </c:pt>
                <c:pt idx="4030">
                  <c:v>0.46643518518518501</c:v>
                </c:pt>
                <c:pt idx="4031">
                  <c:v>0.46655092592592601</c:v>
                </c:pt>
                <c:pt idx="4032">
                  <c:v>0.46666666666666701</c:v>
                </c:pt>
                <c:pt idx="4033">
                  <c:v>0.46678240740740701</c:v>
                </c:pt>
                <c:pt idx="4034">
                  <c:v>0.46689814814814801</c:v>
                </c:pt>
                <c:pt idx="4035">
                  <c:v>0.46701388888888901</c:v>
                </c:pt>
                <c:pt idx="4036">
                  <c:v>0.46712962962963001</c:v>
                </c:pt>
                <c:pt idx="4037">
                  <c:v>0.46724537037037001</c:v>
                </c:pt>
                <c:pt idx="4038">
                  <c:v>0.46736111111111101</c:v>
                </c:pt>
                <c:pt idx="4039">
                  <c:v>0.467476851851852</c:v>
                </c:pt>
                <c:pt idx="4040">
                  <c:v>0.467592592592593</c:v>
                </c:pt>
                <c:pt idx="4041">
                  <c:v>0.467708333333333</c:v>
                </c:pt>
                <c:pt idx="4042">
                  <c:v>0.467824074074074</c:v>
                </c:pt>
                <c:pt idx="4043">
                  <c:v>0.467939814814815</c:v>
                </c:pt>
                <c:pt idx="4044">
                  <c:v>0.468055555555556</c:v>
                </c:pt>
                <c:pt idx="4045">
                  <c:v>0.468171296296296</c:v>
                </c:pt>
                <c:pt idx="4046">
                  <c:v>0.468287037037037</c:v>
                </c:pt>
                <c:pt idx="4047">
                  <c:v>0.468402777777778</c:v>
                </c:pt>
                <c:pt idx="4048">
                  <c:v>0.468518518518519</c:v>
                </c:pt>
                <c:pt idx="4049">
                  <c:v>0.468634259259259</c:v>
                </c:pt>
                <c:pt idx="4050">
                  <c:v>0.46875</c:v>
                </c:pt>
                <c:pt idx="4051">
                  <c:v>0.468865740740741</c:v>
                </c:pt>
                <c:pt idx="4052">
                  <c:v>0.468981481481482</c:v>
                </c:pt>
                <c:pt idx="4053">
                  <c:v>0.469097222222222</c:v>
                </c:pt>
                <c:pt idx="4054">
                  <c:v>0.469212962962963</c:v>
                </c:pt>
                <c:pt idx="4055">
                  <c:v>0.469328703703704</c:v>
                </c:pt>
                <c:pt idx="4056">
                  <c:v>0.469444444444444</c:v>
                </c:pt>
                <c:pt idx="4057">
                  <c:v>0.469560185185185</c:v>
                </c:pt>
                <c:pt idx="4058">
                  <c:v>0.469675925925926</c:v>
                </c:pt>
                <c:pt idx="4059">
                  <c:v>0.469791666666667</c:v>
                </c:pt>
                <c:pt idx="4060">
                  <c:v>0.469907407407407</c:v>
                </c:pt>
                <c:pt idx="4061">
                  <c:v>0.470023148148148</c:v>
                </c:pt>
                <c:pt idx="4062">
                  <c:v>0.47013888888888899</c:v>
                </c:pt>
                <c:pt idx="4063">
                  <c:v>0.47025462962962999</c:v>
                </c:pt>
                <c:pt idx="4064">
                  <c:v>0.47037037037036999</c:v>
                </c:pt>
                <c:pt idx="4065">
                  <c:v>0.47048611111111099</c:v>
                </c:pt>
                <c:pt idx="4066">
                  <c:v>0.47060185185185199</c:v>
                </c:pt>
                <c:pt idx="4067">
                  <c:v>0.47071759259259299</c:v>
                </c:pt>
                <c:pt idx="4068">
                  <c:v>0.47083333333333299</c:v>
                </c:pt>
                <c:pt idx="4069">
                  <c:v>0.47094907407407399</c:v>
                </c:pt>
                <c:pt idx="4070">
                  <c:v>0.47106481481481499</c:v>
                </c:pt>
                <c:pt idx="4071">
                  <c:v>0.47118055555555599</c:v>
                </c:pt>
                <c:pt idx="4072">
                  <c:v>0.47129629629629599</c:v>
                </c:pt>
                <c:pt idx="4073">
                  <c:v>0.47141203703703699</c:v>
                </c:pt>
                <c:pt idx="4074">
                  <c:v>0.47152777777777799</c:v>
                </c:pt>
                <c:pt idx="4075">
                  <c:v>0.47164351851851899</c:v>
                </c:pt>
                <c:pt idx="4076">
                  <c:v>0.47175925925925899</c:v>
                </c:pt>
                <c:pt idx="4077">
                  <c:v>0.47187499999999999</c:v>
                </c:pt>
                <c:pt idx="4078">
                  <c:v>0.47199074074074099</c:v>
                </c:pt>
                <c:pt idx="4079">
                  <c:v>0.47210648148148199</c:v>
                </c:pt>
                <c:pt idx="4080">
                  <c:v>0.47222222222222199</c:v>
                </c:pt>
                <c:pt idx="4081">
                  <c:v>0.47233796296296299</c:v>
                </c:pt>
                <c:pt idx="4082">
                  <c:v>0.47245370370370399</c:v>
                </c:pt>
                <c:pt idx="4083">
                  <c:v>0.47256944444444399</c:v>
                </c:pt>
                <c:pt idx="4084">
                  <c:v>0.47268518518518499</c:v>
                </c:pt>
                <c:pt idx="4085">
                  <c:v>0.47280092592592599</c:v>
                </c:pt>
                <c:pt idx="4086">
                  <c:v>0.47291666666666698</c:v>
                </c:pt>
                <c:pt idx="4087">
                  <c:v>0.47303240740740699</c:v>
                </c:pt>
                <c:pt idx="4088">
                  <c:v>0.47314814814814798</c:v>
                </c:pt>
                <c:pt idx="4089">
                  <c:v>0.47326388888888898</c:v>
                </c:pt>
                <c:pt idx="4090">
                  <c:v>0.47337962962962998</c:v>
                </c:pt>
                <c:pt idx="4091">
                  <c:v>0.47349537037036998</c:v>
                </c:pt>
                <c:pt idx="4092">
                  <c:v>0.47361111111111098</c:v>
                </c:pt>
                <c:pt idx="4093">
                  <c:v>0.47372685185185198</c:v>
                </c:pt>
                <c:pt idx="4094">
                  <c:v>0.47384259259259298</c:v>
                </c:pt>
                <c:pt idx="4095">
                  <c:v>0.47395833333333298</c:v>
                </c:pt>
                <c:pt idx="4096">
                  <c:v>0.47407407407407398</c:v>
                </c:pt>
                <c:pt idx="4097">
                  <c:v>0.47418981481481498</c:v>
                </c:pt>
                <c:pt idx="4098">
                  <c:v>0.47430555555555598</c:v>
                </c:pt>
                <c:pt idx="4099">
                  <c:v>0.47442129629629598</c:v>
                </c:pt>
                <c:pt idx="4100">
                  <c:v>0.47453703703703698</c:v>
                </c:pt>
                <c:pt idx="4101">
                  <c:v>0.47465277777777798</c:v>
                </c:pt>
                <c:pt idx="4102">
                  <c:v>0.47476851851851898</c:v>
                </c:pt>
                <c:pt idx="4103">
                  <c:v>0.47488425925925898</c:v>
                </c:pt>
                <c:pt idx="4104">
                  <c:v>0.47499999999999998</c:v>
                </c:pt>
                <c:pt idx="4105">
                  <c:v>0.47511574074074098</c:v>
                </c:pt>
                <c:pt idx="4106">
                  <c:v>0.47523148148148198</c:v>
                </c:pt>
                <c:pt idx="4107">
                  <c:v>0.47534722222222198</c:v>
                </c:pt>
                <c:pt idx="4108">
                  <c:v>0.47546296296296298</c:v>
                </c:pt>
                <c:pt idx="4109">
                  <c:v>0.47557870370370398</c:v>
                </c:pt>
                <c:pt idx="4110">
                  <c:v>0.47569444444444398</c:v>
                </c:pt>
                <c:pt idx="4111">
                  <c:v>0.47581018518518498</c:v>
                </c:pt>
                <c:pt idx="4112">
                  <c:v>0.47592592592592597</c:v>
                </c:pt>
                <c:pt idx="4113">
                  <c:v>0.47604166666666697</c:v>
                </c:pt>
                <c:pt idx="4114">
                  <c:v>0.47615740740740697</c:v>
                </c:pt>
                <c:pt idx="4115">
                  <c:v>0.47627314814814797</c:v>
                </c:pt>
                <c:pt idx="4116">
                  <c:v>0.47638888888888897</c:v>
                </c:pt>
                <c:pt idx="4117">
                  <c:v>0.47650462962963003</c:v>
                </c:pt>
                <c:pt idx="4118">
                  <c:v>0.47662037037036997</c:v>
                </c:pt>
                <c:pt idx="4119">
                  <c:v>0.47673611111111103</c:v>
                </c:pt>
                <c:pt idx="4120">
                  <c:v>0.47685185185185203</c:v>
                </c:pt>
                <c:pt idx="4121">
                  <c:v>0.47696759259259303</c:v>
                </c:pt>
                <c:pt idx="4122">
                  <c:v>0.47708333333333303</c:v>
                </c:pt>
                <c:pt idx="4123">
                  <c:v>0.47719907407407403</c:v>
                </c:pt>
                <c:pt idx="4124">
                  <c:v>0.47731481481481502</c:v>
                </c:pt>
                <c:pt idx="4125">
                  <c:v>0.47743055555555602</c:v>
                </c:pt>
                <c:pt idx="4126">
                  <c:v>0.47754629629629602</c:v>
                </c:pt>
                <c:pt idx="4127">
                  <c:v>0.47766203703703702</c:v>
                </c:pt>
                <c:pt idx="4128">
                  <c:v>0.47777777777777802</c:v>
                </c:pt>
                <c:pt idx="4129">
                  <c:v>0.47789351851851902</c:v>
                </c:pt>
                <c:pt idx="4130">
                  <c:v>0.47800925925925902</c:v>
                </c:pt>
                <c:pt idx="4131">
                  <c:v>0.47812500000000002</c:v>
                </c:pt>
                <c:pt idx="4132">
                  <c:v>0.47824074074074102</c:v>
                </c:pt>
                <c:pt idx="4133">
                  <c:v>0.47835648148148102</c:v>
                </c:pt>
                <c:pt idx="4134">
                  <c:v>0.47847222222222202</c:v>
                </c:pt>
                <c:pt idx="4135">
                  <c:v>0.47858796296296302</c:v>
                </c:pt>
                <c:pt idx="4136">
                  <c:v>0.47870370370370402</c:v>
                </c:pt>
                <c:pt idx="4137">
                  <c:v>0.47881944444444402</c:v>
                </c:pt>
                <c:pt idx="4138">
                  <c:v>0.47893518518518502</c:v>
                </c:pt>
                <c:pt idx="4139">
                  <c:v>0.47905092592592602</c:v>
                </c:pt>
                <c:pt idx="4140">
                  <c:v>0.47916666666666702</c:v>
                </c:pt>
                <c:pt idx="4141">
                  <c:v>0.47928240740740702</c:v>
                </c:pt>
                <c:pt idx="4142">
                  <c:v>0.47939814814814802</c:v>
                </c:pt>
                <c:pt idx="4143">
                  <c:v>0.47951388888888902</c:v>
                </c:pt>
                <c:pt idx="4144">
                  <c:v>0.47962962962963002</c:v>
                </c:pt>
                <c:pt idx="4145">
                  <c:v>0.47974537037037002</c:v>
                </c:pt>
                <c:pt idx="4146">
                  <c:v>0.47986111111111102</c:v>
                </c:pt>
                <c:pt idx="4147">
                  <c:v>0.47997685185185202</c:v>
                </c:pt>
                <c:pt idx="4148">
                  <c:v>0.48009259259259301</c:v>
                </c:pt>
                <c:pt idx="4149">
                  <c:v>0.48020833333333302</c:v>
                </c:pt>
                <c:pt idx="4150">
                  <c:v>0.48032407407407401</c:v>
                </c:pt>
                <c:pt idx="4151">
                  <c:v>0.48043981481481501</c:v>
                </c:pt>
                <c:pt idx="4152">
                  <c:v>0.48055555555555601</c:v>
                </c:pt>
                <c:pt idx="4153">
                  <c:v>0.48067129629629601</c:v>
                </c:pt>
                <c:pt idx="4154">
                  <c:v>0.48078703703703701</c:v>
                </c:pt>
                <c:pt idx="4155">
                  <c:v>0.48090277777777801</c:v>
                </c:pt>
                <c:pt idx="4156">
                  <c:v>0.48101851851851901</c:v>
                </c:pt>
                <c:pt idx="4157">
                  <c:v>0.48113425925925901</c:v>
                </c:pt>
                <c:pt idx="4158">
                  <c:v>0.48125000000000001</c:v>
                </c:pt>
                <c:pt idx="4159">
                  <c:v>0.48136574074074101</c:v>
                </c:pt>
                <c:pt idx="4160">
                  <c:v>0.48148148148148101</c:v>
                </c:pt>
                <c:pt idx="4161">
                  <c:v>0.48159722222222201</c:v>
                </c:pt>
                <c:pt idx="4162">
                  <c:v>0.48171296296296301</c:v>
                </c:pt>
                <c:pt idx="4163">
                  <c:v>0.48182870370370401</c:v>
                </c:pt>
                <c:pt idx="4164">
                  <c:v>0.48194444444444401</c:v>
                </c:pt>
                <c:pt idx="4165">
                  <c:v>0.48206018518518501</c:v>
                </c:pt>
                <c:pt idx="4166">
                  <c:v>0.48217592592592601</c:v>
                </c:pt>
                <c:pt idx="4167">
                  <c:v>0.48229166666666701</c:v>
                </c:pt>
                <c:pt idx="4168">
                  <c:v>0.48240740740740701</c:v>
                </c:pt>
                <c:pt idx="4169">
                  <c:v>0.48252314814814801</c:v>
                </c:pt>
                <c:pt idx="4170">
                  <c:v>0.48263888888888901</c:v>
                </c:pt>
                <c:pt idx="4171">
                  <c:v>0.48275462962963001</c:v>
                </c:pt>
                <c:pt idx="4172">
                  <c:v>0.48287037037037001</c:v>
                </c:pt>
                <c:pt idx="4173">
                  <c:v>0.48298611111111101</c:v>
                </c:pt>
                <c:pt idx="4174">
                  <c:v>0.483101851851852</c:v>
                </c:pt>
                <c:pt idx="4175">
                  <c:v>0.483217592592593</c:v>
                </c:pt>
                <c:pt idx="4176">
                  <c:v>0.483333333333333</c:v>
                </c:pt>
                <c:pt idx="4177">
                  <c:v>0.483449074074074</c:v>
                </c:pt>
                <c:pt idx="4178">
                  <c:v>0.483564814814815</c:v>
                </c:pt>
                <c:pt idx="4179">
                  <c:v>0.483680555555556</c:v>
                </c:pt>
                <c:pt idx="4180">
                  <c:v>0.483796296296296</c:v>
                </c:pt>
                <c:pt idx="4181">
                  <c:v>0.483912037037037</c:v>
                </c:pt>
                <c:pt idx="4182">
                  <c:v>0.484027777777778</c:v>
                </c:pt>
                <c:pt idx="4183">
                  <c:v>0.484143518518519</c:v>
                </c:pt>
                <c:pt idx="4184">
                  <c:v>0.484259259259259</c:v>
                </c:pt>
                <c:pt idx="4185">
                  <c:v>0.484375</c:v>
                </c:pt>
                <c:pt idx="4186">
                  <c:v>0.484490740740741</c:v>
                </c:pt>
                <c:pt idx="4187">
                  <c:v>0.484606481481482</c:v>
                </c:pt>
                <c:pt idx="4188">
                  <c:v>0.484722222222222</c:v>
                </c:pt>
                <c:pt idx="4189">
                  <c:v>0.484837962962963</c:v>
                </c:pt>
                <c:pt idx="4190">
                  <c:v>0.484953703703704</c:v>
                </c:pt>
                <c:pt idx="4191">
                  <c:v>0.485069444444444</c:v>
                </c:pt>
                <c:pt idx="4192">
                  <c:v>0.485185185185185</c:v>
                </c:pt>
                <c:pt idx="4193">
                  <c:v>0.485300925925926</c:v>
                </c:pt>
                <c:pt idx="4194">
                  <c:v>0.485416666666667</c:v>
                </c:pt>
                <c:pt idx="4195">
                  <c:v>0.485532407407407</c:v>
                </c:pt>
                <c:pt idx="4196">
                  <c:v>0.485648148148148</c:v>
                </c:pt>
                <c:pt idx="4197">
                  <c:v>0.48576388888888899</c:v>
                </c:pt>
                <c:pt idx="4198">
                  <c:v>0.48587962962962999</c:v>
                </c:pt>
                <c:pt idx="4199">
                  <c:v>0.48599537037036999</c:v>
                </c:pt>
                <c:pt idx="4200">
                  <c:v>0.48611111111111099</c:v>
                </c:pt>
                <c:pt idx="4201">
                  <c:v>0.48622685185185199</c:v>
                </c:pt>
                <c:pt idx="4202">
                  <c:v>0.48634259259259299</c:v>
                </c:pt>
                <c:pt idx="4203">
                  <c:v>0.48645833333333299</c:v>
                </c:pt>
                <c:pt idx="4204">
                  <c:v>0.48657407407407399</c:v>
                </c:pt>
                <c:pt idx="4205">
                  <c:v>0.48668981481481499</c:v>
                </c:pt>
                <c:pt idx="4206">
                  <c:v>0.48680555555555599</c:v>
                </c:pt>
                <c:pt idx="4207">
                  <c:v>0.48692129629629599</c:v>
                </c:pt>
                <c:pt idx="4208">
                  <c:v>0.48703703703703699</c:v>
                </c:pt>
                <c:pt idx="4209">
                  <c:v>0.48715277777777799</c:v>
                </c:pt>
                <c:pt idx="4210">
                  <c:v>0.48726851851851899</c:v>
                </c:pt>
                <c:pt idx="4211">
                  <c:v>0.48738425925925899</c:v>
                </c:pt>
                <c:pt idx="4212">
                  <c:v>0.48749999999999999</c:v>
                </c:pt>
                <c:pt idx="4213">
                  <c:v>0.48761574074074099</c:v>
                </c:pt>
                <c:pt idx="4214">
                  <c:v>0.48773148148148199</c:v>
                </c:pt>
                <c:pt idx="4215">
                  <c:v>0.48784722222222199</c:v>
                </c:pt>
                <c:pt idx="4216">
                  <c:v>0.48796296296296299</c:v>
                </c:pt>
                <c:pt idx="4217">
                  <c:v>0.48807870370370399</c:v>
                </c:pt>
                <c:pt idx="4218">
                  <c:v>0.48819444444444399</c:v>
                </c:pt>
                <c:pt idx="4219">
                  <c:v>0.48831018518518499</c:v>
                </c:pt>
                <c:pt idx="4220">
                  <c:v>0.48842592592592599</c:v>
                </c:pt>
                <c:pt idx="4221">
                  <c:v>0.48854166666666698</c:v>
                </c:pt>
                <c:pt idx="4222">
                  <c:v>0.48865740740740699</c:v>
                </c:pt>
                <c:pt idx="4223">
                  <c:v>0.48877314814814798</c:v>
                </c:pt>
                <c:pt idx="4224">
                  <c:v>0.48888888888888898</c:v>
                </c:pt>
                <c:pt idx="4225">
                  <c:v>0.48900462962962998</c:v>
                </c:pt>
                <c:pt idx="4226">
                  <c:v>0.48912037037036998</c:v>
                </c:pt>
                <c:pt idx="4227">
                  <c:v>0.48923611111111098</c:v>
                </c:pt>
                <c:pt idx="4228">
                  <c:v>0.48935185185185198</c:v>
                </c:pt>
                <c:pt idx="4229">
                  <c:v>0.48946759259259298</c:v>
                </c:pt>
                <c:pt idx="4230">
                  <c:v>0.48958333333333298</c:v>
                </c:pt>
                <c:pt idx="4231">
                  <c:v>0.48969907407407398</c:v>
                </c:pt>
                <c:pt idx="4232">
                  <c:v>0.48981481481481498</c:v>
                </c:pt>
                <c:pt idx="4233">
                  <c:v>0.48993055555555598</c:v>
                </c:pt>
                <c:pt idx="4234">
                  <c:v>0.49004629629629598</c:v>
                </c:pt>
                <c:pt idx="4235">
                  <c:v>0.49016203703703698</c:v>
                </c:pt>
                <c:pt idx="4236">
                  <c:v>0.49027777777777798</c:v>
                </c:pt>
                <c:pt idx="4237">
                  <c:v>0.49039351851851898</c:v>
                </c:pt>
                <c:pt idx="4238">
                  <c:v>0.49050925925925898</c:v>
                </c:pt>
                <c:pt idx="4239">
                  <c:v>0.49062499999999998</c:v>
                </c:pt>
                <c:pt idx="4240">
                  <c:v>0.49074074074074098</c:v>
                </c:pt>
                <c:pt idx="4241">
                  <c:v>0.49085648148148198</c:v>
                </c:pt>
                <c:pt idx="4242">
                  <c:v>0.49097222222222198</c:v>
                </c:pt>
                <c:pt idx="4243">
                  <c:v>0.49108796296296298</c:v>
                </c:pt>
                <c:pt idx="4244">
                  <c:v>0.49120370370370398</c:v>
                </c:pt>
                <c:pt idx="4245">
                  <c:v>0.49131944444444398</c:v>
                </c:pt>
                <c:pt idx="4246">
                  <c:v>0.49143518518518498</c:v>
                </c:pt>
                <c:pt idx="4247">
                  <c:v>0.49155092592592597</c:v>
                </c:pt>
                <c:pt idx="4248">
                  <c:v>0.49166666666666697</c:v>
                </c:pt>
                <c:pt idx="4249">
                  <c:v>0.49178240740740697</c:v>
                </c:pt>
                <c:pt idx="4250">
                  <c:v>0.49189814814814797</c:v>
                </c:pt>
                <c:pt idx="4251">
                  <c:v>0.49201388888888897</c:v>
                </c:pt>
                <c:pt idx="4252">
                  <c:v>0.49212962962963003</c:v>
                </c:pt>
                <c:pt idx="4253">
                  <c:v>0.49224537037036997</c:v>
                </c:pt>
                <c:pt idx="4254">
                  <c:v>0.49236111111111103</c:v>
                </c:pt>
                <c:pt idx="4255">
                  <c:v>0.49247685185185203</c:v>
                </c:pt>
                <c:pt idx="4256">
                  <c:v>0.49259259259259303</c:v>
                </c:pt>
                <c:pt idx="4257">
                  <c:v>0.49270833333333303</c:v>
                </c:pt>
                <c:pt idx="4258">
                  <c:v>0.49282407407407403</c:v>
                </c:pt>
                <c:pt idx="4259">
                  <c:v>0.49293981481481502</c:v>
                </c:pt>
                <c:pt idx="4260">
                  <c:v>0.49305555555555602</c:v>
                </c:pt>
                <c:pt idx="4261">
                  <c:v>0.49317129629629602</c:v>
                </c:pt>
                <c:pt idx="4262">
                  <c:v>0.49328703703703702</c:v>
                </c:pt>
                <c:pt idx="4263">
                  <c:v>0.49340277777777802</c:v>
                </c:pt>
                <c:pt idx="4264">
                  <c:v>0.49351851851851902</c:v>
                </c:pt>
                <c:pt idx="4265">
                  <c:v>0.49363425925925902</c:v>
                </c:pt>
                <c:pt idx="4266">
                  <c:v>0.49375000000000002</c:v>
                </c:pt>
                <c:pt idx="4267">
                  <c:v>0.49386574074074102</c:v>
                </c:pt>
                <c:pt idx="4268">
                  <c:v>0.49398148148148102</c:v>
                </c:pt>
              </c:numCache>
            </c:numRef>
          </c:xVal>
          <c:yVal>
            <c:numRef>
              <c:f>'Catalyst Activation Results'!$B$2:$B$4270</c:f>
              <c:numCache>
                <c:formatCode>General</c:formatCode>
                <c:ptCount val="4269"/>
                <c:pt idx="0">
                  <c:v>26.130676000000001</c:v>
                </c:pt>
                <c:pt idx="1">
                  <c:v>26.130676000000001</c:v>
                </c:pt>
                <c:pt idx="2">
                  <c:v>26.130676000000001</c:v>
                </c:pt>
                <c:pt idx="3">
                  <c:v>26.130676000000001</c:v>
                </c:pt>
                <c:pt idx="4">
                  <c:v>26.130676000000001</c:v>
                </c:pt>
                <c:pt idx="5">
                  <c:v>26.130676000000001</c:v>
                </c:pt>
                <c:pt idx="6">
                  <c:v>26.130676000000001</c:v>
                </c:pt>
                <c:pt idx="7">
                  <c:v>26.130676000000001</c:v>
                </c:pt>
                <c:pt idx="8">
                  <c:v>26.130676000000001</c:v>
                </c:pt>
                <c:pt idx="9">
                  <c:v>26.130676000000001</c:v>
                </c:pt>
                <c:pt idx="10">
                  <c:v>26.130676000000001</c:v>
                </c:pt>
                <c:pt idx="11">
                  <c:v>26.130676000000001</c:v>
                </c:pt>
                <c:pt idx="12">
                  <c:v>26.130676000000001</c:v>
                </c:pt>
                <c:pt idx="13">
                  <c:v>26.130676000000001</c:v>
                </c:pt>
                <c:pt idx="14">
                  <c:v>26.130676000000001</c:v>
                </c:pt>
                <c:pt idx="15">
                  <c:v>26.130676000000001</c:v>
                </c:pt>
                <c:pt idx="16">
                  <c:v>26.130676000000001</c:v>
                </c:pt>
                <c:pt idx="17">
                  <c:v>26.130676000000001</c:v>
                </c:pt>
                <c:pt idx="18">
                  <c:v>26.130676000000001</c:v>
                </c:pt>
                <c:pt idx="19">
                  <c:v>26.130676000000001</c:v>
                </c:pt>
                <c:pt idx="20">
                  <c:v>26.130676000000001</c:v>
                </c:pt>
                <c:pt idx="21">
                  <c:v>26.130676000000001</c:v>
                </c:pt>
                <c:pt idx="22">
                  <c:v>26.130676000000001</c:v>
                </c:pt>
                <c:pt idx="23">
                  <c:v>26.130676000000001</c:v>
                </c:pt>
                <c:pt idx="24">
                  <c:v>26.130676000000001</c:v>
                </c:pt>
                <c:pt idx="25">
                  <c:v>26.130676000000001</c:v>
                </c:pt>
                <c:pt idx="26">
                  <c:v>26.130676000000001</c:v>
                </c:pt>
                <c:pt idx="27">
                  <c:v>26.130676000000001</c:v>
                </c:pt>
                <c:pt idx="28">
                  <c:v>26.130676000000001</c:v>
                </c:pt>
                <c:pt idx="29">
                  <c:v>26.130676000000001</c:v>
                </c:pt>
                <c:pt idx="30">
                  <c:v>26.130676000000001</c:v>
                </c:pt>
                <c:pt idx="31">
                  <c:v>26.130676000000001</c:v>
                </c:pt>
                <c:pt idx="32">
                  <c:v>26.130676000000001</c:v>
                </c:pt>
                <c:pt idx="33">
                  <c:v>26.130676000000001</c:v>
                </c:pt>
                <c:pt idx="34">
                  <c:v>26.130676000000001</c:v>
                </c:pt>
                <c:pt idx="35">
                  <c:v>26.130676000000001</c:v>
                </c:pt>
                <c:pt idx="36">
                  <c:v>26.130676000000001</c:v>
                </c:pt>
                <c:pt idx="37">
                  <c:v>25.900725999999999</c:v>
                </c:pt>
                <c:pt idx="38">
                  <c:v>26.130676000000001</c:v>
                </c:pt>
                <c:pt idx="39">
                  <c:v>26.130676000000001</c:v>
                </c:pt>
                <c:pt idx="40">
                  <c:v>26.130676000000001</c:v>
                </c:pt>
                <c:pt idx="41">
                  <c:v>26.130676000000001</c:v>
                </c:pt>
                <c:pt idx="42">
                  <c:v>25.900725999999999</c:v>
                </c:pt>
                <c:pt idx="43">
                  <c:v>25.900725999999999</c:v>
                </c:pt>
                <c:pt idx="44">
                  <c:v>26.130676000000001</c:v>
                </c:pt>
                <c:pt idx="45">
                  <c:v>25.900725999999999</c:v>
                </c:pt>
                <c:pt idx="46">
                  <c:v>26.130676000000001</c:v>
                </c:pt>
                <c:pt idx="47">
                  <c:v>25.900725999999999</c:v>
                </c:pt>
                <c:pt idx="48">
                  <c:v>26.130676000000001</c:v>
                </c:pt>
                <c:pt idx="49">
                  <c:v>25.900725999999999</c:v>
                </c:pt>
                <c:pt idx="50">
                  <c:v>26.130676000000001</c:v>
                </c:pt>
                <c:pt idx="51">
                  <c:v>25.900725999999999</c:v>
                </c:pt>
                <c:pt idx="52">
                  <c:v>25.900725999999999</c:v>
                </c:pt>
                <c:pt idx="53">
                  <c:v>26.130676000000001</c:v>
                </c:pt>
                <c:pt idx="54">
                  <c:v>26.130676000000001</c:v>
                </c:pt>
                <c:pt idx="55">
                  <c:v>26.130676000000001</c:v>
                </c:pt>
                <c:pt idx="56">
                  <c:v>26.130676000000001</c:v>
                </c:pt>
                <c:pt idx="57">
                  <c:v>25.900725999999999</c:v>
                </c:pt>
                <c:pt idx="58">
                  <c:v>26.130676000000001</c:v>
                </c:pt>
                <c:pt idx="59">
                  <c:v>25.900725999999999</c:v>
                </c:pt>
                <c:pt idx="60">
                  <c:v>25.900725999999999</c:v>
                </c:pt>
                <c:pt idx="61">
                  <c:v>25.900725999999999</c:v>
                </c:pt>
                <c:pt idx="62">
                  <c:v>25.900725999999999</c:v>
                </c:pt>
                <c:pt idx="63">
                  <c:v>25.900725999999999</c:v>
                </c:pt>
                <c:pt idx="64">
                  <c:v>25.900725999999999</c:v>
                </c:pt>
                <c:pt idx="65">
                  <c:v>25.900725999999999</c:v>
                </c:pt>
                <c:pt idx="66">
                  <c:v>25.900725999999999</c:v>
                </c:pt>
                <c:pt idx="67">
                  <c:v>25.900725999999999</c:v>
                </c:pt>
                <c:pt idx="68">
                  <c:v>26.130676000000001</c:v>
                </c:pt>
                <c:pt idx="69">
                  <c:v>25.900725999999999</c:v>
                </c:pt>
                <c:pt idx="70">
                  <c:v>25.900725999999999</c:v>
                </c:pt>
                <c:pt idx="71">
                  <c:v>26.130676000000001</c:v>
                </c:pt>
                <c:pt idx="72">
                  <c:v>26.130676000000001</c:v>
                </c:pt>
                <c:pt idx="73">
                  <c:v>25.900725999999999</c:v>
                </c:pt>
                <c:pt idx="74">
                  <c:v>25.900725999999999</c:v>
                </c:pt>
                <c:pt idx="75">
                  <c:v>26.130676000000001</c:v>
                </c:pt>
                <c:pt idx="76">
                  <c:v>25.900725999999999</c:v>
                </c:pt>
                <c:pt idx="77">
                  <c:v>26.130676000000001</c:v>
                </c:pt>
                <c:pt idx="78">
                  <c:v>26.130676000000001</c:v>
                </c:pt>
                <c:pt idx="79">
                  <c:v>26.130676000000001</c:v>
                </c:pt>
                <c:pt idx="80">
                  <c:v>26.130676000000001</c:v>
                </c:pt>
                <c:pt idx="81">
                  <c:v>26.130676000000001</c:v>
                </c:pt>
                <c:pt idx="82">
                  <c:v>26.130676000000001</c:v>
                </c:pt>
                <c:pt idx="83">
                  <c:v>26.130676000000001</c:v>
                </c:pt>
                <c:pt idx="84">
                  <c:v>26.130676000000001</c:v>
                </c:pt>
                <c:pt idx="85">
                  <c:v>26.130676000000001</c:v>
                </c:pt>
                <c:pt idx="86">
                  <c:v>26.130676000000001</c:v>
                </c:pt>
                <c:pt idx="87">
                  <c:v>26.130676000000001</c:v>
                </c:pt>
                <c:pt idx="88">
                  <c:v>26.130676000000001</c:v>
                </c:pt>
                <c:pt idx="89">
                  <c:v>26.130676000000001</c:v>
                </c:pt>
                <c:pt idx="90">
                  <c:v>26.130676000000001</c:v>
                </c:pt>
                <c:pt idx="91">
                  <c:v>26.130676000000001</c:v>
                </c:pt>
                <c:pt idx="92">
                  <c:v>26.130676000000001</c:v>
                </c:pt>
                <c:pt idx="93">
                  <c:v>26.130676000000001</c:v>
                </c:pt>
                <c:pt idx="94">
                  <c:v>26.130676000000001</c:v>
                </c:pt>
                <c:pt idx="95">
                  <c:v>26.130676000000001</c:v>
                </c:pt>
                <c:pt idx="96">
                  <c:v>26.130676000000001</c:v>
                </c:pt>
                <c:pt idx="97">
                  <c:v>26.736908</c:v>
                </c:pt>
                <c:pt idx="98">
                  <c:v>27.698516999999999</c:v>
                </c:pt>
                <c:pt idx="99">
                  <c:v>29.266356999999999</c:v>
                </c:pt>
                <c:pt idx="100">
                  <c:v>31.252289000000001</c:v>
                </c:pt>
                <c:pt idx="101">
                  <c:v>33.405456999999998</c:v>
                </c:pt>
                <c:pt idx="102">
                  <c:v>36.164856</c:v>
                </c:pt>
                <c:pt idx="103">
                  <c:v>38.924255000000002</c:v>
                </c:pt>
                <c:pt idx="104">
                  <c:v>41.829987000000003</c:v>
                </c:pt>
                <c:pt idx="105">
                  <c:v>45.132904000000003</c:v>
                </c:pt>
                <c:pt idx="106">
                  <c:v>48.394011999999996</c:v>
                </c:pt>
                <c:pt idx="107">
                  <c:v>51.696930000000002</c:v>
                </c:pt>
                <c:pt idx="108">
                  <c:v>55.376128999999999</c:v>
                </c:pt>
                <c:pt idx="109">
                  <c:v>59.97137</c:v>
                </c:pt>
                <c:pt idx="110">
                  <c:v>62.922668000000002</c:v>
                </c:pt>
                <c:pt idx="111">
                  <c:v>66.392821999999995</c:v>
                </c:pt>
                <c:pt idx="112">
                  <c:v>70.469207999999995</c:v>
                </c:pt>
                <c:pt idx="113">
                  <c:v>74.106598000000005</c:v>
                </c:pt>
                <c:pt idx="114">
                  <c:v>77.973938000000004</c:v>
                </c:pt>
                <c:pt idx="115">
                  <c:v>81.632232999999999</c:v>
                </c:pt>
                <c:pt idx="116">
                  <c:v>85.269622999999996</c:v>
                </c:pt>
                <c:pt idx="117">
                  <c:v>88.739777000000004</c:v>
                </c:pt>
                <c:pt idx="118">
                  <c:v>92.20993</c:v>
                </c:pt>
                <c:pt idx="119">
                  <c:v>95.680083999999994</c:v>
                </c:pt>
                <c:pt idx="120">
                  <c:v>99.150238000000002</c:v>
                </c:pt>
                <c:pt idx="121">
                  <c:v>111.58844000000001</c:v>
                </c:pt>
                <c:pt idx="122">
                  <c:v>111.3113</c:v>
                </c:pt>
                <c:pt idx="123">
                  <c:v>110.20874000000001</c:v>
                </c:pt>
                <c:pt idx="124">
                  <c:v>109.435272</c:v>
                </c:pt>
                <c:pt idx="125">
                  <c:v>108.682709</c:v>
                </c:pt>
                <c:pt idx="126">
                  <c:v>107.67929100000001</c:v>
                </c:pt>
                <c:pt idx="127">
                  <c:v>106.717682</c:v>
                </c:pt>
                <c:pt idx="128">
                  <c:v>105.776978</c:v>
                </c:pt>
                <c:pt idx="129">
                  <c:v>104.77356</c:v>
                </c:pt>
                <c:pt idx="130">
                  <c:v>103.832855</c:v>
                </c:pt>
                <c:pt idx="131">
                  <c:v>102.641296</c:v>
                </c:pt>
                <c:pt idx="132">
                  <c:v>101.449738</c:v>
                </c:pt>
                <c:pt idx="133">
                  <c:v>100.341797</c:v>
                </c:pt>
                <c:pt idx="134">
                  <c:v>99.338379000000003</c:v>
                </c:pt>
                <c:pt idx="135">
                  <c:v>98.397675000000007</c:v>
                </c:pt>
                <c:pt idx="136">
                  <c:v>97.206115999999994</c:v>
                </c:pt>
                <c:pt idx="137">
                  <c:v>96.286315999999999</c:v>
                </c:pt>
                <c:pt idx="138">
                  <c:v>95.345612000000003</c:v>
                </c:pt>
                <c:pt idx="139">
                  <c:v>94.342194000000006</c:v>
                </c:pt>
                <c:pt idx="140">
                  <c:v>93.568725999999998</c:v>
                </c:pt>
                <c:pt idx="141">
                  <c:v>92.398071000000002</c:v>
                </c:pt>
                <c:pt idx="142">
                  <c:v>91.624602999999993</c:v>
                </c:pt>
                <c:pt idx="143">
                  <c:v>90.872039999999998</c:v>
                </c:pt>
                <c:pt idx="144">
                  <c:v>90.985720000000001</c:v>
                </c:pt>
                <c:pt idx="145">
                  <c:v>89.346007999999998</c:v>
                </c:pt>
                <c:pt idx="146">
                  <c:v>88.405304000000001</c:v>
                </c:pt>
                <c:pt idx="147">
                  <c:v>87.631836000000007</c:v>
                </c:pt>
                <c:pt idx="148">
                  <c:v>86.816558999999998</c:v>
                </c:pt>
                <c:pt idx="149">
                  <c:v>86.430909999999997</c:v>
                </c:pt>
                <c:pt idx="150">
                  <c:v>85.457763999999997</c:v>
                </c:pt>
                <c:pt idx="151">
                  <c:v>84.517059000000003</c:v>
                </c:pt>
                <c:pt idx="152">
                  <c:v>83.931731999999997</c:v>
                </c:pt>
                <c:pt idx="153">
                  <c:v>83.346405000000004</c:v>
                </c:pt>
                <c:pt idx="154">
                  <c:v>82.802886999999998</c:v>
                </c:pt>
                <c:pt idx="155">
                  <c:v>82.217560000000006</c:v>
                </c:pt>
                <c:pt idx="156">
                  <c:v>81.632232999999999</c:v>
                </c:pt>
                <c:pt idx="157">
                  <c:v>81.469059999999999</c:v>
                </c:pt>
                <c:pt idx="158">
                  <c:v>80.461578000000003</c:v>
                </c:pt>
                <c:pt idx="159">
                  <c:v>79.876250999999996</c:v>
                </c:pt>
                <c:pt idx="160">
                  <c:v>76.636047000000005</c:v>
                </c:pt>
                <c:pt idx="161">
                  <c:v>76.217956999999998</c:v>
                </c:pt>
                <c:pt idx="162">
                  <c:v>76.298159999999996</c:v>
                </c:pt>
                <c:pt idx="163">
                  <c:v>75.632628999999994</c:v>
                </c:pt>
                <c:pt idx="164">
                  <c:v>75.465393000000006</c:v>
                </c:pt>
                <c:pt idx="165">
                  <c:v>75.891109999999998</c:v>
                </c:pt>
                <c:pt idx="166">
                  <c:v>74.691924999999998</c:v>
                </c:pt>
                <c:pt idx="167">
                  <c:v>74.273833999999994</c:v>
                </c:pt>
                <c:pt idx="168">
                  <c:v>73.939362000000003</c:v>
                </c:pt>
                <c:pt idx="169">
                  <c:v>73.500366</c:v>
                </c:pt>
                <c:pt idx="170">
                  <c:v>73.165893999999994</c:v>
                </c:pt>
                <c:pt idx="171">
                  <c:v>72.747803000000005</c:v>
                </c:pt>
                <c:pt idx="172">
                  <c:v>72.392426</c:v>
                </c:pt>
                <c:pt idx="173">
                  <c:v>71.974334999999996</c:v>
                </c:pt>
                <c:pt idx="174">
                  <c:v>71.974334999999996</c:v>
                </c:pt>
                <c:pt idx="175">
                  <c:v>71.974334999999996</c:v>
                </c:pt>
                <c:pt idx="176">
                  <c:v>71.974334999999996</c:v>
                </c:pt>
                <c:pt idx="177">
                  <c:v>71.974334999999996</c:v>
                </c:pt>
                <c:pt idx="178">
                  <c:v>71.974334999999996</c:v>
                </c:pt>
                <c:pt idx="179">
                  <c:v>71.974334999999996</c:v>
                </c:pt>
                <c:pt idx="180">
                  <c:v>71.974334999999996</c:v>
                </c:pt>
                <c:pt idx="181">
                  <c:v>71.974334999999996</c:v>
                </c:pt>
                <c:pt idx="182">
                  <c:v>71.974334999999996</c:v>
                </c:pt>
                <c:pt idx="183">
                  <c:v>71.974334999999996</c:v>
                </c:pt>
                <c:pt idx="184">
                  <c:v>71.974334999999996</c:v>
                </c:pt>
                <c:pt idx="185">
                  <c:v>71.974334999999996</c:v>
                </c:pt>
                <c:pt idx="186">
                  <c:v>71.974334999999996</c:v>
                </c:pt>
                <c:pt idx="187">
                  <c:v>71.974334999999996</c:v>
                </c:pt>
                <c:pt idx="188">
                  <c:v>71.974334999999996</c:v>
                </c:pt>
                <c:pt idx="189">
                  <c:v>71.974334999999996</c:v>
                </c:pt>
                <c:pt idx="190">
                  <c:v>71.974334999999996</c:v>
                </c:pt>
                <c:pt idx="191">
                  <c:v>71.974334999999996</c:v>
                </c:pt>
                <c:pt idx="192">
                  <c:v>71.974334999999996</c:v>
                </c:pt>
                <c:pt idx="193">
                  <c:v>71.974334999999996</c:v>
                </c:pt>
                <c:pt idx="194">
                  <c:v>71.974334999999996</c:v>
                </c:pt>
                <c:pt idx="195">
                  <c:v>71.974334999999996</c:v>
                </c:pt>
                <c:pt idx="196">
                  <c:v>71.974334999999996</c:v>
                </c:pt>
                <c:pt idx="197">
                  <c:v>71.974334999999996</c:v>
                </c:pt>
                <c:pt idx="198">
                  <c:v>71.974334999999996</c:v>
                </c:pt>
                <c:pt idx="199">
                  <c:v>71.974334999999996</c:v>
                </c:pt>
                <c:pt idx="200">
                  <c:v>71.974334999999996</c:v>
                </c:pt>
                <c:pt idx="201">
                  <c:v>71.974334999999996</c:v>
                </c:pt>
                <c:pt idx="202">
                  <c:v>71.974334999999996</c:v>
                </c:pt>
                <c:pt idx="203">
                  <c:v>71.974334999999996</c:v>
                </c:pt>
                <c:pt idx="204">
                  <c:v>71.974334999999996</c:v>
                </c:pt>
                <c:pt idx="205">
                  <c:v>71.974334999999996</c:v>
                </c:pt>
                <c:pt idx="206">
                  <c:v>71.974334999999996</c:v>
                </c:pt>
                <c:pt idx="207">
                  <c:v>71.974334999999996</c:v>
                </c:pt>
                <c:pt idx="208">
                  <c:v>71.974334999999996</c:v>
                </c:pt>
                <c:pt idx="209">
                  <c:v>71.974334999999996</c:v>
                </c:pt>
                <c:pt idx="210">
                  <c:v>71.974334999999996</c:v>
                </c:pt>
                <c:pt idx="211">
                  <c:v>71.974334999999996</c:v>
                </c:pt>
                <c:pt idx="212">
                  <c:v>71.974334999999996</c:v>
                </c:pt>
                <c:pt idx="213">
                  <c:v>71.974334999999996</c:v>
                </c:pt>
                <c:pt idx="214">
                  <c:v>71.974334999999996</c:v>
                </c:pt>
                <c:pt idx="215">
                  <c:v>71.974334999999996</c:v>
                </c:pt>
                <c:pt idx="216">
                  <c:v>71.974334999999996</c:v>
                </c:pt>
                <c:pt idx="217">
                  <c:v>71.974334999999996</c:v>
                </c:pt>
                <c:pt idx="218">
                  <c:v>71.974334999999996</c:v>
                </c:pt>
                <c:pt idx="219">
                  <c:v>71.974334999999996</c:v>
                </c:pt>
                <c:pt idx="220">
                  <c:v>71.974334999999996</c:v>
                </c:pt>
                <c:pt idx="221">
                  <c:v>71.974334999999996</c:v>
                </c:pt>
                <c:pt idx="222">
                  <c:v>71.974334999999996</c:v>
                </c:pt>
                <c:pt idx="223">
                  <c:v>71.974334999999996</c:v>
                </c:pt>
                <c:pt idx="224">
                  <c:v>71.974334999999996</c:v>
                </c:pt>
                <c:pt idx="225">
                  <c:v>71.974334999999996</c:v>
                </c:pt>
                <c:pt idx="226">
                  <c:v>71.974334999999996</c:v>
                </c:pt>
                <c:pt idx="227">
                  <c:v>71.974334999999996</c:v>
                </c:pt>
                <c:pt idx="228">
                  <c:v>71.974334999999996</c:v>
                </c:pt>
                <c:pt idx="229">
                  <c:v>71.974334999999996</c:v>
                </c:pt>
                <c:pt idx="230">
                  <c:v>71.974334999999996</c:v>
                </c:pt>
                <c:pt idx="231">
                  <c:v>71.974334999999996</c:v>
                </c:pt>
                <c:pt idx="232">
                  <c:v>71.974334999999996</c:v>
                </c:pt>
                <c:pt idx="233">
                  <c:v>71.974334999999996</c:v>
                </c:pt>
                <c:pt idx="234">
                  <c:v>71.974334999999996</c:v>
                </c:pt>
                <c:pt idx="235">
                  <c:v>71.974334999999996</c:v>
                </c:pt>
                <c:pt idx="236">
                  <c:v>71.974334999999996</c:v>
                </c:pt>
                <c:pt idx="237">
                  <c:v>71.974334999999996</c:v>
                </c:pt>
                <c:pt idx="238">
                  <c:v>71.974334999999996</c:v>
                </c:pt>
                <c:pt idx="239">
                  <c:v>71.974334999999996</c:v>
                </c:pt>
                <c:pt idx="240">
                  <c:v>71.974334999999996</c:v>
                </c:pt>
                <c:pt idx="241">
                  <c:v>71.974334999999996</c:v>
                </c:pt>
                <c:pt idx="242">
                  <c:v>71.974334999999996</c:v>
                </c:pt>
                <c:pt idx="243">
                  <c:v>71.974334999999996</c:v>
                </c:pt>
                <c:pt idx="244">
                  <c:v>71.974334999999996</c:v>
                </c:pt>
                <c:pt idx="245">
                  <c:v>71.974334999999996</c:v>
                </c:pt>
                <c:pt idx="246">
                  <c:v>71.974334999999996</c:v>
                </c:pt>
                <c:pt idx="247">
                  <c:v>71.974334999999996</c:v>
                </c:pt>
                <c:pt idx="248">
                  <c:v>71.974334999999996</c:v>
                </c:pt>
                <c:pt idx="249">
                  <c:v>71.974334999999996</c:v>
                </c:pt>
                <c:pt idx="250">
                  <c:v>71.974334999999996</c:v>
                </c:pt>
                <c:pt idx="251">
                  <c:v>71.974334999999996</c:v>
                </c:pt>
                <c:pt idx="252">
                  <c:v>71.974334999999996</c:v>
                </c:pt>
                <c:pt idx="253">
                  <c:v>71.974334999999996</c:v>
                </c:pt>
                <c:pt idx="254">
                  <c:v>71.974334999999996</c:v>
                </c:pt>
                <c:pt idx="255">
                  <c:v>71.974334999999996</c:v>
                </c:pt>
                <c:pt idx="256">
                  <c:v>71.974334999999996</c:v>
                </c:pt>
                <c:pt idx="257">
                  <c:v>71.974334999999996</c:v>
                </c:pt>
                <c:pt idx="258">
                  <c:v>71.974334999999996</c:v>
                </c:pt>
                <c:pt idx="259">
                  <c:v>71.974334999999996</c:v>
                </c:pt>
                <c:pt idx="260">
                  <c:v>71.974334999999996</c:v>
                </c:pt>
                <c:pt idx="261">
                  <c:v>71.974334999999996</c:v>
                </c:pt>
                <c:pt idx="262">
                  <c:v>86.461181999999994</c:v>
                </c:pt>
                <c:pt idx="263">
                  <c:v>86.430909999999997</c:v>
                </c:pt>
                <c:pt idx="264">
                  <c:v>85.875854000000004</c:v>
                </c:pt>
                <c:pt idx="265">
                  <c:v>85.457763999999997</c:v>
                </c:pt>
                <c:pt idx="266">
                  <c:v>84.935149999999993</c:v>
                </c:pt>
                <c:pt idx="267">
                  <c:v>84.517059000000003</c:v>
                </c:pt>
                <c:pt idx="268">
                  <c:v>84.161681999999999</c:v>
                </c:pt>
                <c:pt idx="269">
                  <c:v>83.743590999999995</c:v>
                </c:pt>
                <c:pt idx="270">
                  <c:v>83.346405000000004</c:v>
                </c:pt>
                <c:pt idx="271">
                  <c:v>82.970123000000001</c:v>
                </c:pt>
                <c:pt idx="272">
                  <c:v>82.802886999999998</c:v>
                </c:pt>
                <c:pt idx="273">
                  <c:v>82.572936999999996</c:v>
                </c:pt>
                <c:pt idx="274">
                  <c:v>82.217560000000006</c:v>
                </c:pt>
                <c:pt idx="275">
                  <c:v>81.799469000000002</c:v>
                </c:pt>
                <c:pt idx="276">
                  <c:v>81.632232999999999</c:v>
                </c:pt>
                <c:pt idx="277">
                  <c:v>81.214141999999995</c:v>
                </c:pt>
                <c:pt idx="278">
                  <c:v>81.469059999999999</c:v>
                </c:pt>
                <c:pt idx="279">
                  <c:v>80.858765000000005</c:v>
                </c:pt>
                <c:pt idx="280">
                  <c:v>80.461578000000003</c:v>
                </c:pt>
                <c:pt idx="281">
                  <c:v>80.273437000000001</c:v>
                </c:pt>
                <c:pt idx="282">
                  <c:v>80.106200999999999</c:v>
                </c:pt>
                <c:pt idx="283">
                  <c:v>79.876250999999996</c:v>
                </c:pt>
                <c:pt idx="284">
                  <c:v>79.499968999999993</c:v>
                </c:pt>
                <c:pt idx="285">
                  <c:v>79.332733000000005</c:v>
                </c:pt>
                <c:pt idx="286">
                  <c:v>78.935547</c:v>
                </c:pt>
                <c:pt idx="287">
                  <c:v>78.517455999999996</c:v>
                </c:pt>
                <c:pt idx="288">
                  <c:v>78.329314999999994</c:v>
                </c:pt>
                <c:pt idx="289">
                  <c:v>78.162079000000006</c:v>
                </c:pt>
                <c:pt idx="290">
                  <c:v>78.162079000000006</c:v>
                </c:pt>
                <c:pt idx="291">
                  <c:v>77.743988000000002</c:v>
                </c:pt>
                <c:pt idx="292">
                  <c:v>77.576751999999999</c:v>
                </c:pt>
                <c:pt idx="293">
                  <c:v>77.388610999999997</c:v>
                </c:pt>
                <c:pt idx="294">
                  <c:v>77.221374999999995</c:v>
                </c:pt>
                <c:pt idx="295">
                  <c:v>76.970519999999993</c:v>
                </c:pt>
                <c:pt idx="296">
                  <c:v>76.803284000000005</c:v>
                </c:pt>
                <c:pt idx="297">
                  <c:v>76.636047000000005</c:v>
                </c:pt>
                <c:pt idx="298">
                  <c:v>76.406097000000003</c:v>
                </c:pt>
                <c:pt idx="299">
                  <c:v>76.217956999999998</c:v>
                </c:pt>
                <c:pt idx="300">
                  <c:v>76.298159999999996</c:v>
                </c:pt>
                <c:pt idx="301">
                  <c:v>75.862578999999997</c:v>
                </c:pt>
                <c:pt idx="302">
                  <c:v>75.632628999999994</c:v>
                </c:pt>
                <c:pt idx="303">
                  <c:v>75.465393000000006</c:v>
                </c:pt>
                <c:pt idx="304">
                  <c:v>75.277252000000004</c:v>
                </c:pt>
                <c:pt idx="305">
                  <c:v>75.891109999999998</c:v>
                </c:pt>
                <c:pt idx="306">
                  <c:v>74.859161</c:v>
                </c:pt>
                <c:pt idx="307">
                  <c:v>74.691924999999998</c:v>
                </c:pt>
                <c:pt idx="308">
                  <c:v>75.277252000000004</c:v>
                </c:pt>
                <c:pt idx="309">
                  <c:v>76.217956999999998</c:v>
                </c:pt>
                <c:pt idx="310">
                  <c:v>76.803284000000005</c:v>
                </c:pt>
                <c:pt idx="311">
                  <c:v>77.576751999999999</c:v>
                </c:pt>
                <c:pt idx="312">
                  <c:v>77.973938000000004</c:v>
                </c:pt>
                <c:pt idx="313">
                  <c:v>78.329314999999994</c:v>
                </c:pt>
                <c:pt idx="314">
                  <c:v>78.517455999999996</c:v>
                </c:pt>
                <c:pt idx="315">
                  <c:v>78.747405999999998</c:v>
                </c:pt>
                <c:pt idx="316">
                  <c:v>78.935547</c:v>
                </c:pt>
                <c:pt idx="317">
                  <c:v>78.935547</c:v>
                </c:pt>
                <c:pt idx="318">
                  <c:v>78.935547</c:v>
                </c:pt>
                <c:pt idx="319">
                  <c:v>78.935547</c:v>
                </c:pt>
                <c:pt idx="320">
                  <c:v>78.935547</c:v>
                </c:pt>
                <c:pt idx="321">
                  <c:v>78.747405999999998</c:v>
                </c:pt>
                <c:pt idx="322">
                  <c:v>78.517455999999996</c:v>
                </c:pt>
                <c:pt idx="323">
                  <c:v>78.329314999999994</c:v>
                </c:pt>
                <c:pt idx="324">
                  <c:v>78.329314999999994</c:v>
                </c:pt>
                <c:pt idx="325">
                  <c:v>78.162079000000006</c:v>
                </c:pt>
                <c:pt idx="326">
                  <c:v>78.162079000000006</c:v>
                </c:pt>
                <c:pt idx="327">
                  <c:v>77.973938000000004</c:v>
                </c:pt>
                <c:pt idx="328">
                  <c:v>77.743988000000002</c:v>
                </c:pt>
                <c:pt idx="329">
                  <c:v>77.576751999999999</c:v>
                </c:pt>
                <c:pt idx="330">
                  <c:v>77.388610999999997</c:v>
                </c:pt>
                <c:pt idx="331">
                  <c:v>76.970519999999993</c:v>
                </c:pt>
                <c:pt idx="332">
                  <c:v>76.970519999999993</c:v>
                </c:pt>
                <c:pt idx="333">
                  <c:v>76.803284000000005</c:v>
                </c:pt>
                <c:pt idx="334">
                  <c:v>76.636047000000005</c:v>
                </c:pt>
                <c:pt idx="335">
                  <c:v>76.636047000000005</c:v>
                </c:pt>
                <c:pt idx="336">
                  <c:v>76.636047000000005</c:v>
                </c:pt>
                <c:pt idx="337">
                  <c:v>76.406097000000003</c:v>
                </c:pt>
                <c:pt idx="338">
                  <c:v>76.406097000000003</c:v>
                </c:pt>
                <c:pt idx="339">
                  <c:v>76.406097000000003</c:v>
                </c:pt>
                <c:pt idx="340">
                  <c:v>76.406097000000003</c:v>
                </c:pt>
                <c:pt idx="341">
                  <c:v>76.217956999999998</c:v>
                </c:pt>
                <c:pt idx="342">
                  <c:v>76.217956999999998</c:v>
                </c:pt>
                <c:pt idx="343">
                  <c:v>76.217956999999998</c:v>
                </c:pt>
                <c:pt idx="344">
                  <c:v>76.217956999999998</c:v>
                </c:pt>
                <c:pt idx="345">
                  <c:v>76.217956999999998</c:v>
                </c:pt>
                <c:pt idx="346">
                  <c:v>76.217956999999998</c:v>
                </c:pt>
                <c:pt idx="347">
                  <c:v>76.217956999999998</c:v>
                </c:pt>
                <c:pt idx="348">
                  <c:v>76.217956999999998</c:v>
                </c:pt>
                <c:pt idx="349">
                  <c:v>76.217956999999998</c:v>
                </c:pt>
                <c:pt idx="350">
                  <c:v>76.217956999999998</c:v>
                </c:pt>
                <c:pt idx="351">
                  <c:v>76.298159999999996</c:v>
                </c:pt>
                <c:pt idx="352">
                  <c:v>76.298159999999996</c:v>
                </c:pt>
                <c:pt idx="353">
                  <c:v>76.298159999999996</c:v>
                </c:pt>
                <c:pt idx="354">
                  <c:v>75.862578999999997</c:v>
                </c:pt>
                <c:pt idx="355">
                  <c:v>75.862578999999997</c:v>
                </c:pt>
                <c:pt idx="356">
                  <c:v>75.862578999999997</c:v>
                </c:pt>
                <c:pt idx="357">
                  <c:v>75.862578999999997</c:v>
                </c:pt>
                <c:pt idx="358">
                  <c:v>75.862578999999997</c:v>
                </c:pt>
                <c:pt idx="359">
                  <c:v>75.632628999999994</c:v>
                </c:pt>
                <c:pt idx="360">
                  <c:v>75.862578999999997</c:v>
                </c:pt>
                <c:pt idx="361">
                  <c:v>75.862578999999997</c:v>
                </c:pt>
                <c:pt idx="362">
                  <c:v>75.862578999999997</c:v>
                </c:pt>
                <c:pt idx="363">
                  <c:v>75.632628999999994</c:v>
                </c:pt>
                <c:pt idx="364">
                  <c:v>75.862578999999997</c:v>
                </c:pt>
                <c:pt idx="365">
                  <c:v>75.862578999999997</c:v>
                </c:pt>
                <c:pt idx="366">
                  <c:v>75.862578999999997</c:v>
                </c:pt>
                <c:pt idx="367">
                  <c:v>75.862578999999997</c:v>
                </c:pt>
                <c:pt idx="368">
                  <c:v>75.862578999999997</c:v>
                </c:pt>
                <c:pt idx="369">
                  <c:v>76.298159999999996</c:v>
                </c:pt>
                <c:pt idx="370">
                  <c:v>76.636047000000005</c:v>
                </c:pt>
                <c:pt idx="371">
                  <c:v>77.743988000000002</c:v>
                </c:pt>
                <c:pt idx="372">
                  <c:v>78.935547</c:v>
                </c:pt>
                <c:pt idx="373">
                  <c:v>79.876250999999996</c:v>
                </c:pt>
                <c:pt idx="374">
                  <c:v>80.691528000000005</c:v>
                </c:pt>
                <c:pt idx="375">
                  <c:v>81.214141999999995</c:v>
                </c:pt>
                <c:pt idx="376">
                  <c:v>81.987610000000004</c:v>
                </c:pt>
                <c:pt idx="377">
                  <c:v>82.970123000000001</c:v>
                </c:pt>
                <c:pt idx="378">
                  <c:v>83.931731999999997</c:v>
                </c:pt>
                <c:pt idx="379">
                  <c:v>84.684296000000003</c:v>
                </c:pt>
                <c:pt idx="380">
                  <c:v>85.269622999999996</c:v>
                </c:pt>
                <c:pt idx="381">
                  <c:v>85.687714</c:v>
                </c:pt>
                <c:pt idx="382">
                  <c:v>86.273041000000006</c:v>
                </c:pt>
                <c:pt idx="383">
                  <c:v>86.628417999999996</c:v>
                </c:pt>
                <c:pt idx="384">
                  <c:v>87.465090000000004</c:v>
                </c:pt>
                <c:pt idx="385">
                  <c:v>87.631836000000007</c:v>
                </c:pt>
                <c:pt idx="386">
                  <c:v>88.405304000000001</c:v>
                </c:pt>
                <c:pt idx="387">
                  <c:v>89.346007999999998</c:v>
                </c:pt>
                <c:pt idx="388">
                  <c:v>90.516662999999994</c:v>
                </c:pt>
                <c:pt idx="389">
                  <c:v>91.624602999999993</c:v>
                </c:pt>
                <c:pt idx="390">
                  <c:v>92.983397999999994</c:v>
                </c:pt>
                <c:pt idx="391">
                  <c:v>94.154053000000005</c:v>
                </c:pt>
                <c:pt idx="392">
                  <c:v>95.512848000000005</c:v>
                </c:pt>
                <c:pt idx="393">
                  <c:v>96.871643000000006</c:v>
                </c:pt>
                <c:pt idx="394">
                  <c:v>98.564910999999995</c:v>
                </c:pt>
                <c:pt idx="395">
                  <c:v>99.923705999999996</c:v>
                </c:pt>
                <c:pt idx="396">
                  <c:v>101.282501</c:v>
                </c:pt>
                <c:pt idx="397">
                  <c:v>102.829437</c:v>
                </c:pt>
                <c:pt idx="398">
                  <c:v>104.188232</c:v>
                </c:pt>
                <c:pt idx="399">
                  <c:v>105.776978</c:v>
                </c:pt>
                <c:pt idx="400">
                  <c:v>107.93964</c:v>
                </c:pt>
                <c:pt idx="401">
                  <c:v>108.682709</c:v>
                </c:pt>
                <c:pt idx="402">
                  <c:v>110.41504</c:v>
                </c:pt>
                <c:pt idx="403">
                  <c:v>111.75567599999999</c:v>
                </c:pt>
                <c:pt idx="404">
                  <c:v>113.323517</c:v>
                </c:pt>
                <c:pt idx="405">
                  <c:v>114.682312</c:v>
                </c:pt>
                <c:pt idx="406">
                  <c:v>116.459198</c:v>
                </c:pt>
                <c:pt idx="407">
                  <c:v>118.194275</c:v>
                </c:pt>
                <c:pt idx="408">
                  <c:v>120.159302</c:v>
                </c:pt>
                <c:pt idx="409">
                  <c:v>121.957092</c:v>
                </c:pt>
                <c:pt idx="410">
                  <c:v>123.69216900000001</c:v>
                </c:pt>
                <c:pt idx="411">
                  <c:v>125.657196</c:v>
                </c:pt>
                <c:pt idx="412">
                  <c:v>127.64312700000001</c:v>
                </c:pt>
                <c:pt idx="413">
                  <c:v>129.79629499999999</c:v>
                </c:pt>
                <c:pt idx="414">
                  <c:v>131.94946300000001</c:v>
                </c:pt>
                <c:pt idx="415">
                  <c:v>134.102631</c:v>
                </c:pt>
                <c:pt idx="416">
                  <c:v>136.443939</c:v>
                </c:pt>
                <c:pt idx="417">
                  <c:v>139.203339</c:v>
                </c:pt>
                <c:pt idx="418">
                  <c:v>141.732788</c:v>
                </c:pt>
                <c:pt idx="419">
                  <c:v>144.345856</c:v>
                </c:pt>
                <c:pt idx="420">
                  <c:v>147.314301</c:v>
                </c:pt>
                <c:pt idx="421">
                  <c:v>150.28274500000001</c:v>
                </c:pt>
                <c:pt idx="422">
                  <c:v>153.48114000000001</c:v>
                </c:pt>
                <c:pt idx="423">
                  <c:v>156.63772599999999</c:v>
                </c:pt>
                <c:pt idx="424">
                  <c:v>159.85702499999999</c:v>
                </c:pt>
                <c:pt idx="425">
                  <c:v>163.13611</c:v>
                </c:pt>
                <c:pt idx="426">
                  <c:v>165.647583</c:v>
                </c:pt>
                <c:pt idx="427">
                  <c:v>167.40356399999999</c:v>
                </c:pt>
                <c:pt idx="428">
                  <c:v>168.448792</c:v>
                </c:pt>
                <c:pt idx="429">
                  <c:v>168.636932</c:v>
                </c:pt>
                <c:pt idx="430">
                  <c:v>168.448792</c:v>
                </c:pt>
                <c:pt idx="431">
                  <c:v>168.9796</c:v>
                </c:pt>
                <c:pt idx="432">
                  <c:v>167.59170499999999</c:v>
                </c:pt>
                <c:pt idx="433">
                  <c:v>167.84255999999999</c:v>
                </c:pt>
                <c:pt idx="434">
                  <c:v>168.197937</c:v>
                </c:pt>
                <c:pt idx="435">
                  <c:v>168.99231</c:v>
                </c:pt>
                <c:pt idx="436">
                  <c:v>169.59854100000001</c:v>
                </c:pt>
                <c:pt idx="437">
                  <c:v>170.39291399999999</c:v>
                </c:pt>
                <c:pt idx="438">
                  <c:v>171.626282</c:v>
                </c:pt>
                <c:pt idx="439">
                  <c:v>172.85964999999999</c:v>
                </c:pt>
                <c:pt idx="440">
                  <c:v>174.260254</c:v>
                </c:pt>
                <c:pt idx="441">
                  <c:v>176.37139999999999</c:v>
                </c:pt>
                <c:pt idx="442">
                  <c:v>177.87674000000001</c:v>
                </c:pt>
                <c:pt idx="443">
                  <c:v>179.67453</c:v>
                </c:pt>
                <c:pt idx="444">
                  <c:v>179.67453</c:v>
                </c:pt>
                <c:pt idx="445">
                  <c:v>179.67453</c:v>
                </c:pt>
                <c:pt idx="446">
                  <c:v>179.67453</c:v>
                </c:pt>
                <c:pt idx="447">
                  <c:v>179.67453</c:v>
                </c:pt>
                <c:pt idx="448">
                  <c:v>179.67453</c:v>
                </c:pt>
                <c:pt idx="449">
                  <c:v>179.67453</c:v>
                </c:pt>
                <c:pt idx="450">
                  <c:v>179.67453</c:v>
                </c:pt>
                <c:pt idx="451">
                  <c:v>179.67453</c:v>
                </c:pt>
                <c:pt idx="452">
                  <c:v>179.67453</c:v>
                </c:pt>
                <c:pt idx="453">
                  <c:v>179.67453</c:v>
                </c:pt>
                <c:pt idx="454">
                  <c:v>179.67453</c:v>
                </c:pt>
                <c:pt idx="455">
                  <c:v>179.67453</c:v>
                </c:pt>
                <c:pt idx="456">
                  <c:v>179.67453</c:v>
                </c:pt>
                <c:pt idx="457">
                  <c:v>179.67453</c:v>
                </c:pt>
                <c:pt idx="458">
                  <c:v>179.67453</c:v>
                </c:pt>
                <c:pt idx="459">
                  <c:v>179.67453</c:v>
                </c:pt>
                <c:pt idx="460">
                  <c:v>179.67453</c:v>
                </c:pt>
                <c:pt idx="461">
                  <c:v>179.67453</c:v>
                </c:pt>
                <c:pt idx="462">
                  <c:v>179.67453</c:v>
                </c:pt>
                <c:pt idx="463">
                  <c:v>179.67453</c:v>
                </c:pt>
                <c:pt idx="464">
                  <c:v>179.67453</c:v>
                </c:pt>
                <c:pt idx="465">
                  <c:v>179.67453</c:v>
                </c:pt>
                <c:pt idx="466">
                  <c:v>179.67453</c:v>
                </c:pt>
                <c:pt idx="467">
                  <c:v>179.67453</c:v>
                </c:pt>
                <c:pt idx="468">
                  <c:v>179.67453</c:v>
                </c:pt>
                <c:pt idx="469">
                  <c:v>179.67453</c:v>
                </c:pt>
                <c:pt idx="470">
                  <c:v>179.67453</c:v>
                </c:pt>
                <c:pt idx="471">
                  <c:v>179.67453</c:v>
                </c:pt>
                <c:pt idx="472">
                  <c:v>179.67453</c:v>
                </c:pt>
                <c:pt idx="473">
                  <c:v>179.67453</c:v>
                </c:pt>
                <c:pt idx="474">
                  <c:v>179.67453</c:v>
                </c:pt>
                <c:pt idx="475">
                  <c:v>179.67453</c:v>
                </c:pt>
                <c:pt idx="476">
                  <c:v>179.67453</c:v>
                </c:pt>
                <c:pt idx="477">
                  <c:v>179.67453</c:v>
                </c:pt>
                <c:pt idx="478">
                  <c:v>179.67453</c:v>
                </c:pt>
                <c:pt idx="479">
                  <c:v>179.67453</c:v>
                </c:pt>
                <c:pt idx="480">
                  <c:v>179.67453</c:v>
                </c:pt>
                <c:pt idx="481">
                  <c:v>141.732788</c:v>
                </c:pt>
                <c:pt idx="482">
                  <c:v>140.93841599999999</c:v>
                </c:pt>
                <c:pt idx="483">
                  <c:v>140.39489699999999</c:v>
                </c:pt>
                <c:pt idx="484">
                  <c:v>139.80957000000001</c:v>
                </c:pt>
                <c:pt idx="485">
                  <c:v>139.370575</c:v>
                </c:pt>
                <c:pt idx="486">
                  <c:v>138.785248</c:v>
                </c:pt>
                <c:pt idx="487">
                  <c:v>138.17901599999999</c:v>
                </c:pt>
                <c:pt idx="488">
                  <c:v>137.63549800000001</c:v>
                </c:pt>
                <c:pt idx="489">
                  <c:v>136.86203</c:v>
                </c:pt>
                <c:pt idx="490">
                  <c:v>136.25847999999999</c:v>
                </c:pt>
                <c:pt idx="491">
                  <c:v>135.64240000000001</c:v>
                </c:pt>
                <c:pt idx="492">
                  <c:v>134.47891200000001</c:v>
                </c:pt>
                <c:pt idx="493">
                  <c:v>133.517303</c:v>
                </c:pt>
                <c:pt idx="494">
                  <c:v>132.30484000000001</c:v>
                </c:pt>
                <c:pt idx="495">
                  <c:v>131.175995</c:v>
                </c:pt>
                <c:pt idx="496">
                  <c:v>130.15167199999999</c:v>
                </c:pt>
                <c:pt idx="497">
                  <c:v>128.960114</c:v>
                </c:pt>
                <c:pt idx="498">
                  <c:v>127.83126799999999</c:v>
                </c:pt>
                <c:pt idx="499">
                  <c:v>126.61880499999999</c:v>
                </c:pt>
                <c:pt idx="500">
                  <c:v>126.12573</c:v>
                </c:pt>
                <c:pt idx="501">
                  <c:v>125.427246</c:v>
                </c:pt>
                <c:pt idx="502">
                  <c:v>125.71869</c:v>
                </c:pt>
                <c:pt idx="503">
                  <c:v>124.883728</c:v>
                </c:pt>
                <c:pt idx="504">
                  <c:v>124.465637</c:v>
                </c:pt>
                <c:pt idx="505">
                  <c:v>124.298401</c:v>
                </c:pt>
                <c:pt idx="506">
                  <c:v>124.11026</c:v>
                </c:pt>
                <c:pt idx="507">
                  <c:v>123.50402800000001</c:v>
                </c:pt>
                <c:pt idx="508">
                  <c:v>123.50402800000001</c:v>
                </c:pt>
                <c:pt idx="509">
                  <c:v>123.85937</c:v>
                </c:pt>
                <c:pt idx="510">
                  <c:v>123.85937</c:v>
                </c:pt>
                <c:pt idx="511">
                  <c:v>123.85937</c:v>
                </c:pt>
                <c:pt idx="512">
                  <c:v>122.918701</c:v>
                </c:pt>
                <c:pt idx="513">
                  <c:v>122.73056</c:v>
                </c:pt>
                <c:pt idx="514">
                  <c:v>122.73056</c:v>
                </c:pt>
                <c:pt idx="515">
                  <c:v>122.31246899999999</c:v>
                </c:pt>
                <c:pt idx="516">
                  <c:v>122.124329</c:v>
                </c:pt>
                <c:pt idx="517">
                  <c:v>122.124329</c:v>
                </c:pt>
                <c:pt idx="518">
                  <c:v>121.957092</c:v>
                </c:pt>
                <c:pt idx="519">
                  <c:v>121.706238</c:v>
                </c:pt>
                <c:pt idx="520">
                  <c:v>121.539001</c:v>
                </c:pt>
                <c:pt idx="521">
                  <c:v>121.35086099999999</c:v>
                </c:pt>
                <c:pt idx="522">
                  <c:v>121.12091100000001</c:v>
                </c:pt>
                <c:pt idx="523">
                  <c:v>120.93277</c:v>
                </c:pt>
                <c:pt idx="524">
                  <c:v>120.744629</c:v>
                </c:pt>
                <c:pt idx="525">
                  <c:v>120.744629</c:v>
                </c:pt>
                <c:pt idx="526">
                  <c:v>121.12091100000001</c:v>
                </c:pt>
                <c:pt idx="527">
                  <c:v>121.957092</c:v>
                </c:pt>
                <c:pt idx="528">
                  <c:v>122.73056</c:v>
                </c:pt>
                <c:pt idx="529">
                  <c:v>123.50402800000001</c:v>
                </c:pt>
                <c:pt idx="530">
                  <c:v>124.11026</c:v>
                </c:pt>
                <c:pt idx="531">
                  <c:v>124.883728</c:v>
                </c:pt>
                <c:pt idx="532">
                  <c:v>125.71869</c:v>
                </c:pt>
                <c:pt idx="533">
                  <c:v>125.239105</c:v>
                </c:pt>
                <c:pt idx="534">
                  <c:v>125.427246</c:v>
                </c:pt>
                <c:pt idx="535">
                  <c:v>125.239105</c:v>
                </c:pt>
                <c:pt idx="536">
                  <c:v>125.239105</c:v>
                </c:pt>
                <c:pt idx="537">
                  <c:v>125.239105</c:v>
                </c:pt>
                <c:pt idx="538">
                  <c:v>125.427246</c:v>
                </c:pt>
                <c:pt idx="539">
                  <c:v>125.657196</c:v>
                </c:pt>
                <c:pt idx="540">
                  <c:v>125.657196</c:v>
                </c:pt>
                <c:pt idx="541">
                  <c:v>125.845337</c:v>
                </c:pt>
                <c:pt idx="542">
                  <c:v>125.657196</c:v>
                </c:pt>
                <c:pt idx="543">
                  <c:v>125.427246</c:v>
                </c:pt>
                <c:pt idx="544">
                  <c:v>125.427246</c:v>
                </c:pt>
                <c:pt idx="545">
                  <c:v>125.427246</c:v>
                </c:pt>
                <c:pt idx="546">
                  <c:v>125.427246</c:v>
                </c:pt>
                <c:pt idx="547">
                  <c:v>125.427246</c:v>
                </c:pt>
                <c:pt idx="548">
                  <c:v>125.427246</c:v>
                </c:pt>
                <c:pt idx="549">
                  <c:v>125.427246</c:v>
                </c:pt>
                <c:pt idx="550">
                  <c:v>125.657196</c:v>
                </c:pt>
                <c:pt idx="551">
                  <c:v>125.657196</c:v>
                </c:pt>
                <c:pt idx="552">
                  <c:v>125.845337</c:v>
                </c:pt>
                <c:pt idx="553">
                  <c:v>125.845337</c:v>
                </c:pt>
                <c:pt idx="554">
                  <c:v>125.845337</c:v>
                </c:pt>
                <c:pt idx="555">
                  <c:v>125.845337</c:v>
                </c:pt>
                <c:pt idx="556">
                  <c:v>125.845337</c:v>
                </c:pt>
                <c:pt idx="557">
                  <c:v>125.657196</c:v>
                </c:pt>
                <c:pt idx="558">
                  <c:v>125.657196</c:v>
                </c:pt>
                <c:pt idx="559">
                  <c:v>125.845337</c:v>
                </c:pt>
                <c:pt idx="560">
                  <c:v>125.845337</c:v>
                </c:pt>
                <c:pt idx="561">
                  <c:v>125.845337</c:v>
                </c:pt>
                <c:pt idx="562">
                  <c:v>125.657196</c:v>
                </c:pt>
                <c:pt idx="563">
                  <c:v>125.845337</c:v>
                </c:pt>
                <c:pt idx="564">
                  <c:v>125.657196</c:v>
                </c:pt>
                <c:pt idx="565">
                  <c:v>125.657196</c:v>
                </c:pt>
                <c:pt idx="566">
                  <c:v>125.657196</c:v>
                </c:pt>
                <c:pt idx="567">
                  <c:v>125.657196</c:v>
                </c:pt>
                <c:pt idx="568">
                  <c:v>125.657196</c:v>
                </c:pt>
                <c:pt idx="569">
                  <c:v>125.657196</c:v>
                </c:pt>
                <c:pt idx="570">
                  <c:v>125.657196</c:v>
                </c:pt>
                <c:pt idx="571">
                  <c:v>125.427246</c:v>
                </c:pt>
                <c:pt idx="572">
                  <c:v>125.427246</c:v>
                </c:pt>
                <c:pt idx="573">
                  <c:v>125.427246</c:v>
                </c:pt>
                <c:pt idx="574">
                  <c:v>125.239105</c:v>
                </c:pt>
                <c:pt idx="575">
                  <c:v>125.239105</c:v>
                </c:pt>
                <c:pt idx="576">
                  <c:v>125.71869</c:v>
                </c:pt>
                <c:pt idx="577">
                  <c:v>124.883728</c:v>
                </c:pt>
                <c:pt idx="578">
                  <c:v>124.883728</c:v>
                </c:pt>
                <c:pt idx="579">
                  <c:v>124.883728</c:v>
                </c:pt>
                <c:pt idx="580">
                  <c:v>124.883728</c:v>
                </c:pt>
                <c:pt idx="581">
                  <c:v>124.883728</c:v>
                </c:pt>
                <c:pt idx="582">
                  <c:v>124.883728</c:v>
                </c:pt>
                <c:pt idx="583">
                  <c:v>124.883728</c:v>
                </c:pt>
                <c:pt idx="584">
                  <c:v>124.883728</c:v>
                </c:pt>
                <c:pt idx="585">
                  <c:v>124.883728</c:v>
                </c:pt>
                <c:pt idx="586">
                  <c:v>124.653778</c:v>
                </c:pt>
                <c:pt idx="587">
                  <c:v>124.653778</c:v>
                </c:pt>
                <c:pt idx="588">
                  <c:v>124.653778</c:v>
                </c:pt>
                <c:pt idx="589">
                  <c:v>124.653778</c:v>
                </c:pt>
                <c:pt idx="590">
                  <c:v>124.653778</c:v>
                </c:pt>
                <c:pt idx="591">
                  <c:v>124.465637</c:v>
                </c:pt>
                <c:pt idx="592">
                  <c:v>124.465637</c:v>
                </c:pt>
                <c:pt idx="593">
                  <c:v>124.298401</c:v>
                </c:pt>
                <c:pt idx="594">
                  <c:v>124.11026</c:v>
                </c:pt>
                <c:pt idx="595">
                  <c:v>123.88030999999999</c:v>
                </c:pt>
                <c:pt idx="596">
                  <c:v>123.88030999999999</c:v>
                </c:pt>
                <c:pt idx="597">
                  <c:v>123.88030999999999</c:v>
                </c:pt>
                <c:pt idx="598">
                  <c:v>123.69216900000001</c:v>
                </c:pt>
                <c:pt idx="599">
                  <c:v>123.50402800000001</c:v>
                </c:pt>
                <c:pt idx="600">
                  <c:v>123.69216900000001</c:v>
                </c:pt>
                <c:pt idx="601">
                  <c:v>123.50402800000001</c:v>
                </c:pt>
                <c:pt idx="602">
                  <c:v>123.50402800000001</c:v>
                </c:pt>
                <c:pt idx="603">
                  <c:v>123.50402800000001</c:v>
                </c:pt>
                <c:pt idx="604">
                  <c:v>123.50402800000001</c:v>
                </c:pt>
                <c:pt idx="605">
                  <c:v>123.50402800000001</c:v>
                </c:pt>
                <c:pt idx="606">
                  <c:v>123.274078</c:v>
                </c:pt>
                <c:pt idx="607">
                  <c:v>123.274078</c:v>
                </c:pt>
                <c:pt idx="608">
                  <c:v>123.274078</c:v>
                </c:pt>
                <c:pt idx="609">
                  <c:v>123.85937</c:v>
                </c:pt>
                <c:pt idx="610">
                  <c:v>123.85937</c:v>
                </c:pt>
                <c:pt idx="611">
                  <c:v>123.85937</c:v>
                </c:pt>
                <c:pt idx="612">
                  <c:v>122.918701</c:v>
                </c:pt>
                <c:pt idx="613">
                  <c:v>122.918701</c:v>
                </c:pt>
                <c:pt idx="614">
                  <c:v>122.73056</c:v>
                </c:pt>
                <c:pt idx="615">
                  <c:v>122.73056</c:v>
                </c:pt>
                <c:pt idx="616">
                  <c:v>122.73056</c:v>
                </c:pt>
                <c:pt idx="617">
                  <c:v>122.73056</c:v>
                </c:pt>
                <c:pt idx="618">
                  <c:v>122.73056</c:v>
                </c:pt>
                <c:pt idx="619">
                  <c:v>122.73056</c:v>
                </c:pt>
                <c:pt idx="620">
                  <c:v>122.50060999999999</c:v>
                </c:pt>
                <c:pt idx="621">
                  <c:v>122.50060999999999</c:v>
                </c:pt>
                <c:pt idx="622">
                  <c:v>122.50060999999999</c:v>
                </c:pt>
                <c:pt idx="623">
                  <c:v>122.50060999999999</c:v>
                </c:pt>
                <c:pt idx="624">
                  <c:v>122.31246899999999</c:v>
                </c:pt>
                <c:pt idx="625">
                  <c:v>122.31246899999999</c:v>
                </c:pt>
                <c:pt idx="626">
                  <c:v>122.31246899999999</c:v>
                </c:pt>
                <c:pt idx="627">
                  <c:v>122.124329</c:v>
                </c:pt>
                <c:pt idx="628">
                  <c:v>122.124329</c:v>
                </c:pt>
                <c:pt idx="629">
                  <c:v>121.957092</c:v>
                </c:pt>
                <c:pt idx="630">
                  <c:v>121.957092</c:v>
                </c:pt>
                <c:pt idx="631">
                  <c:v>121.706238</c:v>
                </c:pt>
                <c:pt idx="632">
                  <c:v>121.706238</c:v>
                </c:pt>
                <c:pt idx="633">
                  <c:v>121.706238</c:v>
                </c:pt>
                <c:pt idx="634">
                  <c:v>121.539001</c:v>
                </c:pt>
                <c:pt idx="635">
                  <c:v>121.539001</c:v>
                </c:pt>
                <c:pt idx="636">
                  <c:v>121.35086099999999</c:v>
                </c:pt>
                <c:pt idx="637">
                  <c:v>121.35086099999999</c:v>
                </c:pt>
                <c:pt idx="638">
                  <c:v>121.35086099999999</c:v>
                </c:pt>
                <c:pt idx="639">
                  <c:v>121.12091100000001</c:v>
                </c:pt>
                <c:pt idx="640">
                  <c:v>121.12091100000001</c:v>
                </c:pt>
                <c:pt idx="641">
                  <c:v>120.93277</c:v>
                </c:pt>
                <c:pt idx="642">
                  <c:v>120.93277</c:v>
                </c:pt>
                <c:pt idx="643">
                  <c:v>120.744629</c:v>
                </c:pt>
                <c:pt idx="644">
                  <c:v>120.744629</c:v>
                </c:pt>
                <c:pt idx="645">
                  <c:v>120.744629</c:v>
                </c:pt>
                <c:pt idx="646">
                  <c:v>120.744629</c:v>
                </c:pt>
                <c:pt idx="647">
                  <c:v>120.744629</c:v>
                </c:pt>
                <c:pt idx="648">
                  <c:v>120.577393</c:v>
                </c:pt>
                <c:pt idx="649">
                  <c:v>120.577393</c:v>
                </c:pt>
                <c:pt idx="650">
                  <c:v>120.326538</c:v>
                </c:pt>
                <c:pt idx="651">
                  <c:v>120.326538</c:v>
                </c:pt>
                <c:pt idx="652">
                  <c:v>120.159302</c:v>
                </c:pt>
                <c:pt idx="653">
                  <c:v>120.159302</c:v>
                </c:pt>
                <c:pt idx="654">
                  <c:v>120.159302</c:v>
                </c:pt>
                <c:pt idx="655">
                  <c:v>120.159302</c:v>
                </c:pt>
                <c:pt idx="656">
                  <c:v>120.159302</c:v>
                </c:pt>
                <c:pt idx="657">
                  <c:v>119.992065</c:v>
                </c:pt>
                <c:pt idx="658">
                  <c:v>119.74121100000001</c:v>
                </c:pt>
                <c:pt idx="659">
                  <c:v>119.74121100000001</c:v>
                </c:pt>
                <c:pt idx="660">
                  <c:v>119.74121100000001</c:v>
                </c:pt>
                <c:pt idx="661">
                  <c:v>119.55307000000001</c:v>
                </c:pt>
                <c:pt idx="662">
                  <c:v>119.385834</c:v>
                </c:pt>
                <c:pt idx="663">
                  <c:v>119.385834</c:v>
                </c:pt>
                <c:pt idx="664">
                  <c:v>119.385834</c:v>
                </c:pt>
                <c:pt idx="665">
                  <c:v>119.385834</c:v>
                </c:pt>
                <c:pt idx="666">
                  <c:v>119.55307000000001</c:v>
                </c:pt>
                <c:pt idx="667">
                  <c:v>119.385834</c:v>
                </c:pt>
                <c:pt idx="668">
                  <c:v>119.385834</c:v>
                </c:pt>
                <c:pt idx="669">
                  <c:v>119.197693</c:v>
                </c:pt>
                <c:pt idx="670">
                  <c:v>118.967743</c:v>
                </c:pt>
                <c:pt idx="671">
                  <c:v>118.779602</c:v>
                </c:pt>
                <c:pt idx="672">
                  <c:v>118.779602</c:v>
                </c:pt>
                <c:pt idx="673">
                  <c:v>118.779602</c:v>
                </c:pt>
                <c:pt idx="674">
                  <c:v>118.779602</c:v>
                </c:pt>
                <c:pt idx="675">
                  <c:v>118.779602</c:v>
                </c:pt>
                <c:pt idx="676">
                  <c:v>118.61236599999999</c:v>
                </c:pt>
                <c:pt idx="677">
                  <c:v>118.61236599999999</c:v>
                </c:pt>
                <c:pt idx="678">
                  <c:v>118.61236599999999</c:v>
                </c:pt>
                <c:pt idx="679">
                  <c:v>118.42422500000001</c:v>
                </c:pt>
                <c:pt idx="680">
                  <c:v>118.42422500000001</c:v>
                </c:pt>
                <c:pt idx="681">
                  <c:v>118.42422500000001</c:v>
                </c:pt>
                <c:pt idx="682">
                  <c:v>118.194275</c:v>
                </c:pt>
                <c:pt idx="683">
                  <c:v>118.194275</c:v>
                </c:pt>
                <c:pt idx="684">
                  <c:v>118.194275</c:v>
                </c:pt>
                <c:pt idx="685">
                  <c:v>118.6134</c:v>
                </c:pt>
                <c:pt idx="686">
                  <c:v>118.6134</c:v>
                </c:pt>
                <c:pt idx="687">
                  <c:v>118.6134</c:v>
                </c:pt>
                <c:pt idx="688">
                  <c:v>118.6134</c:v>
                </c:pt>
                <c:pt idx="689">
                  <c:v>117.838898</c:v>
                </c:pt>
                <c:pt idx="690">
                  <c:v>117.838898</c:v>
                </c:pt>
                <c:pt idx="691">
                  <c:v>117.588043</c:v>
                </c:pt>
                <c:pt idx="692">
                  <c:v>117.588043</c:v>
                </c:pt>
                <c:pt idx="693">
                  <c:v>117.420807</c:v>
                </c:pt>
                <c:pt idx="694">
                  <c:v>117.420807</c:v>
                </c:pt>
                <c:pt idx="695">
                  <c:v>117.25357099999999</c:v>
                </c:pt>
                <c:pt idx="696">
                  <c:v>117.25357099999999</c:v>
                </c:pt>
                <c:pt idx="697">
                  <c:v>117.65430000000001</c:v>
                </c:pt>
                <c:pt idx="698">
                  <c:v>117.65430000000001</c:v>
                </c:pt>
                <c:pt idx="699">
                  <c:v>117.65430000000001</c:v>
                </c:pt>
                <c:pt idx="700">
                  <c:v>116.814575</c:v>
                </c:pt>
                <c:pt idx="701">
                  <c:v>116.814575</c:v>
                </c:pt>
                <c:pt idx="702">
                  <c:v>116.814575</c:v>
                </c:pt>
                <c:pt idx="703">
                  <c:v>116.814575</c:v>
                </c:pt>
                <c:pt idx="704">
                  <c:v>116.647339</c:v>
                </c:pt>
                <c:pt idx="705">
                  <c:v>116.647339</c:v>
                </c:pt>
                <c:pt idx="706">
                  <c:v>116.647339</c:v>
                </c:pt>
                <c:pt idx="707">
                  <c:v>116.459198</c:v>
                </c:pt>
                <c:pt idx="708">
                  <c:v>116.459198</c:v>
                </c:pt>
                <c:pt idx="709">
                  <c:v>116.229248</c:v>
                </c:pt>
                <c:pt idx="710">
                  <c:v>116.229248</c:v>
                </c:pt>
                <c:pt idx="711">
                  <c:v>116.229248</c:v>
                </c:pt>
                <c:pt idx="712">
                  <c:v>116.62012</c:v>
                </c:pt>
                <c:pt idx="713">
                  <c:v>116.62012</c:v>
                </c:pt>
                <c:pt idx="714">
                  <c:v>115.87387099999999</c:v>
                </c:pt>
                <c:pt idx="715">
                  <c:v>115.87387099999999</c:v>
                </c:pt>
                <c:pt idx="716">
                  <c:v>115.87387099999999</c:v>
                </c:pt>
                <c:pt idx="717">
                  <c:v>115.87387099999999</c:v>
                </c:pt>
                <c:pt idx="718">
                  <c:v>115.87387099999999</c:v>
                </c:pt>
                <c:pt idx="719">
                  <c:v>115.87387099999999</c:v>
                </c:pt>
                <c:pt idx="720">
                  <c:v>115.68573000000001</c:v>
                </c:pt>
                <c:pt idx="721">
                  <c:v>115.68573000000001</c:v>
                </c:pt>
                <c:pt idx="722">
                  <c:v>115.68573000000001</c:v>
                </c:pt>
                <c:pt idx="723">
                  <c:v>115.45578</c:v>
                </c:pt>
                <c:pt idx="724">
                  <c:v>115.45578</c:v>
                </c:pt>
                <c:pt idx="725">
                  <c:v>115.45578</c:v>
                </c:pt>
                <c:pt idx="726">
                  <c:v>115.267639</c:v>
                </c:pt>
                <c:pt idx="727">
                  <c:v>115.267639</c:v>
                </c:pt>
                <c:pt idx="728">
                  <c:v>115.100403</c:v>
                </c:pt>
                <c:pt idx="729">
                  <c:v>115.100403</c:v>
                </c:pt>
                <c:pt idx="730">
                  <c:v>115.100403</c:v>
                </c:pt>
                <c:pt idx="731">
                  <c:v>114.933167</c:v>
                </c:pt>
                <c:pt idx="732">
                  <c:v>115.100403</c:v>
                </c:pt>
                <c:pt idx="733">
                  <c:v>114.933167</c:v>
                </c:pt>
                <c:pt idx="734">
                  <c:v>114.933167</c:v>
                </c:pt>
                <c:pt idx="735">
                  <c:v>114.933167</c:v>
                </c:pt>
                <c:pt idx="736">
                  <c:v>114.682312</c:v>
                </c:pt>
                <c:pt idx="737">
                  <c:v>114.682312</c:v>
                </c:pt>
                <c:pt idx="738">
                  <c:v>114.682312</c:v>
                </c:pt>
                <c:pt idx="739">
                  <c:v>114.49417099999999</c:v>
                </c:pt>
                <c:pt idx="740">
                  <c:v>114.32693500000001</c:v>
                </c:pt>
                <c:pt idx="741">
                  <c:v>114.32693500000001</c:v>
                </c:pt>
                <c:pt idx="742">
                  <c:v>114.32693500000001</c:v>
                </c:pt>
                <c:pt idx="743">
                  <c:v>114.32693500000001</c:v>
                </c:pt>
                <c:pt idx="744">
                  <c:v>114.32693500000001</c:v>
                </c:pt>
                <c:pt idx="745">
                  <c:v>114.7608</c:v>
                </c:pt>
                <c:pt idx="746">
                  <c:v>114.7608</c:v>
                </c:pt>
                <c:pt idx="747">
                  <c:v>114.7608</c:v>
                </c:pt>
                <c:pt idx="748">
                  <c:v>113.908844</c:v>
                </c:pt>
                <c:pt idx="749">
                  <c:v>113.908844</c:v>
                </c:pt>
                <c:pt idx="750">
                  <c:v>113.720703</c:v>
                </c:pt>
                <c:pt idx="751">
                  <c:v>113.720703</c:v>
                </c:pt>
                <c:pt idx="752">
                  <c:v>113.553467</c:v>
                </c:pt>
                <c:pt idx="753">
                  <c:v>113.553467</c:v>
                </c:pt>
                <c:pt idx="754">
                  <c:v>113.323517</c:v>
                </c:pt>
                <c:pt idx="755">
                  <c:v>113.323517</c:v>
                </c:pt>
                <c:pt idx="756">
                  <c:v>113.13537599999999</c:v>
                </c:pt>
                <c:pt idx="757">
                  <c:v>113.13537599999999</c:v>
                </c:pt>
                <c:pt idx="758">
                  <c:v>113.323517</c:v>
                </c:pt>
                <c:pt idx="759">
                  <c:v>113.13537599999999</c:v>
                </c:pt>
                <c:pt idx="760">
                  <c:v>113.13537599999999</c:v>
                </c:pt>
                <c:pt idx="761">
                  <c:v>113.13537599999999</c:v>
                </c:pt>
                <c:pt idx="762">
                  <c:v>112.94723500000001</c:v>
                </c:pt>
                <c:pt idx="763">
                  <c:v>112.94723500000001</c:v>
                </c:pt>
                <c:pt idx="764">
                  <c:v>112.94723500000001</c:v>
                </c:pt>
                <c:pt idx="765">
                  <c:v>112.717285</c:v>
                </c:pt>
                <c:pt idx="766">
                  <c:v>112.717285</c:v>
                </c:pt>
                <c:pt idx="767">
                  <c:v>112.717285</c:v>
                </c:pt>
                <c:pt idx="768">
                  <c:v>112.717285</c:v>
                </c:pt>
                <c:pt idx="769">
                  <c:v>112.717285</c:v>
                </c:pt>
                <c:pt idx="770">
                  <c:v>112.529144</c:v>
                </c:pt>
                <c:pt idx="771">
                  <c:v>112.529144</c:v>
                </c:pt>
                <c:pt idx="772">
                  <c:v>112.361908</c:v>
                </c:pt>
                <c:pt idx="773">
                  <c:v>112.361908</c:v>
                </c:pt>
                <c:pt idx="774">
                  <c:v>112.361908</c:v>
                </c:pt>
                <c:pt idx="775">
                  <c:v>112.361908</c:v>
                </c:pt>
                <c:pt idx="776">
                  <c:v>112.194672</c:v>
                </c:pt>
                <c:pt idx="777">
                  <c:v>112.194672</c:v>
                </c:pt>
                <c:pt idx="778">
                  <c:v>112.194672</c:v>
                </c:pt>
                <c:pt idx="779">
                  <c:v>112.194672</c:v>
                </c:pt>
                <c:pt idx="780">
                  <c:v>112.194672</c:v>
                </c:pt>
                <c:pt idx="781">
                  <c:v>111.943817</c:v>
                </c:pt>
                <c:pt idx="782">
                  <c:v>111.943817</c:v>
                </c:pt>
                <c:pt idx="783">
                  <c:v>111.943817</c:v>
                </c:pt>
                <c:pt idx="784">
                  <c:v>111.943817</c:v>
                </c:pt>
                <c:pt idx="785">
                  <c:v>111.75567599999999</c:v>
                </c:pt>
                <c:pt idx="786">
                  <c:v>111.75567599999999</c:v>
                </c:pt>
                <c:pt idx="787">
                  <c:v>111.75567599999999</c:v>
                </c:pt>
                <c:pt idx="788">
                  <c:v>111.58844000000001</c:v>
                </c:pt>
                <c:pt idx="789">
                  <c:v>111.58844000000001</c:v>
                </c:pt>
                <c:pt idx="790">
                  <c:v>111.400299</c:v>
                </c:pt>
                <c:pt idx="791">
                  <c:v>111.400299</c:v>
                </c:pt>
                <c:pt idx="792">
                  <c:v>111.170349</c:v>
                </c:pt>
                <c:pt idx="793">
                  <c:v>111.170349</c:v>
                </c:pt>
                <c:pt idx="794">
                  <c:v>111.3113</c:v>
                </c:pt>
                <c:pt idx="795">
                  <c:v>110.814972</c:v>
                </c:pt>
                <c:pt idx="796">
                  <c:v>110.814972</c:v>
                </c:pt>
                <c:pt idx="797">
                  <c:v>110.564117</c:v>
                </c:pt>
                <c:pt idx="798">
                  <c:v>110.564117</c:v>
                </c:pt>
                <c:pt idx="799">
                  <c:v>110.39688099999999</c:v>
                </c:pt>
                <c:pt idx="800">
                  <c:v>110.39688099999999</c:v>
                </c:pt>
                <c:pt idx="801">
                  <c:v>110.39688099999999</c:v>
                </c:pt>
                <c:pt idx="802">
                  <c:v>110.39688099999999</c:v>
                </c:pt>
                <c:pt idx="803">
                  <c:v>110.20874000000001</c:v>
                </c:pt>
                <c:pt idx="804">
                  <c:v>110.20874000000001</c:v>
                </c:pt>
                <c:pt idx="805">
                  <c:v>110.39688099999999</c:v>
                </c:pt>
                <c:pt idx="806">
                  <c:v>110.39688099999999</c:v>
                </c:pt>
                <c:pt idx="807">
                  <c:v>110.39688099999999</c:v>
                </c:pt>
                <c:pt idx="808">
                  <c:v>110.564117</c:v>
                </c:pt>
                <c:pt idx="809">
                  <c:v>110.564117</c:v>
                </c:pt>
                <c:pt idx="810">
                  <c:v>110.564117</c:v>
                </c:pt>
                <c:pt idx="811">
                  <c:v>110.39688099999999</c:v>
                </c:pt>
                <c:pt idx="812">
                  <c:v>110.39688099999999</c:v>
                </c:pt>
                <c:pt idx="813">
                  <c:v>110.39688099999999</c:v>
                </c:pt>
                <c:pt idx="814">
                  <c:v>110.39688099999999</c:v>
                </c:pt>
                <c:pt idx="815">
                  <c:v>110.20874000000001</c:v>
                </c:pt>
                <c:pt idx="816">
                  <c:v>110.20874000000001</c:v>
                </c:pt>
                <c:pt idx="817">
                  <c:v>110.20874000000001</c:v>
                </c:pt>
                <c:pt idx="818">
                  <c:v>110.20874000000001</c:v>
                </c:pt>
                <c:pt idx="819">
                  <c:v>110.20874000000001</c:v>
                </c:pt>
                <c:pt idx="820">
                  <c:v>110.20874000000001</c:v>
                </c:pt>
                <c:pt idx="821">
                  <c:v>110.20874000000001</c:v>
                </c:pt>
                <c:pt idx="822">
                  <c:v>110.39688099999999</c:v>
                </c:pt>
                <c:pt idx="823">
                  <c:v>110.20874000000001</c:v>
                </c:pt>
                <c:pt idx="824">
                  <c:v>110.20874000000001</c:v>
                </c:pt>
                <c:pt idx="825">
                  <c:v>110.20874000000001</c:v>
                </c:pt>
                <c:pt idx="826">
                  <c:v>110.39688099999999</c:v>
                </c:pt>
                <c:pt idx="827">
                  <c:v>110.20874000000001</c:v>
                </c:pt>
                <c:pt idx="828">
                  <c:v>110.39688099999999</c:v>
                </c:pt>
                <c:pt idx="829">
                  <c:v>110.39688099999999</c:v>
                </c:pt>
                <c:pt idx="830">
                  <c:v>110.39688099999999</c:v>
                </c:pt>
                <c:pt idx="831">
                  <c:v>110.39688099999999</c:v>
                </c:pt>
                <c:pt idx="832">
                  <c:v>110.39688099999999</c:v>
                </c:pt>
                <c:pt idx="833">
                  <c:v>110.39688099999999</c:v>
                </c:pt>
                <c:pt idx="834">
                  <c:v>110.39688099999999</c:v>
                </c:pt>
                <c:pt idx="835">
                  <c:v>110.39688099999999</c:v>
                </c:pt>
                <c:pt idx="836">
                  <c:v>110.39688099999999</c:v>
                </c:pt>
                <c:pt idx="837">
                  <c:v>110.39688099999999</c:v>
                </c:pt>
                <c:pt idx="838">
                  <c:v>110.564117</c:v>
                </c:pt>
                <c:pt idx="839">
                  <c:v>110.564117</c:v>
                </c:pt>
                <c:pt idx="840">
                  <c:v>110.39688099999999</c:v>
                </c:pt>
                <c:pt idx="841">
                  <c:v>110.564117</c:v>
                </c:pt>
                <c:pt idx="842">
                  <c:v>110.564117</c:v>
                </c:pt>
                <c:pt idx="843">
                  <c:v>110.564117</c:v>
                </c:pt>
                <c:pt idx="844">
                  <c:v>110.564117</c:v>
                </c:pt>
                <c:pt idx="845">
                  <c:v>110.814972</c:v>
                </c:pt>
                <c:pt idx="846">
                  <c:v>110.814972</c:v>
                </c:pt>
                <c:pt idx="847">
                  <c:v>110.814972</c:v>
                </c:pt>
                <c:pt idx="848">
                  <c:v>110.814972</c:v>
                </c:pt>
                <c:pt idx="849">
                  <c:v>111.3113</c:v>
                </c:pt>
                <c:pt idx="850">
                  <c:v>111.3113</c:v>
                </c:pt>
                <c:pt idx="851">
                  <c:v>111.3113</c:v>
                </c:pt>
                <c:pt idx="852">
                  <c:v>111.3113</c:v>
                </c:pt>
                <c:pt idx="853">
                  <c:v>111.3113</c:v>
                </c:pt>
                <c:pt idx="854">
                  <c:v>111.3113</c:v>
                </c:pt>
                <c:pt idx="855">
                  <c:v>111.3113</c:v>
                </c:pt>
                <c:pt idx="856">
                  <c:v>111.3113</c:v>
                </c:pt>
                <c:pt idx="857">
                  <c:v>111.170349</c:v>
                </c:pt>
                <c:pt idx="858">
                  <c:v>111.170349</c:v>
                </c:pt>
                <c:pt idx="859">
                  <c:v>111.170349</c:v>
                </c:pt>
                <c:pt idx="860">
                  <c:v>111.170349</c:v>
                </c:pt>
                <c:pt idx="861">
                  <c:v>111.170349</c:v>
                </c:pt>
                <c:pt idx="862">
                  <c:v>111.170349</c:v>
                </c:pt>
                <c:pt idx="863">
                  <c:v>111.170349</c:v>
                </c:pt>
                <c:pt idx="864">
                  <c:v>111.400299</c:v>
                </c:pt>
                <c:pt idx="865">
                  <c:v>111.400299</c:v>
                </c:pt>
                <c:pt idx="866">
                  <c:v>111.400299</c:v>
                </c:pt>
                <c:pt idx="867">
                  <c:v>111.400299</c:v>
                </c:pt>
                <c:pt idx="868">
                  <c:v>111.400299</c:v>
                </c:pt>
                <c:pt idx="869">
                  <c:v>111.400299</c:v>
                </c:pt>
                <c:pt idx="870">
                  <c:v>111.400299</c:v>
                </c:pt>
                <c:pt idx="871">
                  <c:v>111.400299</c:v>
                </c:pt>
                <c:pt idx="872">
                  <c:v>111.400299</c:v>
                </c:pt>
                <c:pt idx="873">
                  <c:v>111.400299</c:v>
                </c:pt>
                <c:pt idx="874">
                  <c:v>111.400299</c:v>
                </c:pt>
                <c:pt idx="875">
                  <c:v>111.400299</c:v>
                </c:pt>
                <c:pt idx="876">
                  <c:v>111.400299</c:v>
                </c:pt>
                <c:pt idx="877">
                  <c:v>111.58844000000001</c:v>
                </c:pt>
                <c:pt idx="878">
                  <c:v>111.58844000000001</c:v>
                </c:pt>
                <c:pt idx="879">
                  <c:v>111.75567599999999</c:v>
                </c:pt>
                <c:pt idx="880">
                  <c:v>111.75567599999999</c:v>
                </c:pt>
                <c:pt idx="881">
                  <c:v>111.943817</c:v>
                </c:pt>
                <c:pt idx="882">
                  <c:v>111.943817</c:v>
                </c:pt>
                <c:pt idx="883">
                  <c:v>111.943817</c:v>
                </c:pt>
                <c:pt idx="884">
                  <c:v>111.943817</c:v>
                </c:pt>
                <c:pt idx="885">
                  <c:v>111.943817</c:v>
                </c:pt>
                <c:pt idx="886">
                  <c:v>111.943817</c:v>
                </c:pt>
                <c:pt idx="887">
                  <c:v>111.943817</c:v>
                </c:pt>
                <c:pt idx="888">
                  <c:v>111.943817</c:v>
                </c:pt>
                <c:pt idx="889">
                  <c:v>111.943817</c:v>
                </c:pt>
                <c:pt idx="890">
                  <c:v>112.194672</c:v>
                </c:pt>
                <c:pt idx="891">
                  <c:v>112.194672</c:v>
                </c:pt>
                <c:pt idx="892">
                  <c:v>111.943817</c:v>
                </c:pt>
                <c:pt idx="893">
                  <c:v>112.194672</c:v>
                </c:pt>
                <c:pt idx="894">
                  <c:v>112.194672</c:v>
                </c:pt>
                <c:pt idx="895">
                  <c:v>112.361908</c:v>
                </c:pt>
                <c:pt idx="896">
                  <c:v>112.194672</c:v>
                </c:pt>
                <c:pt idx="897">
                  <c:v>112.361908</c:v>
                </c:pt>
                <c:pt idx="898">
                  <c:v>112.361908</c:v>
                </c:pt>
                <c:pt idx="899">
                  <c:v>112.361908</c:v>
                </c:pt>
                <c:pt idx="900">
                  <c:v>112.361908</c:v>
                </c:pt>
                <c:pt idx="901">
                  <c:v>112.361908</c:v>
                </c:pt>
                <c:pt idx="902">
                  <c:v>112.361908</c:v>
                </c:pt>
                <c:pt idx="903">
                  <c:v>112.361908</c:v>
                </c:pt>
                <c:pt idx="904">
                  <c:v>112.529144</c:v>
                </c:pt>
                <c:pt idx="905">
                  <c:v>112.529144</c:v>
                </c:pt>
                <c:pt idx="906">
                  <c:v>112.529144</c:v>
                </c:pt>
                <c:pt idx="907">
                  <c:v>112.529144</c:v>
                </c:pt>
                <c:pt idx="908">
                  <c:v>112.529144</c:v>
                </c:pt>
                <c:pt idx="909">
                  <c:v>112.717285</c:v>
                </c:pt>
                <c:pt idx="910">
                  <c:v>112.717285</c:v>
                </c:pt>
                <c:pt idx="911">
                  <c:v>112.717285</c:v>
                </c:pt>
                <c:pt idx="912">
                  <c:v>112.717285</c:v>
                </c:pt>
                <c:pt idx="913">
                  <c:v>112.717285</c:v>
                </c:pt>
                <c:pt idx="914">
                  <c:v>112.717285</c:v>
                </c:pt>
                <c:pt idx="915">
                  <c:v>112.717285</c:v>
                </c:pt>
                <c:pt idx="916">
                  <c:v>112.717285</c:v>
                </c:pt>
                <c:pt idx="917">
                  <c:v>112.94723500000001</c:v>
                </c:pt>
                <c:pt idx="918">
                  <c:v>113.13537599999999</c:v>
                </c:pt>
                <c:pt idx="919">
                  <c:v>113.13537599999999</c:v>
                </c:pt>
                <c:pt idx="920">
                  <c:v>113.13537599999999</c:v>
                </c:pt>
                <c:pt idx="921">
                  <c:v>113.323517</c:v>
                </c:pt>
                <c:pt idx="922">
                  <c:v>113.323517</c:v>
                </c:pt>
                <c:pt idx="923">
                  <c:v>113.323517</c:v>
                </c:pt>
                <c:pt idx="924">
                  <c:v>113.323517</c:v>
                </c:pt>
                <c:pt idx="925">
                  <c:v>113.553467</c:v>
                </c:pt>
                <c:pt idx="926">
                  <c:v>113.553467</c:v>
                </c:pt>
                <c:pt idx="927">
                  <c:v>113.720703</c:v>
                </c:pt>
                <c:pt idx="928">
                  <c:v>113.720703</c:v>
                </c:pt>
                <c:pt idx="929">
                  <c:v>113.908844</c:v>
                </c:pt>
                <c:pt idx="930">
                  <c:v>113.908844</c:v>
                </c:pt>
                <c:pt idx="931">
                  <c:v>114.7608</c:v>
                </c:pt>
                <c:pt idx="932">
                  <c:v>114.7608</c:v>
                </c:pt>
                <c:pt idx="933">
                  <c:v>114.32693500000001</c:v>
                </c:pt>
                <c:pt idx="934">
                  <c:v>114.32693500000001</c:v>
                </c:pt>
                <c:pt idx="935">
                  <c:v>114.32693500000001</c:v>
                </c:pt>
                <c:pt idx="936">
                  <c:v>114.49417099999999</c:v>
                </c:pt>
                <c:pt idx="937">
                  <c:v>114.682312</c:v>
                </c:pt>
                <c:pt idx="938">
                  <c:v>114.682312</c:v>
                </c:pt>
                <c:pt idx="939">
                  <c:v>114.933167</c:v>
                </c:pt>
                <c:pt idx="940">
                  <c:v>115.100403</c:v>
                </c:pt>
                <c:pt idx="941">
                  <c:v>115.267639</c:v>
                </c:pt>
                <c:pt idx="942">
                  <c:v>115.267639</c:v>
                </c:pt>
                <c:pt idx="943">
                  <c:v>115.45578</c:v>
                </c:pt>
                <c:pt idx="944">
                  <c:v>115.68573000000001</c:v>
                </c:pt>
                <c:pt idx="945">
                  <c:v>115.87387099999999</c:v>
                </c:pt>
                <c:pt idx="946">
                  <c:v>115.87387099999999</c:v>
                </c:pt>
                <c:pt idx="947">
                  <c:v>116.62012</c:v>
                </c:pt>
                <c:pt idx="948">
                  <c:v>116.62012</c:v>
                </c:pt>
                <c:pt idx="949">
                  <c:v>116.62012</c:v>
                </c:pt>
                <c:pt idx="950">
                  <c:v>116.229248</c:v>
                </c:pt>
                <c:pt idx="951">
                  <c:v>116.229248</c:v>
                </c:pt>
                <c:pt idx="952">
                  <c:v>116.459198</c:v>
                </c:pt>
                <c:pt idx="953">
                  <c:v>116.647339</c:v>
                </c:pt>
                <c:pt idx="954">
                  <c:v>116.647339</c:v>
                </c:pt>
                <c:pt idx="955">
                  <c:v>116.814575</c:v>
                </c:pt>
                <c:pt idx="956">
                  <c:v>116.814575</c:v>
                </c:pt>
                <c:pt idx="957">
                  <c:v>117.65430000000001</c:v>
                </c:pt>
                <c:pt idx="958">
                  <c:v>117.25357099999999</c:v>
                </c:pt>
                <c:pt idx="959">
                  <c:v>117.25357099999999</c:v>
                </c:pt>
                <c:pt idx="960">
                  <c:v>117.420807</c:v>
                </c:pt>
                <c:pt idx="961">
                  <c:v>117.420807</c:v>
                </c:pt>
                <c:pt idx="962">
                  <c:v>117.420807</c:v>
                </c:pt>
                <c:pt idx="963">
                  <c:v>117.588043</c:v>
                </c:pt>
                <c:pt idx="964">
                  <c:v>117.838898</c:v>
                </c:pt>
                <c:pt idx="965">
                  <c:v>117.838898</c:v>
                </c:pt>
                <c:pt idx="966">
                  <c:v>118.6134</c:v>
                </c:pt>
                <c:pt idx="967">
                  <c:v>118.6134</c:v>
                </c:pt>
                <c:pt idx="968">
                  <c:v>118.6134</c:v>
                </c:pt>
                <c:pt idx="969">
                  <c:v>118.6134</c:v>
                </c:pt>
                <c:pt idx="970">
                  <c:v>118.194275</c:v>
                </c:pt>
                <c:pt idx="971">
                  <c:v>118.194275</c:v>
                </c:pt>
                <c:pt idx="972">
                  <c:v>118.42422500000001</c:v>
                </c:pt>
                <c:pt idx="973">
                  <c:v>118.42422500000001</c:v>
                </c:pt>
                <c:pt idx="974">
                  <c:v>118.61236599999999</c:v>
                </c:pt>
                <c:pt idx="975">
                  <c:v>118.61236599999999</c:v>
                </c:pt>
                <c:pt idx="976">
                  <c:v>118.61236599999999</c:v>
                </c:pt>
                <c:pt idx="977">
                  <c:v>118.779602</c:v>
                </c:pt>
                <c:pt idx="978">
                  <c:v>118.967743</c:v>
                </c:pt>
                <c:pt idx="979">
                  <c:v>118.779602</c:v>
                </c:pt>
                <c:pt idx="980">
                  <c:v>118.967743</c:v>
                </c:pt>
                <c:pt idx="981">
                  <c:v>118.967743</c:v>
                </c:pt>
                <c:pt idx="982">
                  <c:v>118.967743</c:v>
                </c:pt>
                <c:pt idx="983">
                  <c:v>118.967743</c:v>
                </c:pt>
                <c:pt idx="984">
                  <c:v>118.967743</c:v>
                </c:pt>
                <c:pt idx="985">
                  <c:v>119.197693</c:v>
                </c:pt>
                <c:pt idx="986">
                  <c:v>119.197693</c:v>
                </c:pt>
                <c:pt idx="987">
                  <c:v>119.197693</c:v>
                </c:pt>
                <c:pt idx="988">
                  <c:v>119.385834</c:v>
                </c:pt>
                <c:pt idx="989">
                  <c:v>119.385834</c:v>
                </c:pt>
                <c:pt idx="990">
                  <c:v>119.385834</c:v>
                </c:pt>
                <c:pt idx="991">
                  <c:v>119.385834</c:v>
                </c:pt>
                <c:pt idx="992">
                  <c:v>119.385834</c:v>
                </c:pt>
                <c:pt idx="993">
                  <c:v>119.55307000000001</c:v>
                </c:pt>
                <c:pt idx="994">
                  <c:v>119.55307000000001</c:v>
                </c:pt>
                <c:pt idx="995">
                  <c:v>119.55307000000001</c:v>
                </c:pt>
                <c:pt idx="996">
                  <c:v>119.55307000000001</c:v>
                </c:pt>
                <c:pt idx="997">
                  <c:v>119.55307000000001</c:v>
                </c:pt>
                <c:pt idx="998">
                  <c:v>119.55307000000001</c:v>
                </c:pt>
                <c:pt idx="999">
                  <c:v>119.55307000000001</c:v>
                </c:pt>
                <c:pt idx="1000">
                  <c:v>119.55307000000001</c:v>
                </c:pt>
                <c:pt idx="1001">
                  <c:v>119.55307000000001</c:v>
                </c:pt>
                <c:pt idx="1002">
                  <c:v>119.55307000000001</c:v>
                </c:pt>
                <c:pt idx="1003">
                  <c:v>119.74121100000001</c:v>
                </c:pt>
                <c:pt idx="1004">
                  <c:v>119.74121100000001</c:v>
                </c:pt>
                <c:pt idx="1005">
                  <c:v>119.74121100000001</c:v>
                </c:pt>
                <c:pt idx="1006">
                  <c:v>119.74121100000001</c:v>
                </c:pt>
                <c:pt idx="1007">
                  <c:v>119.55307000000001</c:v>
                </c:pt>
                <c:pt idx="1008">
                  <c:v>119.55307000000001</c:v>
                </c:pt>
                <c:pt idx="1009">
                  <c:v>119.55307000000001</c:v>
                </c:pt>
                <c:pt idx="1010">
                  <c:v>119.55307000000001</c:v>
                </c:pt>
                <c:pt idx="1011">
                  <c:v>119.385834</c:v>
                </c:pt>
                <c:pt idx="1012">
                  <c:v>119.385834</c:v>
                </c:pt>
                <c:pt idx="1013">
                  <c:v>119.385834</c:v>
                </c:pt>
                <c:pt idx="1014">
                  <c:v>119.385834</c:v>
                </c:pt>
                <c:pt idx="1015">
                  <c:v>119.385834</c:v>
                </c:pt>
                <c:pt idx="1016">
                  <c:v>119.385834</c:v>
                </c:pt>
                <c:pt idx="1017">
                  <c:v>119.385834</c:v>
                </c:pt>
                <c:pt idx="1018">
                  <c:v>119.385834</c:v>
                </c:pt>
                <c:pt idx="1019">
                  <c:v>119.385834</c:v>
                </c:pt>
                <c:pt idx="1020">
                  <c:v>119.385834</c:v>
                </c:pt>
                <c:pt idx="1021">
                  <c:v>119.385834</c:v>
                </c:pt>
                <c:pt idx="1022">
                  <c:v>119.385834</c:v>
                </c:pt>
                <c:pt idx="1023">
                  <c:v>119.385834</c:v>
                </c:pt>
                <c:pt idx="1024">
                  <c:v>119.385834</c:v>
                </c:pt>
                <c:pt idx="1025">
                  <c:v>119.385834</c:v>
                </c:pt>
                <c:pt idx="1026">
                  <c:v>119.385834</c:v>
                </c:pt>
                <c:pt idx="1027">
                  <c:v>119.385834</c:v>
                </c:pt>
                <c:pt idx="1028">
                  <c:v>119.385834</c:v>
                </c:pt>
                <c:pt idx="1029">
                  <c:v>119.55307000000001</c:v>
                </c:pt>
                <c:pt idx="1030">
                  <c:v>119.55307000000001</c:v>
                </c:pt>
                <c:pt idx="1031">
                  <c:v>119.55307000000001</c:v>
                </c:pt>
                <c:pt idx="1032">
                  <c:v>119.55307000000001</c:v>
                </c:pt>
                <c:pt idx="1033">
                  <c:v>119.74121100000001</c:v>
                </c:pt>
                <c:pt idx="1034">
                  <c:v>119.74121100000001</c:v>
                </c:pt>
                <c:pt idx="1035">
                  <c:v>119.74121100000001</c:v>
                </c:pt>
                <c:pt idx="1036">
                  <c:v>119.74121100000001</c:v>
                </c:pt>
                <c:pt idx="1037">
                  <c:v>119.55307000000001</c:v>
                </c:pt>
                <c:pt idx="1038">
                  <c:v>119.55307000000001</c:v>
                </c:pt>
                <c:pt idx="1039">
                  <c:v>119.55307000000001</c:v>
                </c:pt>
                <c:pt idx="1040">
                  <c:v>119.55307000000001</c:v>
                </c:pt>
                <c:pt idx="1041">
                  <c:v>119.74121100000001</c:v>
                </c:pt>
                <c:pt idx="1042">
                  <c:v>119.74121100000001</c:v>
                </c:pt>
                <c:pt idx="1043">
                  <c:v>119.74121100000001</c:v>
                </c:pt>
                <c:pt idx="1044">
                  <c:v>119.74121100000001</c:v>
                </c:pt>
                <c:pt idx="1045">
                  <c:v>119.74121100000001</c:v>
                </c:pt>
                <c:pt idx="1046">
                  <c:v>119.74121100000001</c:v>
                </c:pt>
                <c:pt idx="1047">
                  <c:v>119.74121100000001</c:v>
                </c:pt>
                <c:pt idx="1048">
                  <c:v>119.74121100000001</c:v>
                </c:pt>
                <c:pt idx="1049">
                  <c:v>119.992065</c:v>
                </c:pt>
                <c:pt idx="1050">
                  <c:v>119.992065</c:v>
                </c:pt>
                <c:pt idx="1051">
                  <c:v>119.992065</c:v>
                </c:pt>
                <c:pt idx="1052">
                  <c:v>119.992065</c:v>
                </c:pt>
                <c:pt idx="1053">
                  <c:v>119.992065</c:v>
                </c:pt>
                <c:pt idx="1054">
                  <c:v>119.74121100000001</c:v>
                </c:pt>
                <c:pt idx="1055">
                  <c:v>119.992065</c:v>
                </c:pt>
                <c:pt idx="1056">
                  <c:v>119.992065</c:v>
                </c:pt>
                <c:pt idx="1057">
                  <c:v>119.992065</c:v>
                </c:pt>
                <c:pt idx="1058">
                  <c:v>119.992065</c:v>
                </c:pt>
                <c:pt idx="1059">
                  <c:v>120.159302</c:v>
                </c:pt>
                <c:pt idx="1060">
                  <c:v>120.159302</c:v>
                </c:pt>
                <c:pt idx="1061">
                  <c:v>120.159302</c:v>
                </c:pt>
                <c:pt idx="1062">
                  <c:v>120.159302</c:v>
                </c:pt>
                <c:pt idx="1063">
                  <c:v>120.159302</c:v>
                </c:pt>
                <c:pt idx="1064">
                  <c:v>120.159302</c:v>
                </c:pt>
                <c:pt idx="1065">
                  <c:v>120.159302</c:v>
                </c:pt>
                <c:pt idx="1066">
                  <c:v>120.159302</c:v>
                </c:pt>
                <c:pt idx="1067">
                  <c:v>120.159302</c:v>
                </c:pt>
                <c:pt idx="1068">
                  <c:v>120.159302</c:v>
                </c:pt>
                <c:pt idx="1069">
                  <c:v>120.159302</c:v>
                </c:pt>
                <c:pt idx="1070">
                  <c:v>120.159302</c:v>
                </c:pt>
                <c:pt idx="1071">
                  <c:v>120.159302</c:v>
                </c:pt>
                <c:pt idx="1072">
                  <c:v>120.159302</c:v>
                </c:pt>
                <c:pt idx="1073">
                  <c:v>120.159302</c:v>
                </c:pt>
                <c:pt idx="1074">
                  <c:v>120.159302</c:v>
                </c:pt>
                <c:pt idx="1075">
                  <c:v>120.159302</c:v>
                </c:pt>
                <c:pt idx="1076">
                  <c:v>120.159302</c:v>
                </c:pt>
                <c:pt idx="1077">
                  <c:v>120.159302</c:v>
                </c:pt>
                <c:pt idx="1078">
                  <c:v>120.159302</c:v>
                </c:pt>
                <c:pt idx="1079">
                  <c:v>120.159302</c:v>
                </c:pt>
                <c:pt idx="1080">
                  <c:v>120.159302</c:v>
                </c:pt>
                <c:pt idx="1081">
                  <c:v>120.159302</c:v>
                </c:pt>
                <c:pt idx="1082">
                  <c:v>120.159302</c:v>
                </c:pt>
                <c:pt idx="1083">
                  <c:v>120.159302</c:v>
                </c:pt>
                <c:pt idx="1084">
                  <c:v>120.159302</c:v>
                </c:pt>
                <c:pt idx="1085">
                  <c:v>120.159302</c:v>
                </c:pt>
                <c:pt idx="1086">
                  <c:v>120.159302</c:v>
                </c:pt>
                <c:pt idx="1087">
                  <c:v>120.159302</c:v>
                </c:pt>
                <c:pt idx="1088">
                  <c:v>120.159302</c:v>
                </c:pt>
                <c:pt idx="1089">
                  <c:v>120.159302</c:v>
                </c:pt>
                <c:pt idx="1090">
                  <c:v>120.159302</c:v>
                </c:pt>
                <c:pt idx="1091">
                  <c:v>120.159302</c:v>
                </c:pt>
                <c:pt idx="1092">
                  <c:v>120.159302</c:v>
                </c:pt>
                <c:pt idx="1093">
                  <c:v>120.159302</c:v>
                </c:pt>
                <c:pt idx="1094">
                  <c:v>120.159302</c:v>
                </c:pt>
                <c:pt idx="1095">
                  <c:v>120.159302</c:v>
                </c:pt>
                <c:pt idx="1096">
                  <c:v>120.159302</c:v>
                </c:pt>
                <c:pt idx="1097">
                  <c:v>120.159302</c:v>
                </c:pt>
                <c:pt idx="1098">
                  <c:v>120.159302</c:v>
                </c:pt>
                <c:pt idx="1099">
                  <c:v>120.159302</c:v>
                </c:pt>
                <c:pt idx="1100">
                  <c:v>120.159302</c:v>
                </c:pt>
                <c:pt idx="1101">
                  <c:v>120.159302</c:v>
                </c:pt>
                <c:pt idx="1102">
                  <c:v>120.159302</c:v>
                </c:pt>
                <c:pt idx="1103">
                  <c:v>120.159302</c:v>
                </c:pt>
                <c:pt idx="1104">
                  <c:v>120.159302</c:v>
                </c:pt>
                <c:pt idx="1105">
                  <c:v>120.159302</c:v>
                </c:pt>
                <c:pt idx="1106">
                  <c:v>120.159302</c:v>
                </c:pt>
                <c:pt idx="1107">
                  <c:v>120.159302</c:v>
                </c:pt>
                <c:pt idx="1108">
                  <c:v>120.159302</c:v>
                </c:pt>
                <c:pt idx="1109">
                  <c:v>120.159302</c:v>
                </c:pt>
                <c:pt idx="1110">
                  <c:v>120.159302</c:v>
                </c:pt>
                <c:pt idx="1111">
                  <c:v>120.159302</c:v>
                </c:pt>
                <c:pt idx="1112">
                  <c:v>120.159302</c:v>
                </c:pt>
                <c:pt idx="1113">
                  <c:v>120.159302</c:v>
                </c:pt>
                <c:pt idx="1114">
                  <c:v>120.159302</c:v>
                </c:pt>
                <c:pt idx="1115">
                  <c:v>120.159302</c:v>
                </c:pt>
                <c:pt idx="1116">
                  <c:v>120.159302</c:v>
                </c:pt>
                <c:pt idx="1117">
                  <c:v>120.159302</c:v>
                </c:pt>
                <c:pt idx="1118">
                  <c:v>120.159302</c:v>
                </c:pt>
                <c:pt idx="1119">
                  <c:v>120.159302</c:v>
                </c:pt>
                <c:pt idx="1120">
                  <c:v>120.159302</c:v>
                </c:pt>
                <c:pt idx="1121">
                  <c:v>120.159302</c:v>
                </c:pt>
                <c:pt idx="1122">
                  <c:v>120.159302</c:v>
                </c:pt>
                <c:pt idx="1123">
                  <c:v>120.159302</c:v>
                </c:pt>
                <c:pt idx="1124">
                  <c:v>120.159302</c:v>
                </c:pt>
                <c:pt idx="1125">
                  <c:v>151.77117999999999</c:v>
                </c:pt>
                <c:pt idx="1126">
                  <c:v>151.30706799999999</c:v>
                </c:pt>
                <c:pt idx="1127">
                  <c:v>151.30706799999999</c:v>
                </c:pt>
                <c:pt idx="1128">
                  <c:v>151.49520899999999</c:v>
                </c:pt>
                <c:pt idx="1129">
                  <c:v>151.30706799999999</c:v>
                </c:pt>
                <c:pt idx="1130">
                  <c:v>151.49520899999999</c:v>
                </c:pt>
                <c:pt idx="1131">
                  <c:v>151.91329999999999</c:v>
                </c:pt>
                <c:pt idx="1132">
                  <c:v>152.268677</c:v>
                </c:pt>
                <c:pt idx="1133">
                  <c:v>152.268677</c:v>
                </c:pt>
                <c:pt idx="1134">
                  <c:v>152.456818</c:v>
                </c:pt>
                <c:pt idx="1135">
                  <c:v>152.268677</c:v>
                </c:pt>
                <c:pt idx="1136">
                  <c:v>152.456818</c:v>
                </c:pt>
                <c:pt idx="1137">
                  <c:v>152.456818</c:v>
                </c:pt>
                <c:pt idx="1138">
                  <c:v>152.874908</c:v>
                </c:pt>
                <c:pt idx="1139">
                  <c:v>153.63049000000001</c:v>
                </c:pt>
                <c:pt idx="1140">
                  <c:v>153.31390400000001</c:v>
                </c:pt>
                <c:pt idx="1141">
                  <c:v>153.31390400000001</c:v>
                </c:pt>
                <c:pt idx="1142">
                  <c:v>153.31390400000001</c:v>
                </c:pt>
                <c:pt idx="1143">
                  <c:v>152.874908</c:v>
                </c:pt>
                <c:pt idx="1144">
                  <c:v>152.874908</c:v>
                </c:pt>
                <c:pt idx="1145">
                  <c:v>152.456818</c:v>
                </c:pt>
                <c:pt idx="1146">
                  <c:v>152.10144</c:v>
                </c:pt>
                <c:pt idx="1147">
                  <c:v>151.66244499999999</c:v>
                </c:pt>
                <c:pt idx="1148">
                  <c:v>151.77117999999999</c:v>
                </c:pt>
                <c:pt idx="1149">
                  <c:v>150.70083600000001</c:v>
                </c:pt>
                <c:pt idx="1150">
                  <c:v>150.28274500000001</c:v>
                </c:pt>
                <c:pt idx="1151">
                  <c:v>149.739227</c:v>
                </c:pt>
                <c:pt idx="1152">
                  <c:v>149.30023199999999</c:v>
                </c:pt>
                <c:pt idx="1153">
                  <c:v>148.69399999999999</c:v>
                </c:pt>
                <c:pt idx="1154">
                  <c:v>148.33862300000001</c:v>
                </c:pt>
                <c:pt idx="1155">
                  <c:v>147.73239100000001</c:v>
                </c:pt>
                <c:pt idx="1156">
                  <c:v>147.314301</c:v>
                </c:pt>
                <c:pt idx="1157">
                  <c:v>146.70806899999999</c:v>
                </c:pt>
                <c:pt idx="1158">
                  <c:v>146.33178699999999</c:v>
                </c:pt>
                <c:pt idx="1159">
                  <c:v>145.72555500000001</c:v>
                </c:pt>
                <c:pt idx="1160">
                  <c:v>145.30746500000001</c:v>
                </c:pt>
                <c:pt idx="1161">
                  <c:v>144.763947</c:v>
                </c:pt>
                <c:pt idx="1162">
                  <c:v>144.345856</c:v>
                </c:pt>
                <c:pt idx="1163">
                  <c:v>143.73962399999999</c:v>
                </c:pt>
                <c:pt idx="1164">
                  <c:v>143.55148299999999</c:v>
                </c:pt>
                <c:pt idx="1165">
                  <c:v>143.13339199999999</c:v>
                </c:pt>
                <c:pt idx="1166">
                  <c:v>142.75711100000001</c:v>
                </c:pt>
                <c:pt idx="1167">
                  <c:v>142.150879</c:v>
                </c:pt>
                <c:pt idx="1168">
                  <c:v>141.732788</c:v>
                </c:pt>
                <c:pt idx="1169">
                  <c:v>141.377411</c:v>
                </c:pt>
                <c:pt idx="1170">
                  <c:v>140.93841599999999</c:v>
                </c:pt>
                <c:pt idx="1171">
                  <c:v>140.39489699999999</c:v>
                </c:pt>
                <c:pt idx="1172">
                  <c:v>140.16494800000001</c:v>
                </c:pt>
                <c:pt idx="1173">
                  <c:v>139.80957000000001</c:v>
                </c:pt>
                <c:pt idx="1174">
                  <c:v>139.370575</c:v>
                </c:pt>
                <c:pt idx="1175">
                  <c:v>139.15198000000001</c:v>
                </c:pt>
                <c:pt idx="1176">
                  <c:v>138.59710699999999</c:v>
                </c:pt>
                <c:pt idx="1177">
                  <c:v>138.42987099999999</c:v>
                </c:pt>
                <c:pt idx="1178">
                  <c:v>137.99087499999999</c:v>
                </c:pt>
                <c:pt idx="1179">
                  <c:v>137.63549800000001</c:v>
                </c:pt>
                <c:pt idx="1180">
                  <c:v>137.50171</c:v>
                </c:pt>
                <c:pt idx="1181">
                  <c:v>136.611176</c:v>
                </c:pt>
                <c:pt idx="1182">
                  <c:v>136.255798</c:v>
                </c:pt>
                <c:pt idx="1183">
                  <c:v>135.83770799999999</c:v>
                </c:pt>
                <c:pt idx="1184">
                  <c:v>135.48232999999999</c:v>
                </c:pt>
                <c:pt idx="1185">
                  <c:v>135.64240000000001</c:v>
                </c:pt>
                <c:pt idx="1186">
                  <c:v>134.64614900000001</c:v>
                </c:pt>
                <c:pt idx="1187">
                  <c:v>134.47891200000001</c:v>
                </c:pt>
                <c:pt idx="1188">
                  <c:v>134.102631</c:v>
                </c:pt>
                <c:pt idx="1189">
                  <c:v>133.872681</c:v>
                </c:pt>
                <c:pt idx="1190">
                  <c:v>133.68454</c:v>
                </c:pt>
                <c:pt idx="1191">
                  <c:v>133.517303</c:v>
                </c:pt>
                <c:pt idx="1192">
                  <c:v>133.32916299999999</c:v>
                </c:pt>
                <c:pt idx="1193">
                  <c:v>132.91107199999999</c:v>
                </c:pt>
                <c:pt idx="1194">
                  <c:v>132.72293099999999</c:v>
                </c:pt>
                <c:pt idx="1195">
                  <c:v>132.30484000000001</c:v>
                </c:pt>
                <c:pt idx="1196">
                  <c:v>132.13760400000001</c:v>
                </c:pt>
                <c:pt idx="1197">
                  <c:v>131.94946300000001</c:v>
                </c:pt>
                <c:pt idx="1198">
                  <c:v>131.71951300000001</c:v>
                </c:pt>
                <c:pt idx="1199">
                  <c:v>131.531372</c:v>
                </c:pt>
                <c:pt idx="1200">
                  <c:v>131.343231</c:v>
                </c:pt>
                <c:pt idx="1201">
                  <c:v>131.175995</c:v>
                </c:pt>
                <c:pt idx="1202">
                  <c:v>131.343231</c:v>
                </c:pt>
                <c:pt idx="1203">
                  <c:v>131.531372</c:v>
                </c:pt>
                <c:pt idx="1204">
                  <c:v>131.531372</c:v>
                </c:pt>
                <c:pt idx="1205">
                  <c:v>131.531372</c:v>
                </c:pt>
                <c:pt idx="1206">
                  <c:v>131.71951300000001</c:v>
                </c:pt>
                <c:pt idx="1207">
                  <c:v>131.71951300000001</c:v>
                </c:pt>
                <c:pt idx="1208">
                  <c:v>131.531372</c:v>
                </c:pt>
                <c:pt idx="1209">
                  <c:v>131.531372</c:v>
                </c:pt>
                <c:pt idx="1210">
                  <c:v>131.531372</c:v>
                </c:pt>
                <c:pt idx="1211">
                  <c:v>131.343231</c:v>
                </c:pt>
                <c:pt idx="1212">
                  <c:v>131.175995</c:v>
                </c:pt>
                <c:pt idx="1213">
                  <c:v>130.92514</c:v>
                </c:pt>
                <c:pt idx="1214">
                  <c:v>130.757904</c:v>
                </c:pt>
                <c:pt idx="1215">
                  <c:v>130.757904</c:v>
                </c:pt>
                <c:pt idx="1216">
                  <c:v>130.56976299999999</c:v>
                </c:pt>
                <c:pt idx="1217">
                  <c:v>130.33981299999999</c:v>
                </c:pt>
                <c:pt idx="1218">
                  <c:v>130.15167199999999</c:v>
                </c:pt>
                <c:pt idx="1219">
                  <c:v>130.15167199999999</c:v>
                </c:pt>
                <c:pt idx="1220">
                  <c:v>130.15167199999999</c:v>
                </c:pt>
                <c:pt idx="1221">
                  <c:v>129.98443599999999</c:v>
                </c:pt>
                <c:pt idx="1222">
                  <c:v>129.98443599999999</c:v>
                </c:pt>
                <c:pt idx="1223">
                  <c:v>129.79629499999999</c:v>
                </c:pt>
                <c:pt idx="1224">
                  <c:v>129.79629499999999</c:v>
                </c:pt>
                <c:pt idx="1225">
                  <c:v>129.56634500000001</c:v>
                </c:pt>
                <c:pt idx="1226">
                  <c:v>129.56634500000001</c:v>
                </c:pt>
                <c:pt idx="1227">
                  <c:v>129.56634500000001</c:v>
                </c:pt>
                <c:pt idx="1228">
                  <c:v>129.37820400000001</c:v>
                </c:pt>
                <c:pt idx="1229">
                  <c:v>129.37820400000001</c:v>
                </c:pt>
                <c:pt idx="1230">
                  <c:v>129.37820400000001</c:v>
                </c:pt>
                <c:pt idx="1231">
                  <c:v>129.37820400000001</c:v>
                </c:pt>
                <c:pt idx="1232">
                  <c:v>129.37820400000001</c:v>
                </c:pt>
                <c:pt idx="1233">
                  <c:v>129.21096800000001</c:v>
                </c:pt>
                <c:pt idx="1234">
                  <c:v>129.21096800000001</c:v>
                </c:pt>
                <c:pt idx="1235">
                  <c:v>129.21096800000001</c:v>
                </c:pt>
                <c:pt idx="1236">
                  <c:v>129.21096800000001</c:v>
                </c:pt>
                <c:pt idx="1237">
                  <c:v>129.21096800000001</c:v>
                </c:pt>
                <c:pt idx="1238">
                  <c:v>129.21096800000001</c:v>
                </c:pt>
                <c:pt idx="1239">
                  <c:v>128.960114</c:v>
                </c:pt>
                <c:pt idx="1240">
                  <c:v>128.960114</c:v>
                </c:pt>
                <c:pt idx="1241">
                  <c:v>128.960114</c:v>
                </c:pt>
                <c:pt idx="1242">
                  <c:v>128.960114</c:v>
                </c:pt>
                <c:pt idx="1243">
                  <c:v>128.960114</c:v>
                </c:pt>
                <c:pt idx="1244">
                  <c:v>128.960114</c:v>
                </c:pt>
                <c:pt idx="1245">
                  <c:v>128.960114</c:v>
                </c:pt>
                <c:pt idx="1246">
                  <c:v>128.960114</c:v>
                </c:pt>
                <c:pt idx="1247">
                  <c:v>128.960114</c:v>
                </c:pt>
                <c:pt idx="1248">
                  <c:v>128.960114</c:v>
                </c:pt>
                <c:pt idx="1249">
                  <c:v>128.960114</c:v>
                </c:pt>
                <c:pt idx="1250">
                  <c:v>128.960114</c:v>
                </c:pt>
                <c:pt idx="1251">
                  <c:v>128.960114</c:v>
                </c:pt>
                <c:pt idx="1252">
                  <c:v>128.960114</c:v>
                </c:pt>
                <c:pt idx="1253">
                  <c:v>128.960114</c:v>
                </c:pt>
                <c:pt idx="1254">
                  <c:v>128.960114</c:v>
                </c:pt>
                <c:pt idx="1255">
                  <c:v>128.960114</c:v>
                </c:pt>
                <c:pt idx="1256">
                  <c:v>128.960114</c:v>
                </c:pt>
                <c:pt idx="1257">
                  <c:v>128.960114</c:v>
                </c:pt>
                <c:pt idx="1258">
                  <c:v>128.960114</c:v>
                </c:pt>
                <c:pt idx="1259">
                  <c:v>128.960114</c:v>
                </c:pt>
                <c:pt idx="1260">
                  <c:v>128.960114</c:v>
                </c:pt>
                <c:pt idx="1261">
                  <c:v>128.960114</c:v>
                </c:pt>
                <c:pt idx="1262">
                  <c:v>128.960114</c:v>
                </c:pt>
                <c:pt idx="1263">
                  <c:v>128.960114</c:v>
                </c:pt>
                <c:pt idx="1264">
                  <c:v>128.960114</c:v>
                </c:pt>
                <c:pt idx="1265">
                  <c:v>128.960114</c:v>
                </c:pt>
                <c:pt idx="1266">
                  <c:v>129.21096800000001</c:v>
                </c:pt>
                <c:pt idx="1267">
                  <c:v>129.21096800000001</c:v>
                </c:pt>
                <c:pt idx="1268">
                  <c:v>129.21096800000001</c:v>
                </c:pt>
                <c:pt idx="1269">
                  <c:v>129.21096800000001</c:v>
                </c:pt>
                <c:pt idx="1270">
                  <c:v>129.21096800000001</c:v>
                </c:pt>
                <c:pt idx="1271">
                  <c:v>129.21096800000001</c:v>
                </c:pt>
                <c:pt idx="1272">
                  <c:v>129.21096800000001</c:v>
                </c:pt>
                <c:pt idx="1273">
                  <c:v>129.37820400000001</c:v>
                </c:pt>
                <c:pt idx="1274">
                  <c:v>129.37820400000001</c:v>
                </c:pt>
                <c:pt idx="1275">
                  <c:v>129.37820400000001</c:v>
                </c:pt>
                <c:pt idx="1276">
                  <c:v>129.37820400000001</c:v>
                </c:pt>
                <c:pt idx="1277">
                  <c:v>129.37820400000001</c:v>
                </c:pt>
                <c:pt idx="1278">
                  <c:v>129.37820400000001</c:v>
                </c:pt>
                <c:pt idx="1279">
                  <c:v>129.37820400000001</c:v>
                </c:pt>
                <c:pt idx="1280">
                  <c:v>129.37820400000001</c:v>
                </c:pt>
                <c:pt idx="1281">
                  <c:v>129.37820400000001</c:v>
                </c:pt>
                <c:pt idx="1282">
                  <c:v>129.37820400000001</c:v>
                </c:pt>
                <c:pt idx="1283">
                  <c:v>129.37820400000001</c:v>
                </c:pt>
                <c:pt idx="1284">
                  <c:v>129.37820400000001</c:v>
                </c:pt>
                <c:pt idx="1285">
                  <c:v>129.56634500000001</c:v>
                </c:pt>
                <c:pt idx="1286">
                  <c:v>129.56634500000001</c:v>
                </c:pt>
                <c:pt idx="1287">
                  <c:v>129.56634500000001</c:v>
                </c:pt>
                <c:pt idx="1288">
                  <c:v>129.56634500000001</c:v>
                </c:pt>
                <c:pt idx="1289">
                  <c:v>129.56634500000001</c:v>
                </c:pt>
                <c:pt idx="1290">
                  <c:v>129.56634500000001</c:v>
                </c:pt>
                <c:pt idx="1291">
                  <c:v>129.56634500000001</c:v>
                </c:pt>
                <c:pt idx="1292">
                  <c:v>129.79629499999999</c:v>
                </c:pt>
                <c:pt idx="1293">
                  <c:v>129.79629499999999</c:v>
                </c:pt>
                <c:pt idx="1294">
                  <c:v>129.79629499999999</c:v>
                </c:pt>
                <c:pt idx="1295">
                  <c:v>129.79629499999999</c:v>
                </c:pt>
                <c:pt idx="1296">
                  <c:v>129.79629499999999</c:v>
                </c:pt>
                <c:pt idx="1297">
                  <c:v>129.79629499999999</c:v>
                </c:pt>
                <c:pt idx="1298">
                  <c:v>129.79629499999999</c:v>
                </c:pt>
                <c:pt idx="1299">
                  <c:v>129.79629499999999</c:v>
                </c:pt>
                <c:pt idx="1300">
                  <c:v>129.98443599999999</c:v>
                </c:pt>
                <c:pt idx="1301">
                  <c:v>129.98443599999999</c:v>
                </c:pt>
                <c:pt idx="1302">
                  <c:v>129.98443599999999</c:v>
                </c:pt>
                <c:pt idx="1303">
                  <c:v>129.98443599999999</c:v>
                </c:pt>
                <c:pt idx="1304">
                  <c:v>129.98443599999999</c:v>
                </c:pt>
                <c:pt idx="1305">
                  <c:v>129.98443599999999</c:v>
                </c:pt>
                <c:pt idx="1306">
                  <c:v>129.98443599999999</c:v>
                </c:pt>
                <c:pt idx="1307">
                  <c:v>129.98443599999999</c:v>
                </c:pt>
                <c:pt idx="1308">
                  <c:v>130.15167199999999</c:v>
                </c:pt>
                <c:pt idx="1309">
                  <c:v>130.15167199999999</c:v>
                </c:pt>
                <c:pt idx="1310">
                  <c:v>130.15167199999999</c:v>
                </c:pt>
                <c:pt idx="1311">
                  <c:v>130.15167199999999</c:v>
                </c:pt>
                <c:pt idx="1312">
                  <c:v>130.15167199999999</c:v>
                </c:pt>
                <c:pt idx="1313">
                  <c:v>130.15167199999999</c:v>
                </c:pt>
                <c:pt idx="1314">
                  <c:v>130.15167199999999</c:v>
                </c:pt>
                <c:pt idx="1315">
                  <c:v>130.15167199999999</c:v>
                </c:pt>
                <c:pt idx="1316">
                  <c:v>130.15167199999999</c:v>
                </c:pt>
                <c:pt idx="1317">
                  <c:v>130.15167199999999</c:v>
                </c:pt>
                <c:pt idx="1318">
                  <c:v>130.15167199999999</c:v>
                </c:pt>
                <c:pt idx="1319">
                  <c:v>130.33981299999999</c:v>
                </c:pt>
                <c:pt idx="1320">
                  <c:v>130.33981299999999</c:v>
                </c:pt>
                <c:pt idx="1321">
                  <c:v>130.33981299999999</c:v>
                </c:pt>
                <c:pt idx="1322">
                  <c:v>130.33981299999999</c:v>
                </c:pt>
                <c:pt idx="1323">
                  <c:v>130.33981299999999</c:v>
                </c:pt>
                <c:pt idx="1324">
                  <c:v>130.33981299999999</c:v>
                </c:pt>
                <c:pt idx="1325">
                  <c:v>130.33981299999999</c:v>
                </c:pt>
                <c:pt idx="1326">
                  <c:v>130.33981299999999</c:v>
                </c:pt>
                <c:pt idx="1327">
                  <c:v>130.33981299999999</c:v>
                </c:pt>
                <c:pt idx="1328">
                  <c:v>130.56976299999999</c:v>
                </c:pt>
                <c:pt idx="1329">
                  <c:v>130.33981299999999</c:v>
                </c:pt>
                <c:pt idx="1330">
                  <c:v>130.56976299999999</c:v>
                </c:pt>
                <c:pt idx="1331">
                  <c:v>130.56976299999999</c:v>
                </c:pt>
                <c:pt idx="1332">
                  <c:v>130.56976299999999</c:v>
                </c:pt>
                <c:pt idx="1333">
                  <c:v>130.56976299999999</c:v>
                </c:pt>
                <c:pt idx="1334">
                  <c:v>130.56976299999999</c:v>
                </c:pt>
                <c:pt idx="1335">
                  <c:v>130.56976299999999</c:v>
                </c:pt>
                <c:pt idx="1336">
                  <c:v>130.56976299999999</c:v>
                </c:pt>
                <c:pt idx="1337">
                  <c:v>130.56976299999999</c:v>
                </c:pt>
                <c:pt idx="1338">
                  <c:v>130.56976299999999</c:v>
                </c:pt>
                <c:pt idx="1339">
                  <c:v>130.757904</c:v>
                </c:pt>
                <c:pt idx="1340">
                  <c:v>130.757904</c:v>
                </c:pt>
                <c:pt idx="1341">
                  <c:v>130.757904</c:v>
                </c:pt>
                <c:pt idx="1342">
                  <c:v>130.757904</c:v>
                </c:pt>
                <c:pt idx="1343">
                  <c:v>130.757904</c:v>
                </c:pt>
                <c:pt idx="1344">
                  <c:v>130.757904</c:v>
                </c:pt>
                <c:pt idx="1345">
                  <c:v>130.757904</c:v>
                </c:pt>
                <c:pt idx="1346">
                  <c:v>130.757904</c:v>
                </c:pt>
                <c:pt idx="1347">
                  <c:v>130.757904</c:v>
                </c:pt>
                <c:pt idx="1348">
                  <c:v>130.757904</c:v>
                </c:pt>
                <c:pt idx="1349">
                  <c:v>130.757904</c:v>
                </c:pt>
                <c:pt idx="1350">
                  <c:v>130.757904</c:v>
                </c:pt>
                <c:pt idx="1351">
                  <c:v>130.757904</c:v>
                </c:pt>
                <c:pt idx="1352">
                  <c:v>130.757904</c:v>
                </c:pt>
                <c:pt idx="1353">
                  <c:v>130.92514</c:v>
                </c:pt>
                <c:pt idx="1354">
                  <c:v>130.92514</c:v>
                </c:pt>
                <c:pt idx="1355">
                  <c:v>130.92514</c:v>
                </c:pt>
                <c:pt idx="1356">
                  <c:v>130.92514</c:v>
                </c:pt>
                <c:pt idx="1357">
                  <c:v>130.92514</c:v>
                </c:pt>
                <c:pt idx="1358">
                  <c:v>130.92514</c:v>
                </c:pt>
                <c:pt idx="1359">
                  <c:v>130.92514</c:v>
                </c:pt>
                <c:pt idx="1360">
                  <c:v>130.92514</c:v>
                </c:pt>
                <c:pt idx="1361">
                  <c:v>130.92514</c:v>
                </c:pt>
                <c:pt idx="1362">
                  <c:v>130.92514</c:v>
                </c:pt>
                <c:pt idx="1363">
                  <c:v>131.175995</c:v>
                </c:pt>
                <c:pt idx="1364">
                  <c:v>131.175995</c:v>
                </c:pt>
                <c:pt idx="1365">
                  <c:v>131.175995</c:v>
                </c:pt>
                <c:pt idx="1366">
                  <c:v>131.343231</c:v>
                </c:pt>
                <c:pt idx="1367">
                  <c:v>131.343231</c:v>
                </c:pt>
                <c:pt idx="1368">
                  <c:v>131.343231</c:v>
                </c:pt>
                <c:pt idx="1369">
                  <c:v>131.343231</c:v>
                </c:pt>
                <c:pt idx="1370">
                  <c:v>131.531372</c:v>
                </c:pt>
                <c:pt idx="1371">
                  <c:v>131.531372</c:v>
                </c:pt>
                <c:pt idx="1372">
                  <c:v>131.531372</c:v>
                </c:pt>
                <c:pt idx="1373">
                  <c:v>131.71951300000001</c:v>
                </c:pt>
                <c:pt idx="1374">
                  <c:v>131.94946300000001</c:v>
                </c:pt>
                <c:pt idx="1375">
                  <c:v>131.94946300000001</c:v>
                </c:pt>
                <c:pt idx="1376">
                  <c:v>131.94946300000001</c:v>
                </c:pt>
                <c:pt idx="1377">
                  <c:v>132.13760400000001</c:v>
                </c:pt>
                <c:pt idx="1378">
                  <c:v>132.13760400000001</c:v>
                </c:pt>
                <c:pt idx="1379">
                  <c:v>132.30484000000001</c:v>
                </c:pt>
                <c:pt idx="1380">
                  <c:v>132.30484000000001</c:v>
                </c:pt>
                <c:pt idx="1381">
                  <c:v>132.49298099999999</c:v>
                </c:pt>
                <c:pt idx="1382">
                  <c:v>132.49298099999999</c:v>
                </c:pt>
                <c:pt idx="1383">
                  <c:v>132.72293099999999</c:v>
                </c:pt>
                <c:pt idx="1384">
                  <c:v>132.91107199999999</c:v>
                </c:pt>
                <c:pt idx="1385">
                  <c:v>132.91107199999999</c:v>
                </c:pt>
                <c:pt idx="1386">
                  <c:v>133.99213</c:v>
                </c:pt>
                <c:pt idx="1387">
                  <c:v>133.99213</c:v>
                </c:pt>
                <c:pt idx="1388">
                  <c:v>133.32916299999999</c:v>
                </c:pt>
                <c:pt idx="1389">
                  <c:v>133.32916299999999</c:v>
                </c:pt>
                <c:pt idx="1390">
                  <c:v>133.517303</c:v>
                </c:pt>
                <c:pt idx="1391">
                  <c:v>133.517303</c:v>
                </c:pt>
                <c:pt idx="1392">
                  <c:v>133.68454</c:v>
                </c:pt>
                <c:pt idx="1393">
                  <c:v>133.872681</c:v>
                </c:pt>
                <c:pt idx="1394">
                  <c:v>133.872681</c:v>
                </c:pt>
                <c:pt idx="1395">
                  <c:v>134.102631</c:v>
                </c:pt>
                <c:pt idx="1396">
                  <c:v>134.102631</c:v>
                </c:pt>
                <c:pt idx="1397">
                  <c:v>134.29077100000001</c:v>
                </c:pt>
                <c:pt idx="1398">
                  <c:v>134.29077100000001</c:v>
                </c:pt>
                <c:pt idx="1399">
                  <c:v>134.47891200000001</c:v>
                </c:pt>
                <c:pt idx="1400">
                  <c:v>134.64614900000001</c:v>
                </c:pt>
                <c:pt idx="1401">
                  <c:v>134.64614900000001</c:v>
                </c:pt>
                <c:pt idx="1402">
                  <c:v>134.89700300000001</c:v>
                </c:pt>
                <c:pt idx="1403">
                  <c:v>134.89700300000001</c:v>
                </c:pt>
                <c:pt idx="1404">
                  <c:v>135.64240000000001</c:v>
                </c:pt>
                <c:pt idx="1405">
                  <c:v>135.23147599999999</c:v>
                </c:pt>
                <c:pt idx="1406">
                  <c:v>135.48232999999999</c:v>
                </c:pt>
                <c:pt idx="1407">
                  <c:v>135.48232999999999</c:v>
                </c:pt>
                <c:pt idx="1408">
                  <c:v>135.48232999999999</c:v>
                </c:pt>
                <c:pt idx="1409">
                  <c:v>135.67047099999999</c:v>
                </c:pt>
                <c:pt idx="1410">
                  <c:v>135.83770799999999</c:v>
                </c:pt>
                <c:pt idx="1411">
                  <c:v>136.25847999999999</c:v>
                </c:pt>
                <c:pt idx="1412">
                  <c:v>136.25847999999999</c:v>
                </c:pt>
                <c:pt idx="1413">
                  <c:v>136.255798</c:v>
                </c:pt>
                <c:pt idx="1414">
                  <c:v>136.255798</c:v>
                </c:pt>
                <c:pt idx="1415">
                  <c:v>136.443939</c:v>
                </c:pt>
                <c:pt idx="1416">
                  <c:v>136.443939</c:v>
                </c:pt>
                <c:pt idx="1417">
                  <c:v>136.611176</c:v>
                </c:pt>
                <c:pt idx="1418">
                  <c:v>136.86203</c:v>
                </c:pt>
                <c:pt idx="1419">
                  <c:v>136.86203</c:v>
                </c:pt>
                <c:pt idx="1420">
                  <c:v>137.50171</c:v>
                </c:pt>
                <c:pt idx="1421">
                  <c:v>137.21740700000001</c:v>
                </c:pt>
                <c:pt idx="1422">
                  <c:v>137.21740700000001</c:v>
                </c:pt>
                <c:pt idx="1423">
                  <c:v>137.40554800000001</c:v>
                </c:pt>
                <c:pt idx="1424">
                  <c:v>137.63549800000001</c:v>
                </c:pt>
                <c:pt idx="1425">
                  <c:v>137.63549800000001</c:v>
                </c:pt>
                <c:pt idx="1426">
                  <c:v>137.63549800000001</c:v>
                </c:pt>
                <c:pt idx="1427">
                  <c:v>137.82363900000001</c:v>
                </c:pt>
                <c:pt idx="1428">
                  <c:v>137.82363900000001</c:v>
                </c:pt>
                <c:pt idx="1429">
                  <c:v>137.82363900000001</c:v>
                </c:pt>
                <c:pt idx="1430">
                  <c:v>137.99087499999999</c:v>
                </c:pt>
                <c:pt idx="1431">
                  <c:v>138.17901599999999</c:v>
                </c:pt>
                <c:pt idx="1432">
                  <c:v>138.17901599999999</c:v>
                </c:pt>
                <c:pt idx="1433">
                  <c:v>138.17901599999999</c:v>
                </c:pt>
                <c:pt idx="1434">
                  <c:v>138.17901599999999</c:v>
                </c:pt>
                <c:pt idx="1435">
                  <c:v>138.17901599999999</c:v>
                </c:pt>
                <c:pt idx="1436">
                  <c:v>138.17901599999999</c:v>
                </c:pt>
                <c:pt idx="1437">
                  <c:v>138.42987099999999</c:v>
                </c:pt>
                <c:pt idx="1438">
                  <c:v>138.42987099999999</c:v>
                </c:pt>
                <c:pt idx="1439">
                  <c:v>138.59710699999999</c:v>
                </c:pt>
                <c:pt idx="1440">
                  <c:v>138.59710699999999</c:v>
                </c:pt>
                <c:pt idx="1441">
                  <c:v>138.42987099999999</c:v>
                </c:pt>
                <c:pt idx="1442">
                  <c:v>138.59710699999999</c:v>
                </c:pt>
                <c:pt idx="1443">
                  <c:v>138.59710699999999</c:v>
                </c:pt>
                <c:pt idx="1444">
                  <c:v>138.785248</c:v>
                </c:pt>
                <c:pt idx="1445">
                  <c:v>138.785248</c:v>
                </c:pt>
                <c:pt idx="1446">
                  <c:v>138.785248</c:v>
                </c:pt>
                <c:pt idx="1447">
                  <c:v>138.785248</c:v>
                </c:pt>
                <c:pt idx="1448">
                  <c:v>138.785248</c:v>
                </c:pt>
                <c:pt idx="1449">
                  <c:v>138.785248</c:v>
                </c:pt>
                <c:pt idx="1450">
                  <c:v>138.785248</c:v>
                </c:pt>
                <c:pt idx="1451">
                  <c:v>138.785248</c:v>
                </c:pt>
                <c:pt idx="1452">
                  <c:v>139.15198000000001</c:v>
                </c:pt>
                <c:pt idx="1453">
                  <c:v>139.15198000000001</c:v>
                </c:pt>
                <c:pt idx="1454">
                  <c:v>139.15198000000001</c:v>
                </c:pt>
                <c:pt idx="1455">
                  <c:v>139.15198000000001</c:v>
                </c:pt>
                <c:pt idx="1456">
                  <c:v>139.15198000000001</c:v>
                </c:pt>
                <c:pt idx="1457">
                  <c:v>139.15198000000001</c:v>
                </c:pt>
                <c:pt idx="1458">
                  <c:v>139.15198000000001</c:v>
                </c:pt>
                <c:pt idx="1459">
                  <c:v>139.15198000000001</c:v>
                </c:pt>
                <c:pt idx="1460">
                  <c:v>139.203339</c:v>
                </c:pt>
                <c:pt idx="1461">
                  <c:v>139.203339</c:v>
                </c:pt>
                <c:pt idx="1462">
                  <c:v>139.203339</c:v>
                </c:pt>
                <c:pt idx="1463">
                  <c:v>139.203339</c:v>
                </c:pt>
                <c:pt idx="1464">
                  <c:v>139.203339</c:v>
                </c:pt>
                <c:pt idx="1465">
                  <c:v>139.203339</c:v>
                </c:pt>
                <c:pt idx="1466">
                  <c:v>139.203339</c:v>
                </c:pt>
                <c:pt idx="1467">
                  <c:v>139.203339</c:v>
                </c:pt>
                <c:pt idx="1468">
                  <c:v>139.370575</c:v>
                </c:pt>
                <c:pt idx="1469">
                  <c:v>139.370575</c:v>
                </c:pt>
                <c:pt idx="1470">
                  <c:v>139.370575</c:v>
                </c:pt>
                <c:pt idx="1471">
                  <c:v>139.370575</c:v>
                </c:pt>
                <c:pt idx="1472">
                  <c:v>139.558716</c:v>
                </c:pt>
                <c:pt idx="1473">
                  <c:v>139.558716</c:v>
                </c:pt>
                <c:pt idx="1474">
                  <c:v>139.558716</c:v>
                </c:pt>
                <c:pt idx="1475">
                  <c:v>139.558716</c:v>
                </c:pt>
                <c:pt idx="1476">
                  <c:v>139.558716</c:v>
                </c:pt>
                <c:pt idx="1477">
                  <c:v>139.558716</c:v>
                </c:pt>
                <c:pt idx="1478">
                  <c:v>139.80957000000001</c:v>
                </c:pt>
                <c:pt idx="1479">
                  <c:v>139.80957000000001</c:v>
                </c:pt>
                <c:pt idx="1480">
                  <c:v>139.80957000000001</c:v>
                </c:pt>
                <c:pt idx="1481">
                  <c:v>139.80957000000001</c:v>
                </c:pt>
                <c:pt idx="1482">
                  <c:v>139.97680700000001</c:v>
                </c:pt>
                <c:pt idx="1483">
                  <c:v>139.97680700000001</c:v>
                </c:pt>
                <c:pt idx="1484">
                  <c:v>139.80957000000001</c:v>
                </c:pt>
                <c:pt idx="1485">
                  <c:v>139.97680700000001</c:v>
                </c:pt>
                <c:pt idx="1486">
                  <c:v>139.97680700000001</c:v>
                </c:pt>
                <c:pt idx="1487">
                  <c:v>139.97680700000001</c:v>
                </c:pt>
                <c:pt idx="1488">
                  <c:v>139.97680700000001</c:v>
                </c:pt>
                <c:pt idx="1489">
                  <c:v>140.16494800000001</c:v>
                </c:pt>
                <c:pt idx="1490">
                  <c:v>140.16494800000001</c:v>
                </c:pt>
                <c:pt idx="1491">
                  <c:v>140.16494800000001</c:v>
                </c:pt>
                <c:pt idx="1492">
                  <c:v>140.16494800000001</c:v>
                </c:pt>
                <c:pt idx="1493">
                  <c:v>140.16494800000001</c:v>
                </c:pt>
                <c:pt idx="1494">
                  <c:v>140.16494800000001</c:v>
                </c:pt>
                <c:pt idx="1495">
                  <c:v>140.16494800000001</c:v>
                </c:pt>
                <c:pt idx="1496">
                  <c:v>140.16494800000001</c:v>
                </c:pt>
                <c:pt idx="1497">
                  <c:v>140.16494800000001</c:v>
                </c:pt>
                <c:pt idx="1498">
                  <c:v>140.16494800000001</c:v>
                </c:pt>
                <c:pt idx="1499">
                  <c:v>140.39489699999999</c:v>
                </c:pt>
                <c:pt idx="1500">
                  <c:v>140.39489699999999</c:v>
                </c:pt>
                <c:pt idx="1501">
                  <c:v>140.39489699999999</c:v>
                </c:pt>
                <c:pt idx="1502">
                  <c:v>140.39489699999999</c:v>
                </c:pt>
                <c:pt idx="1503">
                  <c:v>140.39489699999999</c:v>
                </c:pt>
                <c:pt idx="1504">
                  <c:v>140.39489699999999</c:v>
                </c:pt>
                <c:pt idx="1505">
                  <c:v>140.39489699999999</c:v>
                </c:pt>
                <c:pt idx="1506">
                  <c:v>140.39489699999999</c:v>
                </c:pt>
                <c:pt idx="1507">
                  <c:v>140.39489699999999</c:v>
                </c:pt>
                <c:pt idx="1508">
                  <c:v>140.58303799999999</c:v>
                </c:pt>
                <c:pt idx="1509">
                  <c:v>140.39489699999999</c:v>
                </c:pt>
                <c:pt idx="1510">
                  <c:v>140.58303799999999</c:v>
                </c:pt>
                <c:pt idx="1511">
                  <c:v>140.58303799999999</c:v>
                </c:pt>
                <c:pt idx="1512">
                  <c:v>140.58303799999999</c:v>
                </c:pt>
                <c:pt idx="1513">
                  <c:v>140.58303799999999</c:v>
                </c:pt>
                <c:pt idx="1514">
                  <c:v>140.58303799999999</c:v>
                </c:pt>
                <c:pt idx="1515">
                  <c:v>140.58303799999999</c:v>
                </c:pt>
                <c:pt idx="1516">
                  <c:v>140.58303799999999</c:v>
                </c:pt>
                <c:pt idx="1517">
                  <c:v>140.58303799999999</c:v>
                </c:pt>
                <c:pt idx="1518">
                  <c:v>140.75027499999999</c:v>
                </c:pt>
                <c:pt idx="1519">
                  <c:v>140.75027499999999</c:v>
                </c:pt>
                <c:pt idx="1520">
                  <c:v>140.75027499999999</c:v>
                </c:pt>
                <c:pt idx="1521">
                  <c:v>140.75027499999999</c:v>
                </c:pt>
                <c:pt idx="1522">
                  <c:v>140.75027499999999</c:v>
                </c:pt>
                <c:pt idx="1523">
                  <c:v>140.75027499999999</c:v>
                </c:pt>
                <c:pt idx="1524">
                  <c:v>140.75027499999999</c:v>
                </c:pt>
                <c:pt idx="1525">
                  <c:v>140.75027499999999</c:v>
                </c:pt>
                <c:pt idx="1526">
                  <c:v>140.75027499999999</c:v>
                </c:pt>
                <c:pt idx="1527">
                  <c:v>140.93841599999999</c:v>
                </c:pt>
                <c:pt idx="1528">
                  <c:v>140.93841599999999</c:v>
                </c:pt>
                <c:pt idx="1529">
                  <c:v>140.93841599999999</c:v>
                </c:pt>
                <c:pt idx="1530">
                  <c:v>140.93841599999999</c:v>
                </c:pt>
                <c:pt idx="1531">
                  <c:v>140.93841599999999</c:v>
                </c:pt>
                <c:pt idx="1532">
                  <c:v>140.93841599999999</c:v>
                </c:pt>
                <c:pt idx="1533">
                  <c:v>140.93841599999999</c:v>
                </c:pt>
                <c:pt idx="1534">
                  <c:v>140.93841599999999</c:v>
                </c:pt>
                <c:pt idx="1535">
                  <c:v>140.93841599999999</c:v>
                </c:pt>
                <c:pt idx="1536">
                  <c:v>140.93841599999999</c:v>
                </c:pt>
                <c:pt idx="1537">
                  <c:v>140.93841599999999</c:v>
                </c:pt>
                <c:pt idx="1538">
                  <c:v>140.93841599999999</c:v>
                </c:pt>
                <c:pt idx="1539">
                  <c:v>140.93841599999999</c:v>
                </c:pt>
                <c:pt idx="1540">
                  <c:v>140.93841599999999</c:v>
                </c:pt>
                <c:pt idx="1541">
                  <c:v>141.18926999999999</c:v>
                </c:pt>
                <c:pt idx="1542">
                  <c:v>140.93841599999999</c:v>
                </c:pt>
                <c:pt idx="1543">
                  <c:v>140.93841599999999</c:v>
                </c:pt>
                <c:pt idx="1544">
                  <c:v>141.18926999999999</c:v>
                </c:pt>
                <c:pt idx="1545">
                  <c:v>141.18926999999999</c:v>
                </c:pt>
                <c:pt idx="1546">
                  <c:v>141.18926999999999</c:v>
                </c:pt>
                <c:pt idx="1547">
                  <c:v>141.18926999999999</c:v>
                </c:pt>
                <c:pt idx="1548">
                  <c:v>141.18926999999999</c:v>
                </c:pt>
                <c:pt idx="1549">
                  <c:v>141.18926999999999</c:v>
                </c:pt>
                <c:pt idx="1550">
                  <c:v>141.18926999999999</c:v>
                </c:pt>
                <c:pt idx="1551">
                  <c:v>141.18926999999999</c:v>
                </c:pt>
                <c:pt idx="1552">
                  <c:v>141.18926999999999</c:v>
                </c:pt>
                <c:pt idx="1553">
                  <c:v>141.18926999999999</c:v>
                </c:pt>
                <c:pt idx="1554">
                  <c:v>141.18926999999999</c:v>
                </c:pt>
                <c:pt idx="1555">
                  <c:v>141.377411</c:v>
                </c:pt>
                <c:pt idx="1556">
                  <c:v>141.377411</c:v>
                </c:pt>
                <c:pt idx="1557">
                  <c:v>141.377411</c:v>
                </c:pt>
                <c:pt idx="1558">
                  <c:v>141.377411</c:v>
                </c:pt>
                <c:pt idx="1559">
                  <c:v>141.377411</c:v>
                </c:pt>
                <c:pt idx="1560">
                  <c:v>141.377411</c:v>
                </c:pt>
                <c:pt idx="1561">
                  <c:v>141.377411</c:v>
                </c:pt>
                <c:pt idx="1562">
                  <c:v>141.377411</c:v>
                </c:pt>
                <c:pt idx="1563">
                  <c:v>141.544647</c:v>
                </c:pt>
                <c:pt idx="1564">
                  <c:v>141.377411</c:v>
                </c:pt>
                <c:pt idx="1565">
                  <c:v>141.544647</c:v>
                </c:pt>
                <c:pt idx="1566">
                  <c:v>141.544647</c:v>
                </c:pt>
                <c:pt idx="1567">
                  <c:v>141.544647</c:v>
                </c:pt>
                <c:pt idx="1568">
                  <c:v>141.544647</c:v>
                </c:pt>
                <c:pt idx="1569">
                  <c:v>141.544647</c:v>
                </c:pt>
                <c:pt idx="1570">
                  <c:v>141.544647</c:v>
                </c:pt>
                <c:pt idx="1571">
                  <c:v>141.544647</c:v>
                </c:pt>
                <c:pt idx="1572">
                  <c:v>141.544647</c:v>
                </c:pt>
                <c:pt idx="1573">
                  <c:v>141.544647</c:v>
                </c:pt>
                <c:pt idx="1574">
                  <c:v>141.544647</c:v>
                </c:pt>
                <c:pt idx="1575">
                  <c:v>141.544647</c:v>
                </c:pt>
                <c:pt idx="1576">
                  <c:v>141.544647</c:v>
                </c:pt>
                <c:pt idx="1577">
                  <c:v>141.544647</c:v>
                </c:pt>
                <c:pt idx="1578">
                  <c:v>141.544647</c:v>
                </c:pt>
                <c:pt idx="1579">
                  <c:v>141.544647</c:v>
                </c:pt>
                <c:pt idx="1580">
                  <c:v>141.544647</c:v>
                </c:pt>
                <c:pt idx="1581">
                  <c:v>141.732788</c:v>
                </c:pt>
                <c:pt idx="1582">
                  <c:v>141.732788</c:v>
                </c:pt>
                <c:pt idx="1583">
                  <c:v>141.544647</c:v>
                </c:pt>
                <c:pt idx="1584">
                  <c:v>141.732788</c:v>
                </c:pt>
                <c:pt idx="1585">
                  <c:v>141.732788</c:v>
                </c:pt>
                <c:pt idx="1586">
                  <c:v>141.732788</c:v>
                </c:pt>
                <c:pt idx="1587">
                  <c:v>141.732788</c:v>
                </c:pt>
                <c:pt idx="1588">
                  <c:v>141.732788</c:v>
                </c:pt>
                <c:pt idx="1589">
                  <c:v>141.732788</c:v>
                </c:pt>
                <c:pt idx="1590">
                  <c:v>141.732788</c:v>
                </c:pt>
                <c:pt idx="1591">
                  <c:v>141.732788</c:v>
                </c:pt>
                <c:pt idx="1592">
                  <c:v>141.962738</c:v>
                </c:pt>
                <c:pt idx="1593">
                  <c:v>141.732788</c:v>
                </c:pt>
                <c:pt idx="1594">
                  <c:v>141.962738</c:v>
                </c:pt>
                <c:pt idx="1595">
                  <c:v>141.962738</c:v>
                </c:pt>
                <c:pt idx="1596">
                  <c:v>141.962738</c:v>
                </c:pt>
                <c:pt idx="1597">
                  <c:v>141.962738</c:v>
                </c:pt>
                <c:pt idx="1598">
                  <c:v>141.962738</c:v>
                </c:pt>
                <c:pt idx="1599">
                  <c:v>141.962738</c:v>
                </c:pt>
                <c:pt idx="1600">
                  <c:v>141.962738</c:v>
                </c:pt>
                <c:pt idx="1601">
                  <c:v>141.962738</c:v>
                </c:pt>
                <c:pt idx="1602">
                  <c:v>141.962738</c:v>
                </c:pt>
                <c:pt idx="1603">
                  <c:v>142.150879</c:v>
                </c:pt>
                <c:pt idx="1604">
                  <c:v>141.962738</c:v>
                </c:pt>
                <c:pt idx="1605">
                  <c:v>142.150879</c:v>
                </c:pt>
                <c:pt idx="1606">
                  <c:v>142.150879</c:v>
                </c:pt>
                <c:pt idx="1607">
                  <c:v>142.150879</c:v>
                </c:pt>
                <c:pt idx="1608">
                  <c:v>142.150879</c:v>
                </c:pt>
                <c:pt idx="1609">
                  <c:v>142.150879</c:v>
                </c:pt>
                <c:pt idx="1610">
                  <c:v>142.150879</c:v>
                </c:pt>
                <c:pt idx="1611">
                  <c:v>142.150879</c:v>
                </c:pt>
                <c:pt idx="1612">
                  <c:v>142.33902</c:v>
                </c:pt>
                <c:pt idx="1613">
                  <c:v>142.150879</c:v>
                </c:pt>
                <c:pt idx="1614">
                  <c:v>142.150879</c:v>
                </c:pt>
                <c:pt idx="1615">
                  <c:v>142.150879</c:v>
                </c:pt>
                <c:pt idx="1616">
                  <c:v>142.33902</c:v>
                </c:pt>
                <c:pt idx="1617">
                  <c:v>142.33902</c:v>
                </c:pt>
                <c:pt idx="1618">
                  <c:v>142.33902</c:v>
                </c:pt>
                <c:pt idx="1619">
                  <c:v>142.33902</c:v>
                </c:pt>
                <c:pt idx="1620">
                  <c:v>142.33902</c:v>
                </c:pt>
                <c:pt idx="1621">
                  <c:v>142.33902</c:v>
                </c:pt>
                <c:pt idx="1622">
                  <c:v>142.33902</c:v>
                </c:pt>
                <c:pt idx="1623">
                  <c:v>142.33902</c:v>
                </c:pt>
                <c:pt idx="1624">
                  <c:v>142.33902</c:v>
                </c:pt>
                <c:pt idx="1625">
                  <c:v>142.33902</c:v>
                </c:pt>
                <c:pt idx="1626">
                  <c:v>142.33902</c:v>
                </c:pt>
                <c:pt idx="1627">
                  <c:v>142.33902</c:v>
                </c:pt>
                <c:pt idx="1628">
                  <c:v>142.33902</c:v>
                </c:pt>
                <c:pt idx="1629">
                  <c:v>142.58987400000001</c:v>
                </c:pt>
                <c:pt idx="1630">
                  <c:v>142.33902</c:v>
                </c:pt>
                <c:pt idx="1631">
                  <c:v>142.33902</c:v>
                </c:pt>
                <c:pt idx="1632">
                  <c:v>142.58987400000001</c:v>
                </c:pt>
                <c:pt idx="1633">
                  <c:v>142.58987400000001</c:v>
                </c:pt>
                <c:pt idx="1634">
                  <c:v>142.58987400000001</c:v>
                </c:pt>
                <c:pt idx="1635">
                  <c:v>142.58987400000001</c:v>
                </c:pt>
                <c:pt idx="1636">
                  <c:v>142.58987400000001</c:v>
                </c:pt>
                <c:pt idx="1637">
                  <c:v>142.58987400000001</c:v>
                </c:pt>
                <c:pt idx="1638">
                  <c:v>142.58987400000001</c:v>
                </c:pt>
                <c:pt idx="1639">
                  <c:v>142.58987400000001</c:v>
                </c:pt>
                <c:pt idx="1640">
                  <c:v>142.58987400000001</c:v>
                </c:pt>
                <c:pt idx="1641">
                  <c:v>142.58987400000001</c:v>
                </c:pt>
                <c:pt idx="1642">
                  <c:v>142.58987400000001</c:v>
                </c:pt>
                <c:pt idx="1643">
                  <c:v>142.58987400000001</c:v>
                </c:pt>
                <c:pt idx="1644">
                  <c:v>142.58987400000001</c:v>
                </c:pt>
                <c:pt idx="1645">
                  <c:v>142.75711100000001</c:v>
                </c:pt>
                <c:pt idx="1646">
                  <c:v>142.75711100000001</c:v>
                </c:pt>
                <c:pt idx="1647">
                  <c:v>142.75711100000001</c:v>
                </c:pt>
                <c:pt idx="1648">
                  <c:v>142.75711100000001</c:v>
                </c:pt>
                <c:pt idx="1649">
                  <c:v>142.75711100000001</c:v>
                </c:pt>
                <c:pt idx="1650">
                  <c:v>142.75711100000001</c:v>
                </c:pt>
                <c:pt idx="1651">
                  <c:v>142.75711100000001</c:v>
                </c:pt>
                <c:pt idx="1652">
                  <c:v>142.75711100000001</c:v>
                </c:pt>
                <c:pt idx="1653">
                  <c:v>142.75711100000001</c:v>
                </c:pt>
                <c:pt idx="1654">
                  <c:v>142.75711100000001</c:v>
                </c:pt>
                <c:pt idx="1655">
                  <c:v>142.75711100000001</c:v>
                </c:pt>
                <c:pt idx="1656">
                  <c:v>142.75711100000001</c:v>
                </c:pt>
                <c:pt idx="1657">
                  <c:v>142.75711100000001</c:v>
                </c:pt>
                <c:pt idx="1658">
                  <c:v>142.75711100000001</c:v>
                </c:pt>
                <c:pt idx="1659">
                  <c:v>142.75711100000001</c:v>
                </c:pt>
                <c:pt idx="1660">
                  <c:v>142.75711100000001</c:v>
                </c:pt>
                <c:pt idx="1661">
                  <c:v>142.75711100000001</c:v>
                </c:pt>
                <c:pt idx="1662">
                  <c:v>142.75711100000001</c:v>
                </c:pt>
                <c:pt idx="1663">
                  <c:v>142.94525100000001</c:v>
                </c:pt>
                <c:pt idx="1664">
                  <c:v>142.75711100000001</c:v>
                </c:pt>
                <c:pt idx="1665">
                  <c:v>142.75711100000001</c:v>
                </c:pt>
                <c:pt idx="1666">
                  <c:v>142.94525100000001</c:v>
                </c:pt>
                <c:pt idx="1667">
                  <c:v>142.94525100000001</c:v>
                </c:pt>
                <c:pt idx="1668">
                  <c:v>142.94525100000001</c:v>
                </c:pt>
                <c:pt idx="1669">
                  <c:v>142.94525100000001</c:v>
                </c:pt>
                <c:pt idx="1670">
                  <c:v>142.94525100000001</c:v>
                </c:pt>
                <c:pt idx="1671">
                  <c:v>143.13339199999999</c:v>
                </c:pt>
                <c:pt idx="1672">
                  <c:v>143.13339199999999</c:v>
                </c:pt>
                <c:pt idx="1673">
                  <c:v>143.13339199999999</c:v>
                </c:pt>
                <c:pt idx="1674">
                  <c:v>143.36334199999999</c:v>
                </c:pt>
                <c:pt idx="1675">
                  <c:v>143.55148299999999</c:v>
                </c:pt>
                <c:pt idx="1676">
                  <c:v>143.55148299999999</c:v>
                </c:pt>
                <c:pt idx="1677">
                  <c:v>143.55148299999999</c:v>
                </c:pt>
                <c:pt idx="1678">
                  <c:v>143.55148299999999</c:v>
                </c:pt>
                <c:pt idx="1679">
                  <c:v>143.73962399999999</c:v>
                </c:pt>
                <c:pt idx="1680">
                  <c:v>143.73962399999999</c:v>
                </c:pt>
                <c:pt idx="1681">
                  <c:v>143.96957399999999</c:v>
                </c:pt>
                <c:pt idx="1682">
                  <c:v>143.96957399999999</c:v>
                </c:pt>
                <c:pt idx="1683">
                  <c:v>144.157715</c:v>
                </c:pt>
                <c:pt idx="1684">
                  <c:v>144.157715</c:v>
                </c:pt>
                <c:pt idx="1685">
                  <c:v>144.157715</c:v>
                </c:pt>
                <c:pt idx="1686">
                  <c:v>144.345856</c:v>
                </c:pt>
                <c:pt idx="1687">
                  <c:v>144.345856</c:v>
                </c:pt>
                <c:pt idx="1688">
                  <c:v>144.513092</c:v>
                </c:pt>
                <c:pt idx="1689">
                  <c:v>144.513092</c:v>
                </c:pt>
                <c:pt idx="1690">
                  <c:v>144.763947</c:v>
                </c:pt>
                <c:pt idx="1691">
                  <c:v>144.763947</c:v>
                </c:pt>
                <c:pt idx="1692">
                  <c:v>144.931183</c:v>
                </c:pt>
                <c:pt idx="1693">
                  <c:v>144.931183</c:v>
                </c:pt>
                <c:pt idx="1694">
                  <c:v>145.14022800000001</c:v>
                </c:pt>
                <c:pt idx="1695">
                  <c:v>145.14022800000001</c:v>
                </c:pt>
                <c:pt idx="1696">
                  <c:v>145.30746500000001</c:v>
                </c:pt>
                <c:pt idx="1697">
                  <c:v>145.55831900000001</c:v>
                </c:pt>
                <c:pt idx="1698">
                  <c:v>145.55831900000001</c:v>
                </c:pt>
                <c:pt idx="1699">
                  <c:v>145.72555500000001</c:v>
                </c:pt>
                <c:pt idx="1700">
                  <c:v>145.72555500000001</c:v>
                </c:pt>
                <c:pt idx="1701">
                  <c:v>145.91369599999999</c:v>
                </c:pt>
                <c:pt idx="1702">
                  <c:v>145.91369599999999</c:v>
                </c:pt>
                <c:pt idx="1703">
                  <c:v>146.16455099999999</c:v>
                </c:pt>
                <c:pt idx="1704">
                  <c:v>146.16455099999999</c:v>
                </c:pt>
                <c:pt idx="1705">
                  <c:v>146.33178699999999</c:v>
                </c:pt>
                <c:pt idx="1706">
                  <c:v>146.33178699999999</c:v>
                </c:pt>
                <c:pt idx="1707">
                  <c:v>146.51992799999999</c:v>
                </c:pt>
                <c:pt idx="1708">
                  <c:v>146.70806899999999</c:v>
                </c:pt>
                <c:pt idx="1709">
                  <c:v>146.70806899999999</c:v>
                </c:pt>
                <c:pt idx="1710">
                  <c:v>146.938019</c:v>
                </c:pt>
                <c:pt idx="1711">
                  <c:v>146.938019</c:v>
                </c:pt>
                <c:pt idx="1712">
                  <c:v>147.12616</c:v>
                </c:pt>
                <c:pt idx="1713">
                  <c:v>147.12616</c:v>
                </c:pt>
                <c:pt idx="1714">
                  <c:v>147.314301</c:v>
                </c:pt>
                <c:pt idx="1715">
                  <c:v>147.314301</c:v>
                </c:pt>
                <c:pt idx="1716">
                  <c:v>147.481537</c:v>
                </c:pt>
                <c:pt idx="1717">
                  <c:v>147.73239100000001</c:v>
                </c:pt>
                <c:pt idx="1718">
                  <c:v>147.73239100000001</c:v>
                </c:pt>
                <c:pt idx="1719">
                  <c:v>147.89962800000001</c:v>
                </c:pt>
                <c:pt idx="1720">
                  <c:v>147.89962800000001</c:v>
                </c:pt>
                <c:pt idx="1721">
                  <c:v>148.10867300000001</c:v>
                </c:pt>
                <c:pt idx="1722">
                  <c:v>148.33862300000001</c:v>
                </c:pt>
                <c:pt idx="1723">
                  <c:v>148.33862300000001</c:v>
                </c:pt>
                <c:pt idx="1724">
                  <c:v>148.52676400000001</c:v>
                </c:pt>
                <c:pt idx="1725">
                  <c:v>148.52676400000001</c:v>
                </c:pt>
                <c:pt idx="1726">
                  <c:v>148.69399999999999</c:v>
                </c:pt>
                <c:pt idx="1727">
                  <c:v>148.69399999999999</c:v>
                </c:pt>
                <c:pt idx="1728">
                  <c:v>148.69399999999999</c:v>
                </c:pt>
                <c:pt idx="1729">
                  <c:v>148.88214099999999</c:v>
                </c:pt>
                <c:pt idx="1730">
                  <c:v>148.88214099999999</c:v>
                </c:pt>
                <c:pt idx="1731">
                  <c:v>149.13299599999999</c:v>
                </c:pt>
                <c:pt idx="1732">
                  <c:v>149.13299599999999</c:v>
                </c:pt>
                <c:pt idx="1733">
                  <c:v>149.13299599999999</c:v>
                </c:pt>
                <c:pt idx="1734">
                  <c:v>149.13299599999999</c:v>
                </c:pt>
                <c:pt idx="1735">
                  <c:v>149.30023199999999</c:v>
                </c:pt>
                <c:pt idx="1736">
                  <c:v>149.30023199999999</c:v>
                </c:pt>
                <c:pt idx="1737">
                  <c:v>149.30023199999999</c:v>
                </c:pt>
                <c:pt idx="1738">
                  <c:v>149.488373</c:v>
                </c:pt>
                <c:pt idx="1739">
                  <c:v>149.488373</c:v>
                </c:pt>
                <c:pt idx="1740">
                  <c:v>149.488373</c:v>
                </c:pt>
                <c:pt idx="1741">
                  <c:v>149.488373</c:v>
                </c:pt>
                <c:pt idx="1742">
                  <c:v>149.488373</c:v>
                </c:pt>
                <c:pt idx="1743">
                  <c:v>149.739227</c:v>
                </c:pt>
                <c:pt idx="1744">
                  <c:v>149.739227</c:v>
                </c:pt>
                <c:pt idx="1745">
                  <c:v>149.739227</c:v>
                </c:pt>
                <c:pt idx="1746">
                  <c:v>149.739227</c:v>
                </c:pt>
                <c:pt idx="1747">
                  <c:v>149.739227</c:v>
                </c:pt>
                <c:pt idx="1748">
                  <c:v>149.739227</c:v>
                </c:pt>
                <c:pt idx="1749">
                  <c:v>149.906464</c:v>
                </c:pt>
                <c:pt idx="1750">
                  <c:v>149.906464</c:v>
                </c:pt>
                <c:pt idx="1751">
                  <c:v>149.906464</c:v>
                </c:pt>
                <c:pt idx="1752">
                  <c:v>149.906464</c:v>
                </c:pt>
                <c:pt idx="1753">
                  <c:v>149.906464</c:v>
                </c:pt>
                <c:pt idx="1754">
                  <c:v>149.906464</c:v>
                </c:pt>
                <c:pt idx="1755">
                  <c:v>149.906464</c:v>
                </c:pt>
                <c:pt idx="1756">
                  <c:v>149.906464</c:v>
                </c:pt>
                <c:pt idx="1757">
                  <c:v>149.906464</c:v>
                </c:pt>
                <c:pt idx="1758">
                  <c:v>150.94604000000001</c:v>
                </c:pt>
                <c:pt idx="1759">
                  <c:v>150.94604000000001</c:v>
                </c:pt>
                <c:pt idx="1760">
                  <c:v>150.94604000000001</c:v>
                </c:pt>
                <c:pt idx="1761">
                  <c:v>150.94604000000001</c:v>
                </c:pt>
                <c:pt idx="1762">
                  <c:v>150.94604000000001</c:v>
                </c:pt>
                <c:pt idx="1763">
                  <c:v>150.94604000000001</c:v>
                </c:pt>
                <c:pt idx="1764">
                  <c:v>150.94604000000001</c:v>
                </c:pt>
                <c:pt idx="1765">
                  <c:v>150.94604000000001</c:v>
                </c:pt>
                <c:pt idx="1766">
                  <c:v>150.94604000000001</c:v>
                </c:pt>
                <c:pt idx="1767">
                  <c:v>150.94604000000001</c:v>
                </c:pt>
                <c:pt idx="1768">
                  <c:v>150.28274500000001</c:v>
                </c:pt>
                <c:pt idx="1769">
                  <c:v>150.28274500000001</c:v>
                </c:pt>
                <c:pt idx="1770">
                  <c:v>150.28274500000001</c:v>
                </c:pt>
                <c:pt idx="1771">
                  <c:v>150.28274500000001</c:v>
                </c:pt>
                <c:pt idx="1772">
                  <c:v>150.28274500000001</c:v>
                </c:pt>
                <c:pt idx="1773">
                  <c:v>150.28274500000001</c:v>
                </c:pt>
                <c:pt idx="1774">
                  <c:v>150.28274500000001</c:v>
                </c:pt>
                <c:pt idx="1775">
                  <c:v>150.28274500000001</c:v>
                </c:pt>
                <c:pt idx="1776">
                  <c:v>150.28274500000001</c:v>
                </c:pt>
                <c:pt idx="1777">
                  <c:v>150.51269500000001</c:v>
                </c:pt>
                <c:pt idx="1778">
                  <c:v>150.28274500000001</c:v>
                </c:pt>
                <c:pt idx="1779">
                  <c:v>150.28274500000001</c:v>
                </c:pt>
                <c:pt idx="1780">
                  <c:v>150.28274500000001</c:v>
                </c:pt>
                <c:pt idx="1781">
                  <c:v>150.28274500000001</c:v>
                </c:pt>
                <c:pt idx="1782">
                  <c:v>150.28274500000001</c:v>
                </c:pt>
                <c:pt idx="1783">
                  <c:v>150.51269500000001</c:v>
                </c:pt>
                <c:pt idx="1784">
                  <c:v>150.51269500000001</c:v>
                </c:pt>
                <c:pt idx="1785">
                  <c:v>150.51269500000001</c:v>
                </c:pt>
                <c:pt idx="1786">
                  <c:v>150.51269500000001</c:v>
                </c:pt>
                <c:pt idx="1787">
                  <c:v>150.51269500000001</c:v>
                </c:pt>
                <c:pt idx="1788">
                  <c:v>150.51269500000001</c:v>
                </c:pt>
                <c:pt idx="1789">
                  <c:v>150.51269500000001</c:v>
                </c:pt>
                <c:pt idx="1790">
                  <c:v>150.51269500000001</c:v>
                </c:pt>
                <c:pt idx="1791">
                  <c:v>150.51269500000001</c:v>
                </c:pt>
                <c:pt idx="1792">
                  <c:v>150.51269500000001</c:v>
                </c:pt>
                <c:pt idx="1793">
                  <c:v>150.51269500000001</c:v>
                </c:pt>
                <c:pt idx="1794">
                  <c:v>150.51269500000001</c:v>
                </c:pt>
                <c:pt idx="1795">
                  <c:v>150.51269500000001</c:v>
                </c:pt>
                <c:pt idx="1796">
                  <c:v>150.51269500000001</c:v>
                </c:pt>
                <c:pt idx="1797">
                  <c:v>150.51269500000001</c:v>
                </c:pt>
                <c:pt idx="1798">
                  <c:v>150.51269500000001</c:v>
                </c:pt>
                <c:pt idx="1799">
                  <c:v>150.51269500000001</c:v>
                </c:pt>
                <c:pt idx="1800">
                  <c:v>150.51269500000001</c:v>
                </c:pt>
                <c:pt idx="1801">
                  <c:v>150.51269500000001</c:v>
                </c:pt>
                <c:pt idx="1802">
                  <c:v>150.51269500000001</c:v>
                </c:pt>
                <c:pt idx="1803">
                  <c:v>150.70083600000001</c:v>
                </c:pt>
                <c:pt idx="1804">
                  <c:v>150.70083600000001</c:v>
                </c:pt>
                <c:pt idx="1805">
                  <c:v>150.51269500000001</c:v>
                </c:pt>
                <c:pt idx="1806">
                  <c:v>150.70083600000001</c:v>
                </c:pt>
                <c:pt idx="1807">
                  <c:v>150.51269500000001</c:v>
                </c:pt>
                <c:pt idx="1808">
                  <c:v>150.51269500000001</c:v>
                </c:pt>
                <c:pt idx="1809">
                  <c:v>150.70083600000001</c:v>
                </c:pt>
                <c:pt idx="1810">
                  <c:v>150.70083600000001</c:v>
                </c:pt>
                <c:pt idx="1811">
                  <c:v>150.70083600000001</c:v>
                </c:pt>
                <c:pt idx="1812">
                  <c:v>150.70083600000001</c:v>
                </c:pt>
                <c:pt idx="1813">
                  <c:v>150.70083600000001</c:v>
                </c:pt>
                <c:pt idx="1814">
                  <c:v>150.70083600000001</c:v>
                </c:pt>
                <c:pt idx="1815">
                  <c:v>150.70083600000001</c:v>
                </c:pt>
                <c:pt idx="1816">
                  <c:v>150.70083600000001</c:v>
                </c:pt>
                <c:pt idx="1817">
                  <c:v>150.70083600000001</c:v>
                </c:pt>
                <c:pt idx="1818">
                  <c:v>150.70083600000001</c:v>
                </c:pt>
                <c:pt idx="1819">
                  <c:v>150.70083600000001</c:v>
                </c:pt>
                <c:pt idx="1820">
                  <c:v>150.70083600000001</c:v>
                </c:pt>
                <c:pt idx="1821">
                  <c:v>150.70083600000001</c:v>
                </c:pt>
                <c:pt idx="1822">
                  <c:v>150.70083600000001</c:v>
                </c:pt>
                <c:pt idx="1823">
                  <c:v>150.70083600000001</c:v>
                </c:pt>
                <c:pt idx="1824">
                  <c:v>150.88897700000001</c:v>
                </c:pt>
                <c:pt idx="1825">
                  <c:v>150.70083600000001</c:v>
                </c:pt>
                <c:pt idx="1826">
                  <c:v>150.70083600000001</c:v>
                </c:pt>
                <c:pt idx="1827">
                  <c:v>150.70083600000001</c:v>
                </c:pt>
                <c:pt idx="1828">
                  <c:v>150.70083600000001</c:v>
                </c:pt>
                <c:pt idx="1829">
                  <c:v>150.88897700000001</c:v>
                </c:pt>
                <c:pt idx="1830">
                  <c:v>150.88897700000001</c:v>
                </c:pt>
                <c:pt idx="1831">
                  <c:v>150.88897700000001</c:v>
                </c:pt>
                <c:pt idx="1832">
                  <c:v>150.88897700000001</c:v>
                </c:pt>
                <c:pt idx="1833">
                  <c:v>150.88897700000001</c:v>
                </c:pt>
                <c:pt idx="1834">
                  <c:v>150.88897700000001</c:v>
                </c:pt>
                <c:pt idx="1835">
                  <c:v>150.88897700000001</c:v>
                </c:pt>
                <c:pt idx="1836">
                  <c:v>150.88897700000001</c:v>
                </c:pt>
                <c:pt idx="1837">
                  <c:v>150.88897700000001</c:v>
                </c:pt>
                <c:pt idx="1838">
                  <c:v>150.88897700000001</c:v>
                </c:pt>
                <c:pt idx="1839">
                  <c:v>150.88897700000001</c:v>
                </c:pt>
                <c:pt idx="1840">
                  <c:v>150.88897700000001</c:v>
                </c:pt>
                <c:pt idx="1841">
                  <c:v>150.88897700000001</c:v>
                </c:pt>
                <c:pt idx="1842">
                  <c:v>150.88897700000001</c:v>
                </c:pt>
                <c:pt idx="1843">
                  <c:v>151.77117999999999</c:v>
                </c:pt>
                <c:pt idx="1844">
                  <c:v>150.88897700000001</c:v>
                </c:pt>
                <c:pt idx="1845">
                  <c:v>150.88897700000001</c:v>
                </c:pt>
                <c:pt idx="1846">
                  <c:v>150.88897700000001</c:v>
                </c:pt>
                <c:pt idx="1847">
                  <c:v>150.88897700000001</c:v>
                </c:pt>
                <c:pt idx="1848">
                  <c:v>150.88897700000001</c:v>
                </c:pt>
                <c:pt idx="1849">
                  <c:v>150.88897700000001</c:v>
                </c:pt>
                <c:pt idx="1850">
                  <c:v>151.77117999999999</c:v>
                </c:pt>
                <c:pt idx="1851">
                  <c:v>151.77117999999999</c:v>
                </c:pt>
                <c:pt idx="1852">
                  <c:v>151.77117999999999</c:v>
                </c:pt>
                <c:pt idx="1853">
                  <c:v>151.77117999999999</c:v>
                </c:pt>
                <c:pt idx="1854">
                  <c:v>151.77117999999999</c:v>
                </c:pt>
                <c:pt idx="1855">
                  <c:v>151.77117999999999</c:v>
                </c:pt>
                <c:pt idx="1856">
                  <c:v>151.77117999999999</c:v>
                </c:pt>
                <c:pt idx="1857">
                  <c:v>151.77117999999999</c:v>
                </c:pt>
                <c:pt idx="1858">
                  <c:v>151.77117999999999</c:v>
                </c:pt>
                <c:pt idx="1859">
                  <c:v>151.77117999999999</c:v>
                </c:pt>
                <c:pt idx="1860">
                  <c:v>151.77117999999999</c:v>
                </c:pt>
                <c:pt idx="1861">
                  <c:v>151.77117999999999</c:v>
                </c:pt>
                <c:pt idx="1862">
                  <c:v>151.77117999999999</c:v>
                </c:pt>
                <c:pt idx="1863">
                  <c:v>151.77117999999999</c:v>
                </c:pt>
                <c:pt idx="1864">
                  <c:v>151.77117999999999</c:v>
                </c:pt>
                <c:pt idx="1865">
                  <c:v>151.77117999999999</c:v>
                </c:pt>
                <c:pt idx="1866">
                  <c:v>151.77117999999999</c:v>
                </c:pt>
                <c:pt idx="1867">
                  <c:v>151.77117999999999</c:v>
                </c:pt>
                <c:pt idx="1868">
                  <c:v>151.77117999999999</c:v>
                </c:pt>
                <c:pt idx="1869">
                  <c:v>151.77117999999999</c:v>
                </c:pt>
                <c:pt idx="1870">
                  <c:v>151.77117999999999</c:v>
                </c:pt>
                <c:pt idx="1871">
                  <c:v>151.77117999999999</c:v>
                </c:pt>
                <c:pt idx="1872">
                  <c:v>151.77117999999999</c:v>
                </c:pt>
                <c:pt idx="1873">
                  <c:v>151.77117999999999</c:v>
                </c:pt>
                <c:pt idx="1874">
                  <c:v>151.77117999999999</c:v>
                </c:pt>
                <c:pt idx="1875">
                  <c:v>151.77117999999999</c:v>
                </c:pt>
                <c:pt idx="1876">
                  <c:v>151.77117999999999</c:v>
                </c:pt>
                <c:pt idx="1877">
                  <c:v>151.77117999999999</c:v>
                </c:pt>
                <c:pt idx="1878">
                  <c:v>151.30706799999999</c:v>
                </c:pt>
                <c:pt idx="1879">
                  <c:v>151.30706799999999</c:v>
                </c:pt>
                <c:pt idx="1880">
                  <c:v>151.30706799999999</c:v>
                </c:pt>
                <c:pt idx="1881">
                  <c:v>151.30706799999999</c:v>
                </c:pt>
                <c:pt idx="1882">
                  <c:v>151.30706799999999</c:v>
                </c:pt>
                <c:pt idx="1883">
                  <c:v>151.30706799999999</c:v>
                </c:pt>
                <c:pt idx="1884">
                  <c:v>151.30706799999999</c:v>
                </c:pt>
                <c:pt idx="1885">
                  <c:v>151.49520899999999</c:v>
                </c:pt>
                <c:pt idx="1886">
                  <c:v>151.49520899999999</c:v>
                </c:pt>
                <c:pt idx="1887">
                  <c:v>151.30706799999999</c:v>
                </c:pt>
                <c:pt idx="1888">
                  <c:v>151.49520899999999</c:v>
                </c:pt>
                <c:pt idx="1889">
                  <c:v>151.49520899999999</c:v>
                </c:pt>
                <c:pt idx="1890">
                  <c:v>151.49520899999999</c:v>
                </c:pt>
                <c:pt idx="1891">
                  <c:v>151.49520899999999</c:v>
                </c:pt>
                <c:pt idx="1892">
                  <c:v>151.49520899999999</c:v>
                </c:pt>
                <c:pt idx="1893">
                  <c:v>151.30706799999999</c:v>
                </c:pt>
                <c:pt idx="1894">
                  <c:v>151.30706799999999</c:v>
                </c:pt>
                <c:pt idx="1895">
                  <c:v>151.30706799999999</c:v>
                </c:pt>
                <c:pt idx="1896">
                  <c:v>151.30706799999999</c:v>
                </c:pt>
                <c:pt idx="1897">
                  <c:v>151.30706799999999</c:v>
                </c:pt>
                <c:pt idx="1898">
                  <c:v>151.30706799999999</c:v>
                </c:pt>
                <c:pt idx="1899">
                  <c:v>151.30706799999999</c:v>
                </c:pt>
                <c:pt idx="1900">
                  <c:v>151.30706799999999</c:v>
                </c:pt>
                <c:pt idx="1901">
                  <c:v>151.30706799999999</c:v>
                </c:pt>
                <c:pt idx="1902">
                  <c:v>151.30706799999999</c:v>
                </c:pt>
                <c:pt idx="1903">
                  <c:v>151.30706799999999</c:v>
                </c:pt>
                <c:pt idx="1904">
                  <c:v>151.30706799999999</c:v>
                </c:pt>
                <c:pt idx="1905">
                  <c:v>151.30706799999999</c:v>
                </c:pt>
                <c:pt idx="1906">
                  <c:v>151.30706799999999</c:v>
                </c:pt>
                <c:pt idx="1907">
                  <c:v>151.30706799999999</c:v>
                </c:pt>
                <c:pt idx="1908">
                  <c:v>151.30706799999999</c:v>
                </c:pt>
                <c:pt idx="1909">
                  <c:v>151.30706799999999</c:v>
                </c:pt>
                <c:pt idx="1910">
                  <c:v>151.30706799999999</c:v>
                </c:pt>
                <c:pt idx="1911">
                  <c:v>151.77117999999999</c:v>
                </c:pt>
                <c:pt idx="1912">
                  <c:v>151.30706799999999</c:v>
                </c:pt>
                <c:pt idx="1913">
                  <c:v>151.77117999999999</c:v>
                </c:pt>
                <c:pt idx="1914">
                  <c:v>151.77117999999999</c:v>
                </c:pt>
                <c:pt idx="1915">
                  <c:v>151.77117999999999</c:v>
                </c:pt>
                <c:pt idx="1916">
                  <c:v>151.77117999999999</c:v>
                </c:pt>
                <c:pt idx="1917">
                  <c:v>151.77117999999999</c:v>
                </c:pt>
                <c:pt idx="1918">
                  <c:v>151.77117999999999</c:v>
                </c:pt>
                <c:pt idx="1919">
                  <c:v>151.77117999999999</c:v>
                </c:pt>
                <c:pt idx="1920">
                  <c:v>151.77117999999999</c:v>
                </c:pt>
                <c:pt idx="1921">
                  <c:v>151.77117999999999</c:v>
                </c:pt>
                <c:pt idx="1922">
                  <c:v>151.77117999999999</c:v>
                </c:pt>
                <c:pt idx="1923">
                  <c:v>150.88897700000001</c:v>
                </c:pt>
                <c:pt idx="1924">
                  <c:v>150.88897700000001</c:v>
                </c:pt>
                <c:pt idx="1925">
                  <c:v>150.88897700000001</c:v>
                </c:pt>
                <c:pt idx="1926">
                  <c:v>150.88897700000001</c:v>
                </c:pt>
                <c:pt idx="1927">
                  <c:v>150.88897700000001</c:v>
                </c:pt>
                <c:pt idx="1928">
                  <c:v>150.88897700000001</c:v>
                </c:pt>
                <c:pt idx="1929">
                  <c:v>150.88897700000001</c:v>
                </c:pt>
                <c:pt idx="1930">
                  <c:v>150.70083600000001</c:v>
                </c:pt>
                <c:pt idx="1931">
                  <c:v>150.70083600000001</c:v>
                </c:pt>
                <c:pt idx="1932">
                  <c:v>150.70083600000001</c:v>
                </c:pt>
                <c:pt idx="1933">
                  <c:v>150.70083600000001</c:v>
                </c:pt>
                <c:pt idx="1934">
                  <c:v>150.70083600000001</c:v>
                </c:pt>
                <c:pt idx="1935">
                  <c:v>150.70083600000001</c:v>
                </c:pt>
                <c:pt idx="1936">
                  <c:v>150.51269500000001</c:v>
                </c:pt>
                <c:pt idx="1937">
                  <c:v>150.51269500000001</c:v>
                </c:pt>
                <c:pt idx="1938">
                  <c:v>150.51269500000001</c:v>
                </c:pt>
                <c:pt idx="1939">
                  <c:v>150.51269500000001</c:v>
                </c:pt>
                <c:pt idx="1940">
                  <c:v>150.51269500000001</c:v>
                </c:pt>
                <c:pt idx="1941">
                  <c:v>150.51269500000001</c:v>
                </c:pt>
                <c:pt idx="1942">
                  <c:v>150.28274500000001</c:v>
                </c:pt>
                <c:pt idx="1943">
                  <c:v>150.28274500000001</c:v>
                </c:pt>
                <c:pt idx="1944">
                  <c:v>150.28274500000001</c:v>
                </c:pt>
                <c:pt idx="1945">
                  <c:v>150.28274500000001</c:v>
                </c:pt>
                <c:pt idx="1946">
                  <c:v>150.94604000000001</c:v>
                </c:pt>
                <c:pt idx="1947">
                  <c:v>150.94604000000001</c:v>
                </c:pt>
                <c:pt idx="1948">
                  <c:v>150.94604000000001</c:v>
                </c:pt>
                <c:pt idx="1949">
                  <c:v>150.94604000000001</c:v>
                </c:pt>
                <c:pt idx="1950">
                  <c:v>150.94604000000001</c:v>
                </c:pt>
                <c:pt idx="1951">
                  <c:v>150.94604000000001</c:v>
                </c:pt>
                <c:pt idx="1952">
                  <c:v>149.906464</c:v>
                </c:pt>
                <c:pt idx="1953">
                  <c:v>149.906464</c:v>
                </c:pt>
                <c:pt idx="1954">
                  <c:v>150.94604000000001</c:v>
                </c:pt>
                <c:pt idx="1955">
                  <c:v>150.94604000000001</c:v>
                </c:pt>
                <c:pt idx="1956">
                  <c:v>150.51269500000001</c:v>
                </c:pt>
                <c:pt idx="1957">
                  <c:v>150.88897700000001</c:v>
                </c:pt>
                <c:pt idx="1958">
                  <c:v>151.30706799999999</c:v>
                </c:pt>
                <c:pt idx="1959">
                  <c:v>151.91329999999999</c:v>
                </c:pt>
                <c:pt idx="1960">
                  <c:v>153.63049000000001</c:v>
                </c:pt>
                <c:pt idx="1961">
                  <c:v>154.27551299999999</c:v>
                </c:pt>
                <c:pt idx="1962">
                  <c:v>155.84335300000001</c:v>
                </c:pt>
                <c:pt idx="1963">
                  <c:v>157.662048</c:v>
                </c:pt>
                <c:pt idx="1964">
                  <c:v>159.60617099999999</c:v>
                </c:pt>
                <c:pt idx="1965">
                  <c:v>162.21923799999999</c:v>
                </c:pt>
                <c:pt idx="1966">
                  <c:v>164.85320999999999</c:v>
                </c:pt>
                <c:pt idx="1967">
                  <c:v>167.59170499999999</c:v>
                </c:pt>
                <c:pt idx="1968">
                  <c:v>170.39291399999999</c:v>
                </c:pt>
                <c:pt idx="1969">
                  <c:v>172.85964999999999</c:v>
                </c:pt>
                <c:pt idx="1970">
                  <c:v>174.63653600000001</c:v>
                </c:pt>
                <c:pt idx="1971">
                  <c:v>175.84899899999999</c:v>
                </c:pt>
                <c:pt idx="1972">
                  <c:v>176.664276</c:v>
                </c:pt>
                <c:pt idx="1973">
                  <c:v>177.27050800000001</c:v>
                </c:pt>
                <c:pt idx="1974">
                  <c:v>177.45864900000001</c:v>
                </c:pt>
                <c:pt idx="1975">
                  <c:v>177.45864900000001</c:v>
                </c:pt>
                <c:pt idx="1976">
                  <c:v>177.27050800000001</c:v>
                </c:pt>
                <c:pt idx="1977">
                  <c:v>177.19653</c:v>
                </c:pt>
                <c:pt idx="1978">
                  <c:v>176.664276</c:v>
                </c:pt>
                <c:pt idx="1979">
                  <c:v>176.664276</c:v>
                </c:pt>
                <c:pt idx="1980">
                  <c:v>176.664276</c:v>
                </c:pt>
                <c:pt idx="1981">
                  <c:v>176.664276</c:v>
                </c:pt>
                <c:pt idx="1982">
                  <c:v>176.664276</c:v>
                </c:pt>
                <c:pt idx="1983">
                  <c:v>176.664276</c:v>
                </c:pt>
                <c:pt idx="1984">
                  <c:v>176.664276</c:v>
                </c:pt>
                <c:pt idx="1985">
                  <c:v>176.664276</c:v>
                </c:pt>
                <c:pt idx="1986">
                  <c:v>176.664276</c:v>
                </c:pt>
                <c:pt idx="1987">
                  <c:v>176.664276</c:v>
                </c:pt>
                <c:pt idx="1988">
                  <c:v>176.664276</c:v>
                </c:pt>
                <c:pt idx="1989">
                  <c:v>176.664276</c:v>
                </c:pt>
                <c:pt idx="1990">
                  <c:v>176.664276</c:v>
                </c:pt>
                <c:pt idx="1991">
                  <c:v>176.664276</c:v>
                </c:pt>
                <c:pt idx="1992">
                  <c:v>176.664276</c:v>
                </c:pt>
                <c:pt idx="1993">
                  <c:v>176.664276</c:v>
                </c:pt>
                <c:pt idx="1994">
                  <c:v>176.664276</c:v>
                </c:pt>
                <c:pt idx="1995">
                  <c:v>176.664276</c:v>
                </c:pt>
                <c:pt idx="1996">
                  <c:v>167.40356399999999</c:v>
                </c:pt>
                <c:pt idx="1997">
                  <c:v>167.40356399999999</c:v>
                </c:pt>
                <c:pt idx="1998">
                  <c:v>167.40356399999999</c:v>
                </c:pt>
                <c:pt idx="1999">
                  <c:v>167.40356399999999</c:v>
                </c:pt>
                <c:pt idx="2000">
                  <c:v>167.40356399999999</c:v>
                </c:pt>
                <c:pt idx="2001">
                  <c:v>167.40356399999999</c:v>
                </c:pt>
                <c:pt idx="2002">
                  <c:v>167.40356399999999</c:v>
                </c:pt>
                <c:pt idx="2003">
                  <c:v>167.40356399999999</c:v>
                </c:pt>
                <c:pt idx="2004">
                  <c:v>167.40356399999999</c:v>
                </c:pt>
                <c:pt idx="2005">
                  <c:v>167.40356399999999</c:v>
                </c:pt>
                <c:pt idx="2006">
                  <c:v>162.21923799999999</c:v>
                </c:pt>
                <c:pt idx="2007">
                  <c:v>162.52001999999999</c:v>
                </c:pt>
                <c:pt idx="2008">
                  <c:v>161.61300700000001</c:v>
                </c:pt>
                <c:pt idx="2009">
                  <c:v>161.25762900000001</c:v>
                </c:pt>
                <c:pt idx="2010">
                  <c:v>160.818634</c:v>
                </c:pt>
                <c:pt idx="2011">
                  <c:v>160.400543</c:v>
                </c:pt>
                <c:pt idx="2012">
                  <c:v>160.45166</c:v>
                </c:pt>
                <c:pt idx="2013">
                  <c:v>159.60617099999999</c:v>
                </c:pt>
                <c:pt idx="2014">
                  <c:v>159.60617099999999</c:v>
                </c:pt>
                <c:pt idx="2015">
                  <c:v>159.60617099999999</c:v>
                </c:pt>
                <c:pt idx="2016">
                  <c:v>159.60617099999999</c:v>
                </c:pt>
                <c:pt idx="2017">
                  <c:v>159.60617099999999</c:v>
                </c:pt>
                <c:pt idx="2018">
                  <c:v>159.60617099999999</c:v>
                </c:pt>
                <c:pt idx="2019">
                  <c:v>159.60617099999999</c:v>
                </c:pt>
                <c:pt idx="2020">
                  <c:v>159.60617099999999</c:v>
                </c:pt>
                <c:pt idx="2021">
                  <c:v>159.60617099999999</c:v>
                </c:pt>
                <c:pt idx="2022">
                  <c:v>159.60617099999999</c:v>
                </c:pt>
                <c:pt idx="2023">
                  <c:v>159.60617099999999</c:v>
                </c:pt>
                <c:pt idx="2024">
                  <c:v>159.60617099999999</c:v>
                </c:pt>
                <c:pt idx="2025">
                  <c:v>159.60617099999999</c:v>
                </c:pt>
                <c:pt idx="2026">
                  <c:v>159.60617099999999</c:v>
                </c:pt>
                <c:pt idx="2027">
                  <c:v>159.60617099999999</c:v>
                </c:pt>
                <c:pt idx="2028">
                  <c:v>159.60617099999999</c:v>
                </c:pt>
                <c:pt idx="2029">
                  <c:v>159.60617099999999</c:v>
                </c:pt>
                <c:pt idx="2030">
                  <c:v>159.60617099999999</c:v>
                </c:pt>
                <c:pt idx="2031">
                  <c:v>159.60617099999999</c:v>
                </c:pt>
                <c:pt idx="2032">
                  <c:v>159.60617099999999</c:v>
                </c:pt>
                <c:pt idx="2033">
                  <c:v>159.60617099999999</c:v>
                </c:pt>
                <c:pt idx="2034">
                  <c:v>159.60617099999999</c:v>
                </c:pt>
                <c:pt idx="2035">
                  <c:v>159.60617099999999</c:v>
                </c:pt>
                <c:pt idx="2036">
                  <c:v>159.60617099999999</c:v>
                </c:pt>
                <c:pt idx="2037">
                  <c:v>159.60617099999999</c:v>
                </c:pt>
                <c:pt idx="2038">
                  <c:v>159.60617099999999</c:v>
                </c:pt>
                <c:pt idx="2039">
                  <c:v>159.60617099999999</c:v>
                </c:pt>
                <c:pt idx="2040">
                  <c:v>159.60617099999999</c:v>
                </c:pt>
                <c:pt idx="2041">
                  <c:v>159.60617099999999</c:v>
                </c:pt>
                <c:pt idx="2042">
                  <c:v>159.60617099999999</c:v>
                </c:pt>
                <c:pt idx="2043">
                  <c:v>159.60617099999999</c:v>
                </c:pt>
                <c:pt idx="2044">
                  <c:v>159.60617099999999</c:v>
                </c:pt>
                <c:pt idx="2045">
                  <c:v>159.60617099999999</c:v>
                </c:pt>
                <c:pt idx="2046">
                  <c:v>159.60617099999999</c:v>
                </c:pt>
                <c:pt idx="2047">
                  <c:v>159.60617099999999</c:v>
                </c:pt>
                <c:pt idx="2048">
                  <c:v>159.60617099999999</c:v>
                </c:pt>
                <c:pt idx="2049">
                  <c:v>159.60617099999999</c:v>
                </c:pt>
                <c:pt idx="2050">
                  <c:v>159.60617099999999</c:v>
                </c:pt>
                <c:pt idx="2051">
                  <c:v>159.60617099999999</c:v>
                </c:pt>
                <c:pt idx="2052">
                  <c:v>159.60617099999999</c:v>
                </c:pt>
                <c:pt idx="2053">
                  <c:v>159.60617099999999</c:v>
                </c:pt>
                <c:pt idx="2054">
                  <c:v>159.60617099999999</c:v>
                </c:pt>
                <c:pt idx="2055">
                  <c:v>159.60617099999999</c:v>
                </c:pt>
                <c:pt idx="2056">
                  <c:v>159.60617099999999</c:v>
                </c:pt>
                <c:pt idx="2057">
                  <c:v>159.60617099999999</c:v>
                </c:pt>
                <c:pt idx="2058">
                  <c:v>159.60617099999999</c:v>
                </c:pt>
                <c:pt idx="2059">
                  <c:v>159.60617099999999</c:v>
                </c:pt>
                <c:pt idx="2060">
                  <c:v>159.60617099999999</c:v>
                </c:pt>
                <c:pt idx="2061">
                  <c:v>159.60617099999999</c:v>
                </c:pt>
                <c:pt idx="2062">
                  <c:v>159.60617099999999</c:v>
                </c:pt>
                <c:pt idx="2063">
                  <c:v>159.60617099999999</c:v>
                </c:pt>
                <c:pt idx="2064">
                  <c:v>159.60617099999999</c:v>
                </c:pt>
                <c:pt idx="2065">
                  <c:v>159.60617099999999</c:v>
                </c:pt>
                <c:pt idx="2066">
                  <c:v>159.60617099999999</c:v>
                </c:pt>
                <c:pt idx="2067">
                  <c:v>159.60617099999999</c:v>
                </c:pt>
                <c:pt idx="2068">
                  <c:v>159.60617099999999</c:v>
                </c:pt>
                <c:pt idx="2069">
                  <c:v>159.60617099999999</c:v>
                </c:pt>
                <c:pt idx="2070">
                  <c:v>159.60617099999999</c:v>
                </c:pt>
                <c:pt idx="2071">
                  <c:v>159.60617099999999</c:v>
                </c:pt>
                <c:pt idx="2072">
                  <c:v>159.60617099999999</c:v>
                </c:pt>
                <c:pt idx="2073">
                  <c:v>159.60617099999999</c:v>
                </c:pt>
                <c:pt idx="2074">
                  <c:v>159.60617099999999</c:v>
                </c:pt>
                <c:pt idx="2075">
                  <c:v>159.60617099999999</c:v>
                </c:pt>
                <c:pt idx="2076">
                  <c:v>159.60617099999999</c:v>
                </c:pt>
                <c:pt idx="2077">
                  <c:v>159.60617099999999</c:v>
                </c:pt>
                <c:pt idx="2078">
                  <c:v>159.60617099999999</c:v>
                </c:pt>
                <c:pt idx="2079">
                  <c:v>159.60617099999999</c:v>
                </c:pt>
                <c:pt idx="2080">
                  <c:v>159.60617099999999</c:v>
                </c:pt>
                <c:pt idx="2081">
                  <c:v>159.60617099999999</c:v>
                </c:pt>
                <c:pt idx="2082">
                  <c:v>159.60617099999999</c:v>
                </c:pt>
                <c:pt idx="2083">
                  <c:v>159.60617099999999</c:v>
                </c:pt>
                <c:pt idx="2084">
                  <c:v>159.60617099999999</c:v>
                </c:pt>
                <c:pt idx="2085">
                  <c:v>159.60617099999999</c:v>
                </c:pt>
                <c:pt idx="2086">
                  <c:v>159.60617099999999</c:v>
                </c:pt>
                <c:pt idx="2087">
                  <c:v>159.60617099999999</c:v>
                </c:pt>
                <c:pt idx="2088">
                  <c:v>159.60617099999999</c:v>
                </c:pt>
                <c:pt idx="2089">
                  <c:v>159.60617099999999</c:v>
                </c:pt>
                <c:pt idx="2090">
                  <c:v>159.60617099999999</c:v>
                </c:pt>
                <c:pt idx="2091">
                  <c:v>159.60617099999999</c:v>
                </c:pt>
                <c:pt idx="2092">
                  <c:v>159.60617099999999</c:v>
                </c:pt>
                <c:pt idx="2093">
                  <c:v>159.60617099999999</c:v>
                </c:pt>
                <c:pt idx="2094">
                  <c:v>159.60617099999999</c:v>
                </c:pt>
                <c:pt idx="2095">
                  <c:v>159.60617099999999</c:v>
                </c:pt>
                <c:pt idx="2096">
                  <c:v>159.60617099999999</c:v>
                </c:pt>
                <c:pt idx="2097">
                  <c:v>159.60617099999999</c:v>
                </c:pt>
                <c:pt idx="2098">
                  <c:v>159.60617099999999</c:v>
                </c:pt>
                <c:pt idx="2099">
                  <c:v>159.60617099999999</c:v>
                </c:pt>
                <c:pt idx="2100">
                  <c:v>159.60617099999999</c:v>
                </c:pt>
                <c:pt idx="2101">
                  <c:v>159.60617099999999</c:v>
                </c:pt>
                <c:pt idx="2102">
                  <c:v>159.60617099999999</c:v>
                </c:pt>
                <c:pt idx="2103">
                  <c:v>159.60617099999999</c:v>
                </c:pt>
                <c:pt idx="2104">
                  <c:v>159.60617099999999</c:v>
                </c:pt>
                <c:pt idx="2105">
                  <c:v>159.60617099999999</c:v>
                </c:pt>
                <c:pt idx="2106">
                  <c:v>159.60617099999999</c:v>
                </c:pt>
                <c:pt idx="2107">
                  <c:v>159.60617099999999</c:v>
                </c:pt>
                <c:pt idx="2108">
                  <c:v>159.60617099999999</c:v>
                </c:pt>
                <c:pt idx="2109">
                  <c:v>159.60617099999999</c:v>
                </c:pt>
                <c:pt idx="2110">
                  <c:v>159.60617099999999</c:v>
                </c:pt>
                <c:pt idx="2111">
                  <c:v>159.60617099999999</c:v>
                </c:pt>
                <c:pt idx="2112">
                  <c:v>159.60617099999999</c:v>
                </c:pt>
                <c:pt idx="2113">
                  <c:v>159.60617099999999</c:v>
                </c:pt>
                <c:pt idx="2114">
                  <c:v>159.60617099999999</c:v>
                </c:pt>
                <c:pt idx="2115">
                  <c:v>159.60617099999999</c:v>
                </c:pt>
                <c:pt idx="2116">
                  <c:v>159.60617099999999</c:v>
                </c:pt>
                <c:pt idx="2117">
                  <c:v>159.60617099999999</c:v>
                </c:pt>
                <c:pt idx="2118">
                  <c:v>159.60617099999999</c:v>
                </c:pt>
                <c:pt idx="2119">
                  <c:v>159.60617099999999</c:v>
                </c:pt>
                <c:pt idx="2120">
                  <c:v>159.60617099999999</c:v>
                </c:pt>
                <c:pt idx="2121">
                  <c:v>159.60617099999999</c:v>
                </c:pt>
                <c:pt idx="2122">
                  <c:v>159.60617099999999</c:v>
                </c:pt>
                <c:pt idx="2123">
                  <c:v>159.60617099999999</c:v>
                </c:pt>
                <c:pt idx="2124">
                  <c:v>159.60617099999999</c:v>
                </c:pt>
                <c:pt idx="2125">
                  <c:v>159.60617099999999</c:v>
                </c:pt>
                <c:pt idx="2126">
                  <c:v>159.60617099999999</c:v>
                </c:pt>
                <c:pt idx="2127">
                  <c:v>159.60617099999999</c:v>
                </c:pt>
                <c:pt idx="2128">
                  <c:v>159.60617099999999</c:v>
                </c:pt>
                <c:pt idx="2129">
                  <c:v>159.60617099999999</c:v>
                </c:pt>
                <c:pt idx="2130">
                  <c:v>159.60617099999999</c:v>
                </c:pt>
                <c:pt idx="2131">
                  <c:v>159.60617099999999</c:v>
                </c:pt>
                <c:pt idx="2132">
                  <c:v>159.60617099999999</c:v>
                </c:pt>
                <c:pt idx="2133">
                  <c:v>159.60617099999999</c:v>
                </c:pt>
                <c:pt idx="2134">
                  <c:v>159.60617099999999</c:v>
                </c:pt>
                <c:pt idx="2135">
                  <c:v>159.60617099999999</c:v>
                </c:pt>
                <c:pt idx="2136">
                  <c:v>159.60617099999999</c:v>
                </c:pt>
                <c:pt idx="2137">
                  <c:v>159.60617099999999</c:v>
                </c:pt>
                <c:pt idx="2138">
                  <c:v>159.60617099999999</c:v>
                </c:pt>
                <c:pt idx="2139">
                  <c:v>159.60617099999999</c:v>
                </c:pt>
                <c:pt idx="2140">
                  <c:v>159.60617099999999</c:v>
                </c:pt>
                <c:pt idx="2141">
                  <c:v>159.60617099999999</c:v>
                </c:pt>
                <c:pt idx="2142">
                  <c:v>159.60617099999999</c:v>
                </c:pt>
                <c:pt idx="2143">
                  <c:v>159.60617099999999</c:v>
                </c:pt>
                <c:pt idx="2144">
                  <c:v>159.60617099999999</c:v>
                </c:pt>
                <c:pt idx="2145">
                  <c:v>159.60617099999999</c:v>
                </c:pt>
                <c:pt idx="2146">
                  <c:v>159.60617099999999</c:v>
                </c:pt>
                <c:pt idx="2147">
                  <c:v>159.60617099999999</c:v>
                </c:pt>
                <c:pt idx="2148">
                  <c:v>159.60617099999999</c:v>
                </c:pt>
                <c:pt idx="2149">
                  <c:v>159.60617099999999</c:v>
                </c:pt>
                <c:pt idx="2150">
                  <c:v>159.60617099999999</c:v>
                </c:pt>
                <c:pt idx="2151">
                  <c:v>159.60617099999999</c:v>
                </c:pt>
                <c:pt idx="2152">
                  <c:v>159.60617099999999</c:v>
                </c:pt>
                <c:pt idx="2153">
                  <c:v>159.60617099999999</c:v>
                </c:pt>
                <c:pt idx="2154">
                  <c:v>159.60617099999999</c:v>
                </c:pt>
                <c:pt idx="2155">
                  <c:v>159.60617099999999</c:v>
                </c:pt>
                <c:pt idx="2156">
                  <c:v>159.60617099999999</c:v>
                </c:pt>
                <c:pt idx="2157">
                  <c:v>159.60617099999999</c:v>
                </c:pt>
                <c:pt idx="2158">
                  <c:v>159.60617099999999</c:v>
                </c:pt>
                <c:pt idx="2159">
                  <c:v>159.60617099999999</c:v>
                </c:pt>
                <c:pt idx="2160">
                  <c:v>159.60617099999999</c:v>
                </c:pt>
                <c:pt idx="2161">
                  <c:v>159.60617099999999</c:v>
                </c:pt>
                <c:pt idx="2162">
                  <c:v>159.60617099999999</c:v>
                </c:pt>
                <c:pt idx="2163">
                  <c:v>159.60617099999999</c:v>
                </c:pt>
                <c:pt idx="2164">
                  <c:v>159.60617099999999</c:v>
                </c:pt>
                <c:pt idx="2165">
                  <c:v>159.60617099999999</c:v>
                </c:pt>
                <c:pt idx="2166">
                  <c:v>159.60617099999999</c:v>
                </c:pt>
                <c:pt idx="2167">
                  <c:v>159.60617099999999</c:v>
                </c:pt>
                <c:pt idx="2168">
                  <c:v>159.60617099999999</c:v>
                </c:pt>
                <c:pt idx="2169">
                  <c:v>159.60617099999999</c:v>
                </c:pt>
                <c:pt idx="2170">
                  <c:v>159.60617099999999</c:v>
                </c:pt>
                <c:pt idx="2171">
                  <c:v>159.60617099999999</c:v>
                </c:pt>
                <c:pt idx="2172">
                  <c:v>159.60617099999999</c:v>
                </c:pt>
                <c:pt idx="2173">
                  <c:v>159.60617099999999</c:v>
                </c:pt>
                <c:pt idx="2174">
                  <c:v>159.60617099999999</c:v>
                </c:pt>
                <c:pt idx="2175">
                  <c:v>159.60617099999999</c:v>
                </c:pt>
                <c:pt idx="2176">
                  <c:v>159.60617099999999</c:v>
                </c:pt>
                <c:pt idx="2177">
                  <c:v>159.60617099999999</c:v>
                </c:pt>
                <c:pt idx="2178">
                  <c:v>159.60617099999999</c:v>
                </c:pt>
                <c:pt idx="2179">
                  <c:v>159.60617099999999</c:v>
                </c:pt>
                <c:pt idx="2180">
                  <c:v>159.60617099999999</c:v>
                </c:pt>
                <c:pt idx="2181">
                  <c:v>159.60617099999999</c:v>
                </c:pt>
                <c:pt idx="2182">
                  <c:v>159.60617099999999</c:v>
                </c:pt>
                <c:pt idx="2183">
                  <c:v>159.60617099999999</c:v>
                </c:pt>
                <c:pt idx="2184">
                  <c:v>159.60617099999999</c:v>
                </c:pt>
                <c:pt idx="2185">
                  <c:v>159.60617099999999</c:v>
                </c:pt>
                <c:pt idx="2186">
                  <c:v>159.60617099999999</c:v>
                </c:pt>
                <c:pt idx="2187">
                  <c:v>159.60617099999999</c:v>
                </c:pt>
                <c:pt idx="2188">
                  <c:v>159.60617099999999</c:v>
                </c:pt>
                <c:pt idx="2189">
                  <c:v>159.60617099999999</c:v>
                </c:pt>
                <c:pt idx="2190">
                  <c:v>159.60617099999999</c:v>
                </c:pt>
                <c:pt idx="2191">
                  <c:v>159.60617099999999</c:v>
                </c:pt>
                <c:pt idx="2192">
                  <c:v>159.60617099999999</c:v>
                </c:pt>
                <c:pt idx="2193">
                  <c:v>159.60617099999999</c:v>
                </c:pt>
                <c:pt idx="2194">
                  <c:v>159.60617099999999</c:v>
                </c:pt>
                <c:pt idx="2195">
                  <c:v>159.60617099999999</c:v>
                </c:pt>
                <c:pt idx="2196">
                  <c:v>159.60617099999999</c:v>
                </c:pt>
                <c:pt idx="2197">
                  <c:v>159.60617099999999</c:v>
                </c:pt>
                <c:pt idx="2198">
                  <c:v>159.60617099999999</c:v>
                </c:pt>
                <c:pt idx="2199">
                  <c:v>159.60617099999999</c:v>
                </c:pt>
                <c:pt idx="2200">
                  <c:v>159.60617099999999</c:v>
                </c:pt>
                <c:pt idx="2201">
                  <c:v>159.60617099999999</c:v>
                </c:pt>
                <c:pt idx="2202">
                  <c:v>159.60617099999999</c:v>
                </c:pt>
                <c:pt idx="2203">
                  <c:v>159.60617099999999</c:v>
                </c:pt>
                <c:pt idx="2204">
                  <c:v>159.60617099999999</c:v>
                </c:pt>
                <c:pt idx="2205">
                  <c:v>159.60617099999999</c:v>
                </c:pt>
                <c:pt idx="2206">
                  <c:v>159.60617099999999</c:v>
                </c:pt>
                <c:pt idx="2207">
                  <c:v>159.60617099999999</c:v>
                </c:pt>
                <c:pt idx="2208">
                  <c:v>159.60617099999999</c:v>
                </c:pt>
                <c:pt idx="2209">
                  <c:v>159.60617099999999</c:v>
                </c:pt>
                <c:pt idx="2210">
                  <c:v>159.60617099999999</c:v>
                </c:pt>
                <c:pt idx="2211">
                  <c:v>159.60617099999999</c:v>
                </c:pt>
                <c:pt idx="2212">
                  <c:v>159.60617099999999</c:v>
                </c:pt>
                <c:pt idx="2213">
                  <c:v>159.60617099999999</c:v>
                </c:pt>
                <c:pt idx="2214">
                  <c:v>159.60617099999999</c:v>
                </c:pt>
                <c:pt idx="2215">
                  <c:v>159.60617099999999</c:v>
                </c:pt>
                <c:pt idx="2216">
                  <c:v>159.60617099999999</c:v>
                </c:pt>
                <c:pt idx="2217">
                  <c:v>159.60617099999999</c:v>
                </c:pt>
                <c:pt idx="2218">
                  <c:v>159.60617099999999</c:v>
                </c:pt>
                <c:pt idx="2219">
                  <c:v>159.60617099999999</c:v>
                </c:pt>
                <c:pt idx="2220">
                  <c:v>159.60617099999999</c:v>
                </c:pt>
                <c:pt idx="2221">
                  <c:v>159.60617099999999</c:v>
                </c:pt>
                <c:pt idx="2222">
                  <c:v>159.60617099999999</c:v>
                </c:pt>
                <c:pt idx="2223">
                  <c:v>159.60617099999999</c:v>
                </c:pt>
                <c:pt idx="2224">
                  <c:v>159.60617099999999</c:v>
                </c:pt>
                <c:pt idx="2225">
                  <c:v>159.60617099999999</c:v>
                </c:pt>
                <c:pt idx="2226">
                  <c:v>159.60617099999999</c:v>
                </c:pt>
                <c:pt idx="2227">
                  <c:v>159.60617099999999</c:v>
                </c:pt>
                <c:pt idx="2228">
                  <c:v>159.60617099999999</c:v>
                </c:pt>
                <c:pt idx="2229">
                  <c:v>159.60617099999999</c:v>
                </c:pt>
                <c:pt idx="2230">
                  <c:v>159.60617099999999</c:v>
                </c:pt>
                <c:pt idx="2231">
                  <c:v>159.60617099999999</c:v>
                </c:pt>
                <c:pt idx="2232">
                  <c:v>159.60617099999999</c:v>
                </c:pt>
                <c:pt idx="2233">
                  <c:v>159.60617099999999</c:v>
                </c:pt>
                <c:pt idx="2234">
                  <c:v>159.60617099999999</c:v>
                </c:pt>
                <c:pt idx="2235">
                  <c:v>159.60617099999999</c:v>
                </c:pt>
                <c:pt idx="2236">
                  <c:v>159.60617099999999</c:v>
                </c:pt>
                <c:pt idx="2237">
                  <c:v>159.60617099999999</c:v>
                </c:pt>
                <c:pt idx="2238">
                  <c:v>159.60617099999999</c:v>
                </c:pt>
                <c:pt idx="2239">
                  <c:v>159.60617099999999</c:v>
                </c:pt>
                <c:pt idx="2240">
                  <c:v>159.60617099999999</c:v>
                </c:pt>
                <c:pt idx="2241">
                  <c:v>159.60617099999999</c:v>
                </c:pt>
                <c:pt idx="2242">
                  <c:v>159.60617099999999</c:v>
                </c:pt>
                <c:pt idx="2243">
                  <c:v>159.60617099999999</c:v>
                </c:pt>
                <c:pt idx="2244">
                  <c:v>159.60617099999999</c:v>
                </c:pt>
                <c:pt idx="2245">
                  <c:v>159.60617099999999</c:v>
                </c:pt>
                <c:pt idx="2246">
                  <c:v>159.60617099999999</c:v>
                </c:pt>
                <c:pt idx="2247">
                  <c:v>159.60617099999999</c:v>
                </c:pt>
                <c:pt idx="2248">
                  <c:v>159.60617099999999</c:v>
                </c:pt>
                <c:pt idx="2249">
                  <c:v>159.60617099999999</c:v>
                </c:pt>
                <c:pt idx="2250">
                  <c:v>159.60617099999999</c:v>
                </c:pt>
                <c:pt idx="2251">
                  <c:v>159.60617099999999</c:v>
                </c:pt>
                <c:pt idx="2252">
                  <c:v>159.60617099999999</c:v>
                </c:pt>
                <c:pt idx="2253">
                  <c:v>159.60617099999999</c:v>
                </c:pt>
                <c:pt idx="2254">
                  <c:v>159.60617099999999</c:v>
                </c:pt>
                <c:pt idx="2255">
                  <c:v>159.60617099999999</c:v>
                </c:pt>
                <c:pt idx="2256">
                  <c:v>159.60617099999999</c:v>
                </c:pt>
                <c:pt idx="2257">
                  <c:v>159.60617099999999</c:v>
                </c:pt>
                <c:pt idx="2258">
                  <c:v>159.60617099999999</c:v>
                </c:pt>
                <c:pt idx="2259">
                  <c:v>159.60617099999999</c:v>
                </c:pt>
                <c:pt idx="2260">
                  <c:v>159.60617099999999</c:v>
                </c:pt>
                <c:pt idx="2261">
                  <c:v>159.60617099999999</c:v>
                </c:pt>
                <c:pt idx="2262">
                  <c:v>159.60617099999999</c:v>
                </c:pt>
                <c:pt idx="2263">
                  <c:v>159.60617099999999</c:v>
                </c:pt>
                <c:pt idx="2264">
                  <c:v>159.60617099999999</c:v>
                </c:pt>
                <c:pt idx="2265">
                  <c:v>159.60617099999999</c:v>
                </c:pt>
                <c:pt idx="2266">
                  <c:v>159.60617099999999</c:v>
                </c:pt>
                <c:pt idx="2267">
                  <c:v>159.60617099999999</c:v>
                </c:pt>
                <c:pt idx="2268">
                  <c:v>159.60617099999999</c:v>
                </c:pt>
                <c:pt idx="2269">
                  <c:v>159.60617099999999</c:v>
                </c:pt>
                <c:pt idx="2270">
                  <c:v>159.60617099999999</c:v>
                </c:pt>
                <c:pt idx="2271">
                  <c:v>159.60617099999999</c:v>
                </c:pt>
                <c:pt idx="2272">
                  <c:v>159.60617099999999</c:v>
                </c:pt>
                <c:pt idx="2273">
                  <c:v>159.60617099999999</c:v>
                </c:pt>
                <c:pt idx="2274">
                  <c:v>159.60617099999999</c:v>
                </c:pt>
                <c:pt idx="2275">
                  <c:v>159.60617099999999</c:v>
                </c:pt>
                <c:pt idx="2276">
                  <c:v>159.60617099999999</c:v>
                </c:pt>
                <c:pt idx="2277">
                  <c:v>159.60617099999999</c:v>
                </c:pt>
                <c:pt idx="2278">
                  <c:v>159.60617099999999</c:v>
                </c:pt>
                <c:pt idx="2279">
                  <c:v>159.60617099999999</c:v>
                </c:pt>
                <c:pt idx="2280">
                  <c:v>159.60617099999999</c:v>
                </c:pt>
                <c:pt idx="2281">
                  <c:v>159.60617099999999</c:v>
                </c:pt>
                <c:pt idx="2282">
                  <c:v>159.60617099999999</c:v>
                </c:pt>
                <c:pt idx="2283">
                  <c:v>159.60617099999999</c:v>
                </c:pt>
                <c:pt idx="2284">
                  <c:v>159.60617099999999</c:v>
                </c:pt>
                <c:pt idx="2285">
                  <c:v>159.60617099999999</c:v>
                </c:pt>
                <c:pt idx="2286">
                  <c:v>159.60617099999999</c:v>
                </c:pt>
                <c:pt idx="2287">
                  <c:v>159.60617099999999</c:v>
                </c:pt>
                <c:pt idx="2288">
                  <c:v>159.60617099999999</c:v>
                </c:pt>
                <c:pt idx="2289">
                  <c:v>159.60617099999999</c:v>
                </c:pt>
                <c:pt idx="2290">
                  <c:v>159.60617099999999</c:v>
                </c:pt>
                <c:pt idx="2291">
                  <c:v>159.60617099999999</c:v>
                </c:pt>
                <c:pt idx="2292">
                  <c:v>159.60617099999999</c:v>
                </c:pt>
                <c:pt idx="2293">
                  <c:v>159.60617099999999</c:v>
                </c:pt>
                <c:pt idx="2294">
                  <c:v>159.60617099999999</c:v>
                </c:pt>
                <c:pt idx="2295">
                  <c:v>159.60617099999999</c:v>
                </c:pt>
                <c:pt idx="2296">
                  <c:v>159.60617099999999</c:v>
                </c:pt>
                <c:pt idx="2297">
                  <c:v>159.60617099999999</c:v>
                </c:pt>
                <c:pt idx="2298">
                  <c:v>159.60617099999999</c:v>
                </c:pt>
                <c:pt idx="2299">
                  <c:v>159.60617099999999</c:v>
                </c:pt>
                <c:pt idx="2300">
                  <c:v>159.60617099999999</c:v>
                </c:pt>
                <c:pt idx="2301">
                  <c:v>159.60617099999999</c:v>
                </c:pt>
                <c:pt idx="2302">
                  <c:v>159.60617099999999</c:v>
                </c:pt>
                <c:pt idx="2303">
                  <c:v>159.60617099999999</c:v>
                </c:pt>
                <c:pt idx="2304">
                  <c:v>159.60617099999999</c:v>
                </c:pt>
                <c:pt idx="2305">
                  <c:v>159.60617099999999</c:v>
                </c:pt>
                <c:pt idx="2306">
                  <c:v>159.60617099999999</c:v>
                </c:pt>
                <c:pt idx="2307">
                  <c:v>159.60617099999999</c:v>
                </c:pt>
                <c:pt idx="2308">
                  <c:v>159.60617099999999</c:v>
                </c:pt>
                <c:pt idx="2309">
                  <c:v>159.60617099999999</c:v>
                </c:pt>
                <c:pt idx="2310">
                  <c:v>159.60617099999999</c:v>
                </c:pt>
                <c:pt idx="2311">
                  <c:v>159.60617099999999</c:v>
                </c:pt>
                <c:pt idx="2312">
                  <c:v>159.60617099999999</c:v>
                </c:pt>
                <c:pt idx="2313">
                  <c:v>159.60617099999999</c:v>
                </c:pt>
                <c:pt idx="2314">
                  <c:v>159.60617099999999</c:v>
                </c:pt>
                <c:pt idx="2315">
                  <c:v>159.60617099999999</c:v>
                </c:pt>
                <c:pt idx="2316">
                  <c:v>159.60617099999999</c:v>
                </c:pt>
                <c:pt idx="2317">
                  <c:v>159.60617099999999</c:v>
                </c:pt>
                <c:pt idx="2318">
                  <c:v>159.60617099999999</c:v>
                </c:pt>
                <c:pt idx="2319">
                  <c:v>159.60617099999999</c:v>
                </c:pt>
                <c:pt idx="2320">
                  <c:v>159.60617099999999</c:v>
                </c:pt>
                <c:pt idx="2321">
                  <c:v>159.60617099999999</c:v>
                </c:pt>
                <c:pt idx="2322">
                  <c:v>159.60617099999999</c:v>
                </c:pt>
                <c:pt idx="2323">
                  <c:v>159.60617099999999</c:v>
                </c:pt>
                <c:pt idx="2324">
                  <c:v>159.60617099999999</c:v>
                </c:pt>
                <c:pt idx="2325">
                  <c:v>159.60617099999999</c:v>
                </c:pt>
                <c:pt idx="2326">
                  <c:v>159.60617099999999</c:v>
                </c:pt>
                <c:pt idx="2327">
                  <c:v>159.60617099999999</c:v>
                </c:pt>
                <c:pt idx="2328">
                  <c:v>159.60617099999999</c:v>
                </c:pt>
                <c:pt idx="2329">
                  <c:v>159.60617099999999</c:v>
                </c:pt>
                <c:pt idx="2330">
                  <c:v>159.60617099999999</c:v>
                </c:pt>
                <c:pt idx="2331">
                  <c:v>159.60617099999999</c:v>
                </c:pt>
                <c:pt idx="2332">
                  <c:v>159.60617099999999</c:v>
                </c:pt>
                <c:pt idx="2333">
                  <c:v>159.60617099999999</c:v>
                </c:pt>
                <c:pt idx="2334">
                  <c:v>159.60617099999999</c:v>
                </c:pt>
                <c:pt idx="2335">
                  <c:v>159.60617099999999</c:v>
                </c:pt>
                <c:pt idx="2336">
                  <c:v>159.60617099999999</c:v>
                </c:pt>
                <c:pt idx="2337">
                  <c:v>159.60617099999999</c:v>
                </c:pt>
                <c:pt idx="2338">
                  <c:v>159.60617099999999</c:v>
                </c:pt>
                <c:pt idx="2339">
                  <c:v>159.60617099999999</c:v>
                </c:pt>
                <c:pt idx="2340">
                  <c:v>159.60617099999999</c:v>
                </c:pt>
                <c:pt idx="2341">
                  <c:v>159.60617099999999</c:v>
                </c:pt>
                <c:pt idx="2342">
                  <c:v>159.60617099999999</c:v>
                </c:pt>
                <c:pt idx="2343">
                  <c:v>159.60617099999999</c:v>
                </c:pt>
                <c:pt idx="2344">
                  <c:v>167.40356399999999</c:v>
                </c:pt>
                <c:pt idx="2345">
                  <c:v>168.9796</c:v>
                </c:pt>
                <c:pt idx="2346">
                  <c:v>168.448792</c:v>
                </c:pt>
                <c:pt idx="2347">
                  <c:v>168.636932</c:v>
                </c:pt>
                <c:pt idx="2348">
                  <c:v>168.825073</c:v>
                </c:pt>
                <c:pt idx="2349">
                  <c:v>168.825073</c:v>
                </c:pt>
                <c:pt idx="2350">
                  <c:v>168.825073</c:v>
                </c:pt>
                <c:pt idx="2351">
                  <c:v>168.825073</c:v>
                </c:pt>
                <c:pt idx="2352">
                  <c:v>168.99231</c:v>
                </c:pt>
                <c:pt idx="2353">
                  <c:v>169.24316400000001</c:v>
                </c:pt>
                <c:pt idx="2354">
                  <c:v>169.43130500000001</c:v>
                </c:pt>
                <c:pt idx="2355">
                  <c:v>169.43130500000001</c:v>
                </c:pt>
                <c:pt idx="2356">
                  <c:v>169.43130500000001</c:v>
                </c:pt>
                <c:pt idx="2357">
                  <c:v>169.24316400000001</c:v>
                </c:pt>
                <c:pt idx="2358">
                  <c:v>169.24316400000001</c:v>
                </c:pt>
                <c:pt idx="2359">
                  <c:v>169.43130500000001</c:v>
                </c:pt>
                <c:pt idx="2360">
                  <c:v>169.43130500000001</c:v>
                </c:pt>
                <c:pt idx="2361">
                  <c:v>169.43130500000001</c:v>
                </c:pt>
                <c:pt idx="2362">
                  <c:v>169.59854100000001</c:v>
                </c:pt>
                <c:pt idx="2363">
                  <c:v>169.43130500000001</c:v>
                </c:pt>
                <c:pt idx="2364">
                  <c:v>169.43130500000001</c:v>
                </c:pt>
                <c:pt idx="2365">
                  <c:v>169.43130500000001</c:v>
                </c:pt>
                <c:pt idx="2366">
                  <c:v>169.43130500000001</c:v>
                </c:pt>
                <c:pt idx="2367">
                  <c:v>169.43130500000001</c:v>
                </c:pt>
                <c:pt idx="2368">
                  <c:v>169.43130500000001</c:v>
                </c:pt>
                <c:pt idx="2369">
                  <c:v>169.43130500000001</c:v>
                </c:pt>
                <c:pt idx="2370">
                  <c:v>169.24316400000001</c:v>
                </c:pt>
                <c:pt idx="2371">
                  <c:v>169.24316400000001</c:v>
                </c:pt>
                <c:pt idx="2372">
                  <c:v>169.24316400000001</c:v>
                </c:pt>
                <c:pt idx="2373">
                  <c:v>169.24316400000001</c:v>
                </c:pt>
                <c:pt idx="2374">
                  <c:v>169.24316400000001</c:v>
                </c:pt>
                <c:pt idx="2375">
                  <c:v>168.99231</c:v>
                </c:pt>
                <c:pt idx="2376">
                  <c:v>168.99231</c:v>
                </c:pt>
                <c:pt idx="2377">
                  <c:v>168.825073</c:v>
                </c:pt>
                <c:pt idx="2378">
                  <c:v>168.825073</c:v>
                </c:pt>
                <c:pt idx="2379">
                  <c:v>168.825073</c:v>
                </c:pt>
                <c:pt idx="2380">
                  <c:v>168.825073</c:v>
                </c:pt>
                <c:pt idx="2381">
                  <c:v>168.825073</c:v>
                </c:pt>
                <c:pt idx="2382">
                  <c:v>168.636932</c:v>
                </c:pt>
                <c:pt idx="2383">
                  <c:v>168.636932</c:v>
                </c:pt>
                <c:pt idx="2384">
                  <c:v>168.448792</c:v>
                </c:pt>
                <c:pt idx="2385">
                  <c:v>168.197937</c:v>
                </c:pt>
                <c:pt idx="2386">
                  <c:v>168.197937</c:v>
                </c:pt>
                <c:pt idx="2387">
                  <c:v>168.197937</c:v>
                </c:pt>
                <c:pt idx="2388">
                  <c:v>168.197937</c:v>
                </c:pt>
                <c:pt idx="2389">
                  <c:v>168.197937</c:v>
                </c:pt>
                <c:pt idx="2390">
                  <c:v>168.9796</c:v>
                </c:pt>
                <c:pt idx="2391">
                  <c:v>168.9796</c:v>
                </c:pt>
                <c:pt idx="2392">
                  <c:v>168.9796</c:v>
                </c:pt>
                <c:pt idx="2393">
                  <c:v>167.84255999999999</c:v>
                </c:pt>
                <c:pt idx="2394">
                  <c:v>167.84255999999999</c:v>
                </c:pt>
                <c:pt idx="2395">
                  <c:v>167.84255999999999</c:v>
                </c:pt>
                <c:pt idx="2396">
                  <c:v>167.84255999999999</c:v>
                </c:pt>
                <c:pt idx="2397">
                  <c:v>167.84255999999999</c:v>
                </c:pt>
                <c:pt idx="2398">
                  <c:v>167.84255999999999</c:v>
                </c:pt>
                <c:pt idx="2399">
                  <c:v>167.59170499999999</c:v>
                </c:pt>
                <c:pt idx="2400">
                  <c:v>167.59170499999999</c:v>
                </c:pt>
                <c:pt idx="2401">
                  <c:v>167.59170499999999</c:v>
                </c:pt>
                <c:pt idx="2402">
                  <c:v>167.59170499999999</c:v>
                </c:pt>
                <c:pt idx="2403">
                  <c:v>167.59170499999999</c:v>
                </c:pt>
                <c:pt idx="2404">
                  <c:v>167.59170499999999</c:v>
                </c:pt>
                <c:pt idx="2405">
                  <c:v>167.59170499999999</c:v>
                </c:pt>
                <c:pt idx="2406">
                  <c:v>167.59170499999999</c:v>
                </c:pt>
                <c:pt idx="2407">
                  <c:v>167.40356399999999</c:v>
                </c:pt>
                <c:pt idx="2408">
                  <c:v>167.40356399999999</c:v>
                </c:pt>
                <c:pt idx="2409">
                  <c:v>167.40356399999999</c:v>
                </c:pt>
                <c:pt idx="2410">
                  <c:v>167.40356399999999</c:v>
                </c:pt>
                <c:pt idx="2411">
                  <c:v>167.40356399999999</c:v>
                </c:pt>
                <c:pt idx="2412">
                  <c:v>167.40356399999999</c:v>
                </c:pt>
                <c:pt idx="2413">
                  <c:v>167.40356399999999</c:v>
                </c:pt>
                <c:pt idx="2414">
                  <c:v>167.40356399999999</c:v>
                </c:pt>
                <c:pt idx="2415">
                  <c:v>167.40356399999999</c:v>
                </c:pt>
                <c:pt idx="2416">
                  <c:v>167.40356399999999</c:v>
                </c:pt>
                <c:pt idx="2417">
                  <c:v>167.40356399999999</c:v>
                </c:pt>
                <c:pt idx="2418">
                  <c:v>167.40356399999999</c:v>
                </c:pt>
                <c:pt idx="2419">
                  <c:v>167.40356399999999</c:v>
                </c:pt>
                <c:pt idx="2420">
                  <c:v>167.40356399999999</c:v>
                </c:pt>
                <c:pt idx="2421">
                  <c:v>167.40356399999999</c:v>
                </c:pt>
                <c:pt idx="2422">
                  <c:v>167.40356399999999</c:v>
                </c:pt>
                <c:pt idx="2423">
                  <c:v>167.40356399999999</c:v>
                </c:pt>
                <c:pt idx="2424">
                  <c:v>167.40356399999999</c:v>
                </c:pt>
                <c:pt idx="2425">
                  <c:v>167.40356399999999</c:v>
                </c:pt>
                <c:pt idx="2426">
                  <c:v>167.40356399999999</c:v>
                </c:pt>
                <c:pt idx="2427">
                  <c:v>167.40356399999999</c:v>
                </c:pt>
                <c:pt idx="2428">
                  <c:v>167.40356399999999</c:v>
                </c:pt>
                <c:pt idx="2429">
                  <c:v>167.40356399999999</c:v>
                </c:pt>
                <c:pt idx="2430">
                  <c:v>167.40356399999999</c:v>
                </c:pt>
                <c:pt idx="2431">
                  <c:v>167.40356399999999</c:v>
                </c:pt>
                <c:pt idx="2432">
                  <c:v>167.40356399999999</c:v>
                </c:pt>
                <c:pt idx="2433">
                  <c:v>167.40356399999999</c:v>
                </c:pt>
                <c:pt idx="2434">
                  <c:v>167.40356399999999</c:v>
                </c:pt>
                <c:pt idx="2435">
                  <c:v>167.40356399999999</c:v>
                </c:pt>
                <c:pt idx="2436">
                  <c:v>167.40356399999999</c:v>
                </c:pt>
                <c:pt idx="2437">
                  <c:v>167.40356399999999</c:v>
                </c:pt>
                <c:pt idx="2438">
                  <c:v>167.40356399999999</c:v>
                </c:pt>
                <c:pt idx="2439">
                  <c:v>167.40356399999999</c:v>
                </c:pt>
                <c:pt idx="2440">
                  <c:v>167.40356399999999</c:v>
                </c:pt>
                <c:pt idx="2441">
                  <c:v>167.40356399999999</c:v>
                </c:pt>
                <c:pt idx="2442">
                  <c:v>167.40356399999999</c:v>
                </c:pt>
                <c:pt idx="2443">
                  <c:v>167.40356399999999</c:v>
                </c:pt>
                <c:pt idx="2444">
                  <c:v>167.40356399999999</c:v>
                </c:pt>
                <c:pt idx="2445">
                  <c:v>167.40356399999999</c:v>
                </c:pt>
                <c:pt idx="2446">
                  <c:v>167.40356399999999</c:v>
                </c:pt>
                <c:pt idx="2447">
                  <c:v>167.40356399999999</c:v>
                </c:pt>
                <c:pt idx="2448">
                  <c:v>167.40356399999999</c:v>
                </c:pt>
                <c:pt idx="2449">
                  <c:v>167.40356399999999</c:v>
                </c:pt>
                <c:pt idx="2450">
                  <c:v>167.40356399999999</c:v>
                </c:pt>
                <c:pt idx="2451">
                  <c:v>167.40356399999999</c:v>
                </c:pt>
                <c:pt idx="2452">
                  <c:v>167.40356399999999</c:v>
                </c:pt>
                <c:pt idx="2453">
                  <c:v>167.40356399999999</c:v>
                </c:pt>
                <c:pt idx="2454">
                  <c:v>167.40356399999999</c:v>
                </c:pt>
                <c:pt idx="2455">
                  <c:v>167.40356399999999</c:v>
                </c:pt>
                <c:pt idx="2456">
                  <c:v>167.40356399999999</c:v>
                </c:pt>
                <c:pt idx="2457">
                  <c:v>167.40356399999999</c:v>
                </c:pt>
                <c:pt idx="2458">
                  <c:v>167.40356399999999</c:v>
                </c:pt>
                <c:pt idx="2459">
                  <c:v>167.40356399999999</c:v>
                </c:pt>
                <c:pt idx="2460">
                  <c:v>167.40356399999999</c:v>
                </c:pt>
                <c:pt idx="2461">
                  <c:v>167.59170499999999</c:v>
                </c:pt>
                <c:pt idx="2462">
                  <c:v>167.40356399999999</c:v>
                </c:pt>
                <c:pt idx="2463">
                  <c:v>167.40356399999999</c:v>
                </c:pt>
                <c:pt idx="2464">
                  <c:v>167.59170499999999</c:v>
                </c:pt>
                <c:pt idx="2465">
                  <c:v>167.40356399999999</c:v>
                </c:pt>
                <c:pt idx="2466">
                  <c:v>167.59170499999999</c:v>
                </c:pt>
                <c:pt idx="2467">
                  <c:v>167.59170499999999</c:v>
                </c:pt>
                <c:pt idx="2468">
                  <c:v>167.59170499999999</c:v>
                </c:pt>
                <c:pt idx="2469">
                  <c:v>167.59170499999999</c:v>
                </c:pt>
                <c:pt idx="2470">
                  <c:v>167.59170499999999</c:v>
                </c:pt>
                <c:pt idx="2471">
                  <c:v>167.59170499999999</c:v>
                </c:pt>
                <c:pt idx="2472">
                  <c:v>167.59170499999999</c:v>
                </c:pt>
                <c:pt idx="2473">
                  <c:v>167.84255999999999</c:v>
                </c:pt>
                <c:pt idx="2474">
                  <c:v>167.84255999999999</c:v>
                </c:pt>
                <c:pt idx="2475">
                  <c:v>168.9796</c:v>
                </c:pt>
                <c:pt idx="2476">
                  <c:v>168.9796</c:v>
                </c:pt>
                <c:pt idx="2477">
                  <c:v>168.9796</c:v>
                </c:pt>
                <c:pt idx="2478">
                  <c:v>168.197937</c:v>
                </c:pt>
                <c:pt idx="2479">
                  <c:v>168.197937</c:v>
                </c:pt>
                <c:pt idx="2480">
                  <c:v>168.197937</c:v>
                </c:pt>
                <c:pt idx="2481">
                  <c:v>168.448792</c:v>
                </c:pt>
                <c:pt idx="2482">
                  <c:v>168.448792</c:v>
                </c:pt>
                <c:pt idx="2483">
                  <c:v>168.448792</c:v>
                </c:pt>
                <c:pt idx="2484">
                  <c:v>168.636932</c:v>
                </c:pt>
                <c:pt idx="2485">
                  <c:v>168.636932</c:v>
                </c:pt>
                <c:pt idx="2486">
                  <c:v>168.825073</c:v>
                </c:pt>
                <c:pt idx="2487">
                  <c:v>168.825073</c:v>
                </c:pt>
                <c:pt idx="2488">
                  <c:v>168.99231</c:v>
                </c:pt>
                <c:pt idx="2489">
                  <c:v>168.99231</c:v>
                </c:pt>
                <c:pt idx="2490">
                  <c:v>169.24316400000001</c:v>
                </c:pt>
                <c:pt idx="2491">
                  <c:v>169.24316400000001</c:v>
                </c:pt>
                <c:pt idx="2492">
                  <c:v>169.43130500000001</c:v>
                </c:pt>
                <c:pt idx="2493">
                  <c:v>169.43130500000001</c:v>
                </c:pt>
                <c:pt idx="2494">
                  <c:v>169.43130500000001</c:v>
                </c:pt>
                <c:pt idx="2495">
                  <c:v>169.59854100000001</c:v>
                </c:pt>
                <c:pt idx="2496">
                  <c:v>169.78668200000001</c:v>
                </c:pt>
                <c:pt idx="2497">
                  <c:v>169.78668200000001</c:v>
                </c:pt>
                <c:pt idx="2498">
                  <c:v>170.37537</c:v>
                </c:pt>
                <c:pt idx="2499">
                  <c:v>170.22567699999999</c:v>
                </c:pt>
                <c:pt idx="2500">
                  <c:v>170.22567699999999</c:v>
                </c:pt>
                <c:pt idx="2501">
                  <c:v>170.39291399999999</c:v>
                </c:pt>
                <c:pt idx="2502">
                  <c:v>170.39291399999999</c:v>
                </c:pt>
                <c:pt idx="2503">
                  <c:v>170.39291399999999</c:v>
                </c:pt>
                <c:pt idx="2504">
                  <c:v>170.64376799999999</c:v>
                </c:pt>
                <c:pt idx="2505">
                  <c:v>170.831909</c:v>
                </c:pt>
                <c:pt idx="2506">
                  <c:v>170.831909</c:v>
                </c:pt>
                <c:pt idx="2507">
                  <c:v>171.20050000000001</c:v>
                </c:pt>
                <c:pt idx="2508">
                  <c:v>171.20050000000001</c:v>
                </c:pt>
                <c:pt idx="2509">
                  <c:v>171.187286</c:v>
                </c:pt>
                <c:pt idx="2510">
                  <c:v>171.438141</c:v>
                </c:pt>
                <c:pt idx="2511">
                  <c:v>171.438141</c:v>
                </c:pt>
                <c:pt idx="2512">
                  <c:v>171.626282</c:v>
                </c:pt>
                <c:pt idx="2513">
                  <c:v>171.626282</c:v>
                </c:pt>
                <c:pt idx="2514">
                  <c:v>171.81442300000001</c:v>
                </c:pt>
                <c:pt idx="2515">
                  <c:v>171.81442300000001</c:v>
                </c:pt>
                <c:pt idx="2516">
                  <c:v>172.65277</c:v>
                </c:pt>
                <c:pt idx="2517">
                  <c:v>172.23251300000001</c:v>
                </c:pt>
                <c:pt idx="2518">
                  <c:v>172.23251300000001</c:v>
                </c:pt>
                <c:pt idx="2519">
                  <c:v>172.42065400000001</c:v>
                </c:pt>
                <c:pt idx="2520">
                  <c:v>172.42065400000001</c:v>
                </c:pt>
                <c:pt idx="2521">
                  <c:v>172.60879499999999</c:v>
                </c:pt>
                <c:pt idx="2522">
                  <c:v>172.85964999999999</c:v>
                </c:pt>
                <c:pt idx="2523">
                  <c:v>172.85964999999999</c:v>
                </c:pt>
                <c:pt idx="2524">
                  <c:v>173.26885999999999</c:v>
                </c:pt>
                <c:pt idx="2525">
                  <c:v>173.26885999999999</c:v>
                </c:pt>
                <c:pt idx="2526">
                  <c:v>173.23593099999999</c:v>
                </c:pt>
                <c:pt idx="2527">
                  <c:v>173.23593099999999</c:v>
                </c:pt>
                <c:pt idx="2528">
                  <c:v>173.40316799999999</c:v>
                </c:pt>
                <c:pt idx="2529">
                  <c:v>173.654022</c:v>
                </c:pt>
                <c:pt idx="2530">
                  <c:v>173.654022</c:v>
                </c:pt>
                <c:pt idx="2531">
                  <c:v>173.654022</c:v>
                </c:pt>
                <c:pt idx="2532">
                  <c:v>173.842163</c:v>
                </c:pt>
                <c:pt idx="2533">
                  <c:v>173.842163</c:v>
                </c:pt>
                <c:pt idx="2534">
                  <c:v>173.842163</c:v>
                </c:pt>
                <c:pt idx="2535">
                  <c:v>174.93989999999999</c:v>
                </c:pt>
                <c:pt idx="2536">
                  <c:v>174.260254</c:v>
                </c:pt>
                <c:pt idx="2537">
                  <c:v>174.260254</c:v>
                </c:pt>
                <c:pt idx="2538">
                  <c:v>174.260254</c:v>
                </c:pt>
                <c:pt idx="2539">
                  <c:v>174.260254</c:v>
                </c:pt>
                <c:pt idx="2540">
                  <c:v>174.260254</c:v>
                </c:pt>
                <c:pt idx="2541">
                  <c:v>174.448395</c:v>
                </c:pt>
                <c:pt idx="2542">
                  <c:v>174.448395</c:v>
                </c:pt>
                <c:pt idx="2543">
                  <c:v>174.448395</c:v>
                </c:pt>
                <c:pt idx="2544">
                  <c:v>174.63653600000001</c:v>
                </c:pt>
                <c:pt idx="2545">
                  <c:v>174.63653600000001</c:v>
                </c:pt>
                <c:pt idx="2546">
                  <c:v>174.63653600000001</c:v>
                </c:pt>
                <c:pt idx="2547">
                  <c:v>174.63653600000001</c:v>
                </c:pt>
                <c:pt idx="2548">
                  <c:v>174.82467700000001</c:v>
                </c:pt>
                <c:pt idx="2549">
                  <c:v>174.82467700000001</c:v>
                </c:pt>
                <c:pt idx="2550">
                  <c:v>174.82467700000001</c:v>
                </c:pt>
                <c:pt idx="2551">
                  <c:v>174.82467700000001</c:v>
                </c:pt>
                <c:pt idx="2552">
                  <c:v>174.82467700000001</c:v>
                </c:pt>
                <c:pt idx="2553">
                  <c:v>175.75531000000001</c:v>
                </c:pt>
                <c:pt idx="2554">
                  <c:v>175.75531000000001</c:v>
                </c:pt>
                <c:pt idx="2555">
                  <c:v>175.75531000000001</c:v>
                </c:pt>
                <c:pt idx="2556">
                  <c:v>175.75531000000001</c:v>
                </c:pt>
                <c:pt idx="2557">
                  <c:v>175.75531000000001</c:v>
                </c:pt>
                <c:pt idx="2558">
                  <c:v>175.75531000000001</c:v>
                </c:pt>
                <c:pt idx="2559">
                  <c:v>175.75531000000001</c:v>
                </c:pt>
                <c:pt idx="2560">
                  <c:v>175.75531000000001</c:v>
                </c:pt>
                <c:pt idx="2561">
                  <c:v>175.75531000000001</c:v>
                </c:pt>
                <c:pt idx="2562">
                  <c:v>175.75531000000001</c:v>
                </c:pt>
                <c:pt idx="2563">
                  <c:v>175.24276699999999</c:v>
                </c:pt>
                <c:pt idx="2564">
                  <c:v>175.24276699999999</c:v>
                </c:pt>
                <c:pt idx="2565">
                  <c:v>175.24276699999999</c:v>
                </c:pt>
                <c:pt idx="2566">
                  <c:v>175.24276699999999</c:v>
                </c:pt>
                <c:pt idx="2567">
                  <c:v>175.24276699999999</c:v>
                </c:pt>
                <c:pt idx="2568">
                  <c:v>175.24276699999999</c:v>
                </c:pt>
                <c:pt idx="2569">
                  <c:v>175.24276699999999</c:v>
                </c:pt>
                <c:pt idx="2570">
                  <c:v>175.24276699999999</c:v>
                </c:pt>
                <c:pt idx="2571">
                  <c:v>175.24276699999999</c:v>
                </c:pt>
                <c:pt idx="2572">
                  <c:v>175.43090799999999</c:v>
                </c:pt>
                <c:pt idx="2573">
                  <c:v>175.43090799999999</c:v>
                </c:pt>
                <c:pt idx="2574">
                  <c:v>175.68176299999999</c:v>
                </c:pt>
                <c:pt idx="2575">
                  <c:v>175.68176299999999</c:v>
                </c:pt>
                <c:pt idx="2576">
                  <c:v>175.68176299999999</c:v>
                </c:pt>
                <c:pt idx="2577">
                  <c:v>175.68176299999999</c:v>
                </c:pt>
                <c:pt idx="2578">
                  <c:v>175.84899899999999</c:v>
                </c:pt>
                <c:pt idx="2579">
                  <c:v>175.84899899999999</c:v>
                </c:pt>
                <c:pt idx="2580">
                  <c:v>176.37139999999999</c:v>
                </c:pt>
                <c:pt idx="2581">
                  <c:v>176.37139999999999</c:v>
                </c:pt>
                <c:pt idx="2582">
                  <c:v>176.37139999999999</c:v>
                </c:pt>
                <c:pt idx="2583">
                  <c:v>176.225281</c:v>
                </c:pt>
                <c:pt idx="2584">
                  <c:v>176.225281</c:v>
                </c:pt>
                <c:pt idx="2585">
                  <c:v>176.476135</c:v>
                </c:pt>
                <c:pt idx="2586">
                  <c:v>176.476135</c:v>
                </c:pt>
                <c:pt idx="2587">
                  <c:v>176.476135</c:v>
                </c:pt>
                <c:pt idx="2588">
                  <c:v>176.664276</c:v>
                </c:pt>
                <c:pt idx="2589">
                  <c:v>176.664276</c:v>
                </c:pt>
                <c:pt idx="2590">
                  <c:v>176.852417</c:v>
                </c:pt>
                <c:pt idx="2591">
                  <c:v>177.19653</c:v>
                </c:pt>
                <c:pt idx="2592">
                  <c:v>177.19653</c:v>
                </c:pt>
                <c:pt idx="2593">
                  <c:v>177.19653</c:v>
                </c:pt>
                <c:pt idx="2594">
                  <c:v>177.27050800000001</c:v>
                </c:pt>
                <c:pt idx="2595">
                  <c:v>177.27050800000001</c:v>
                </c:pt>
                <c:pt idx="2596">
                  <c:v>177.45864900000001</c:v>
                </c:pt>
                <c:pt idx="2597">
                  <c:v>177.45864900000001</c:v>
                </c:pt>
                <c:pt idx="2598">
                  <c:v>177.62588500000001</c:v>
                </c:pt>
                <c:pt idx="2599">
                  <c:v>177.62588500000001</c:v>
                </c:pt>
                <c:pt idx="2600">
                  <c:v>177.87674000000001</c:v>
                </c:pt>
                <c:pt idx="2601">
                  <c:v>178.64879999999999</c:v>
                </c:pt>
                <c:pt idx="2602">
                  <c:v>178.64879999999999</c:v>
                </c:pt>
                <c:pt idx="2603">
                  <c:v>178.25302099999999</c:v>
                </c:pt>
                <c:pt idx="2604">
                  <c:v>178.25302099999999</c:v>
                </c:pt>
                <c:pt idx="2605">
                  <c:v>178.44116199999999</c:v>
                </c:pt>
                <c:pt idx="2606">
                  <c:v>178.44116199999999</c:v>
                </c:pt>
                <c:pt idx="2607">
                  <c:v>178.69201699999999</c:v>
                </c:pt>
                <c:pt idx="2608">
                  <c:v>178.859253</c:v>
                </c:pt>
                <c:pt idx="2609">
                  <c:v>178.859253</c:v>
                </c:pt>
                <c:pt idx="2610">
                  <c:v>179.47394</c:v>
                </c:pt>
                <c:pt idx="2611">
                  <c:v>179.47394</c:v>
                </c:pt>
                <c:pt idx="2612">
                  <c:v>179.47394</c:v>
                </c:pt>
                <c:pt idx="2613">
                  <c:v>179.235535</c:v>
                </c:pt>
                <c:pt idx="2614">
                  <c:v>179.465485</c:v>
                </c:pt>
                <c:pt idx="2615">
                  <c:v>179.465485</c:v>
                </c:pt>
                <c:pt idx="2616">
                  <c:v>179.67453</c:v>
                </c:pt>
                <c:pt idx="2617">
                  <c:v>179.84176600000001</c:v>
                </c:pt>
                <c:pt idx="2618">
                  <c:v>179.84176600000001</c:v>
                </c:pt>
                <c:pt idx="2619">
                  <c:v>180.92621</c:v>
                </c:pt>
                <c:pt idx="2620">
                  <c:v>180.92621</c:v>
                </c:pt>
                <c:pt idx="2621">
                  <c:v>180.28076200000001</c:v>
                </c:pt>
                <c:pt idx="2622">
                  <c:v>180.28076200000001</c:v>
                </c:pt>
                <c:pt idx="2623">
                  <c:v>180.44799800000001</c:v>
                </c:pt>
                <c:pt idx="2624">
                  <c:v>180.63613900000001</c:v>
                </c:pt>
                <c:pt idx="2625">
                  <c:v>180.63613900000001</c:v>
                </c:pt>
                <c:pt idx="2626">
                  <c:v>180.88699299999999</c:v>
                </c:pt>
                <c:pt idx="2627">
                  <c:v>180.88699299999999</c:v>
                </c:pt>
                <c:pt idx="2628">
                  <c:v>181.75134</c:v>
                </c:pt>
                <c:pt idx="2629">
                  <c:v>181.26327499999999</c:v>
                </c:pt>
                <c:pt idx="2630">
                  <c:v>181.26327499999999</c:v>
                </c:pt>
                <c:pt idx="2631">
                  <c:v>181.493225</c:v>
                </c:pt>
                <c:pt idx="2632">
                  <c:v>181.493225</c:v>
                </c:pt>
                <c:pt idx="2633">
                  <c:v>181.493225</c:v>
                </c:pt>
                <c:pt idx="2634">
                  <c:v>181.681366</c:v>
                </c:pt>
                <c:pt idx="2635">
                  <c:v>181.681366</c:v>
                </c:pt>
                <c:pt idx="2636">
                  <c:v>181.869507</c:v>
                </c:pt>
                <c:pt idx="2637">
                  <c:v>181.869507</c:v>
                </c:pt>
                <c:pt idx="2638">
                  <c:v>181.869507</c:v>
                </c:pt>
                <c:pt idx="2639">
                  <c:v>181.869507</c:v>
                </c:pt>
                <c:pt idx="2640">
                  <c:v>181.869507</c:v>
                </c:pt>
                <c:pt idx="2641">
                  <c:v>182.36743000000001</c:v>
                </c:pt>
                <c:pt idx="2642">
                  <c:v>182.36743000000001</c:v>
                </c:pt>
                <c:pt idx="2643">
                  <c:v>182.287598</c:v>
                </c:pt>
                <c:pt idx="2644">
                  <c:v>182.36743000000001</c:v>
                </c:pt>
                <c:pt idx="2645">
                  <c:v>182.36743000000001</c:v>
                </c:pt>
                <c:pt idx="2646">
                  <c:v>182.36743000000001</c:v>
                </c:pt>
                <c:pt idx="2647">
                  <c:v>182.287598</c:v>
                </c:pt>
                <c:pt idx="2648">
                  <c:v>182.287598</c:v>
                </c:pt>
                <c:pt idx="2649">
                  <c:v>182.287598</c:v>
                </c:pt>
                <c:pt idx="2650">
                  <c:v>182.287598</c:v>
                </c:pt>
                <c:pt idx="2651">
                  <c:v>182.45483400000001</c:v>
                </c:pt>
                <c:pt idx="2652">
                  <c:v>182.45483400000001</c:v>
                </c:pt>
                <c:pt idx="2653">
                  <c:v>182.45483400000001</c:v>
                </c:pt>
                <c:pt idx="2654">
                  <c:v>182.45483400000001</c:v>
                </c:pt>
                <c:pt idx="2655">
                  <c:v>182.66387900000001</c:v>
                </c:pt>
                <c:pt idx="2656">
                  <c:v>182.45483400000001</c:v>
                </c:pt>
                <c:pt idx="2657">
                  <c:v>182.45483400000001</c:v>
                </c:pt>
                <c:pt idx="2658">
                  <c:v>182.66387900000001</c:v>
                </c:pt>
                <c:pt idx="2659">
                  <c:v>182.66387900000001</c:v>
                </c:pt>
                <c:pt idx="2660">
                  <c:v>182.66387900000001</c:v>
                </c:pt>
                <c:pt idx="2661">
                  <c:v>182.66387900000001</c:v>
                </c:pt>
                <c:pt idx="2662">
                  <c:v>182.66387900000001</c:v>
                </c:pt>
                <c:pt idx="2663">
                  <c:v>182.66387900000001</c:v>
                </c:pt>
                <c:pt idx="2664">
                  <c:v>182.66387900000001</c:v>
                </c:pt>
                <c:pt idx="2665">
                  <c:v>182.66387900000001</c:v>
                </c:pt>
                <c:pt idx="2666">
                  <c:v>182.66387900000001</c:v>
                </c:pt>
                <c:pt idx="2667">
                  <c:v>182.66387900000001</c:v>
                </c:pt>
                <c:pt idx="2668">
                  <c:v>182.83111600000001</c:v>
                </c:pt>
                <c:pt idx="2669">
                  <c:v>182.83111600000001</c:v>
                </c:pt>
                <c:pt idx="2670">
                  <c:v>182.66387900000001</c:v>
                </c:pt>
                <c:pt idx="2671">
                  <c:v>182.66387900000001</c:v>
                </c:pt>
                <c:pt idx="2672">
                  <c:v>182.66387900000001</c:v>
                </c:pt>
                <c:pt idx="2673">
                  <c:v>182.66387900000001</c:v>
                </c:pt>
                <c:pt idx="2674">
                  <c:v>182.83111600000001</c:v>
                </c:pt>
                <c:pt idx="2675">
                  <c:v>182.66387900000001</c:v>
                </c:pt>
                <c:pt idx="2676">
                  <c:v>182.83111600000001</c:v>
                </c:pt>
                <c:pt idx="2677">
                  <c:v>182.66387900000001</c:v>
                </c:pt>
                <c:pt idx="2678">
                  <c:v>182.83111600000001</c:v>
                </c:pt>
                <c:pt idx="2679">
                  <c:v>182.83111600000001</c:v>
                </c:pt>
                <c:pt idx="2680">
                  <c:v>182.83111600000001</c:v>
                </c:pt>
                <c:pt idx="2681">
                  <c:v>182.83111600000001</c:v>
                </c:pt>
                <c:pt idx="2682">
                  <c:v>182.83111600000001</c:v>
                </c:pt>
                <c:pt idx="2683">
                  <c:v>182.83111600000001</c:v>
                </c:pt>
                <c:pt idx="2684">
                  <c:v>183.81970000000001</c:v>
                </c:pt>
                <c:pt idx="2685">
                  <c:v>183.81970000000001</c:v>
                </c:pt>
                <c:pt idx="2686">
                  <c:v>183.81970000000001</c:v>
                </c:pt>
                <c:pt idx="2687">
                  <c:v>182.83111600000001</c:v>
                </c:pt>
                <c:pt idx="2688">
                  <c:v>183.81970000000001</c:v>
                </c:pt>
                <c:pt idx="2689">
                  <c:v>182.83111600000001</c:v>
                </c:pt>
                <c:pt idx="2690">
                  <c:v>182.83111600000001</c:v>
                </c:pt>
                <c:pt idx="2691">
                  <c:v>183.81970000000001</c:v>
                </c:pt>
                <c:pt idx="2692">
                  <c:v>183.81970000000001</c:v>
                </c:pt>
                <c:pt idx="2693">
                  <c:v>183.81970000000001</c:v>
                </c:pt>
                <c:pt idx="2694">
                  <c:v>183.81970000000001</c:v>
                </c:pt>
                <c:pt idx="2695">
                  <c:v>183.81970000000001</c:v>
                </c:pt>
                <c:pt idx="2696">
                  <c:v>183.81970000000001</c:v>
                </c:pt>
                <c:pt idx="2697">
                  <c:v>183.81970000000001</c:v>
                </c:pt>
                <c:pt idx="2698">
                  <c:v>183.81970000000001</c:v>
                </c:pt>
                <c:pt idx="2699">
                  <c:v>183.81970000000001</c:v>
                </c:pt>
                <c:pt idx="2700">
                  <c:v>183.81970000000001</c:v>
                </c:pt>
                <c:pt idx="2701">
                  <c:v>183.81970000000001</c:v>
                </c:pt>
                <c:pt idx="2702">
                  <c:v>182.83111600000001</c:v>
                </c:pt>
                <c:pt idx="2703">
                  <c:v>183.81970000000001</c:v>
                </c:pt>
                <c:pt idx="2704">
                  <c:v>183.27011100000001</c:v>
                </c:pt>
                <c:pt idx="2705">
                  <c:v>183.81970000000001</c:v>
                </c:pt>
                <c:pt idx="2706">
                  <c:v>183.27011100000001</c:v>
                </c:pt>
                <c:pt idx="2707">
                  <c:v>183.81970000000001</c:v>
                </c:pt>
                <c:pt idx="2708">
                  <c:v>183.81970000000001</c:v>
                </c:pt>
                <c:pt idx="2709">
                  <c:v>183.27011100000001</c:v>
                </c:pt>
                <c:pt idx="2710">
                  <c:v>183.81970000000001</c:v>
                </c:pt>
                <c:pt idx="2711">
                  <c:v>183.81970000000001</c:v>
                </c:pt>
                <c:pt idx="2712">
                  <c:v>183.27011100000001</c:v>
                </c:pt>
                <c:pt idx="2713">
                  <c:v>183.81970000000001</c:v>
                </c:pt>
                <c:pt idx="2714">
                  <c:v>183.27011100000001</c:v>
                </c:pt>
                <c:pt idx="2715">
                  <c:v>183.27011100000001</c:v>
                </c:pt>
                <c:pt idx="2716">
                  <c:v>183.27011100000001</c:v>
                </c:pt>
                <c:pt idx="2717">
                  <c:v>183.27011100000001</c:v>
                </c:pt>
                <c:pt idx="2718">
                  <c:v>183.27011100000001</c:v>
                </c:pt>
                <c:pt idx="2719">
                  <c:v>183.27011100000001</c:v>
                </c:pt>
                <c:pt idx="2720">
                  <c:v>183.27011100000001</c:v>
                </c:pt>
                <c:pt idx="2721">
                  <c:v>183.27011100000001</c:v>
                </c:pt>
                <c:pt idx="2722">
                  <c:v>183.27011100000001</c:v>
                </c:pt>
                <c:pt idx="2723">
                  <c:v>183.27011100000001</c:v>
                </c:pt>
                <c:pt idx="2724">
                  <c:v>183.27011100000001</c:v>
                </c:pt>
                <c:pt idx="2725">
                  <c:v>183.27011100000001</c:v>
                </c:pt>
                <c:pt idx="2726">
                  <c:v>183.81970000000001</c:v>
                </c:pt>
                <c:pt idx="2727">
                  <c:v>183.81970000000001</c:v>
                </c:pt>
                <c:pt idx="2728">
                  <c:v>183.81970000000001</c:v>
                </c:pt>
                <c:pt idx="2729">
                  <c:v>183.81970000000001</c:v>
                </c:pt>
                <c:pt idx="2730">
                  <c:v>183.81970000000001</c:v>
                </c:pt>
                <c:pt idx="2731">
                  <c:v>183.81970000000001</c:v>
                </c:pt>
                <c:pt idx="2732">
                  <c:v>183.81970000000001</c:v>
                </c:pt>
                <c:pt idx="2733">
                  <c:v>183.81970000000001</c:v>
                </c:pt>
                <c:pt idx="2734">
                  <c:v>183.81970000000001</c:v>
                </c:pt>
                <c:pt idx="2735">
                  <c:v>183.81970000000001</c:v>
                </c:pt>
                <c:pt idx="2736">
                  <c:v>183.81970000000001</c:v>
                </c:pt>
                <c:pt idx="2737">
                  <c:v>183.81970000000001</c:v>
                </c:pt>
                <c:pt idx="2738">
                  <c:v>183.81970000000001</c:v>
                </c:pt>
                <c:pt idx="2739">
                  <c:v>183.81970000000001</c:v>
                </c:pt>
                <c:pt idx="2740">
                  <c:v>183.81970000000001</c:v>
                </c:pt>
                <c:pt idx="2741">
                  <c:v>183.81970000000001</c:v>
                </c:pt>
                <c:pt idx="2742">
                  <c:v>183.81970000000001</c:v>
                </c:pt>
                <c:pt idx="2743">
                  <c:v>183.81970000000001</c:v>
                </c:pt>
                <c:pt idx="2744">
                  <c:v>183.81970000000001</c:v>
                </c:pt>
                <c:pt idx="2745">
                  <c:v>183.81970000000001</c:v>
                </c:pt>
                <c:pt idx="2746">
                  <c:v>183.81970000000001</c:v>
                </c:pt>
                <c:pt idx="2747">
                  <c:v>183.81970000000001</c:v>
                </c:pt>
                <c:pt idx="2748">
                  <c:v>183.81970000000001</c:v>
                </c:pt>
                <c:pt idx="2749">
                  <c:v>183.81970000000001</c:v>
                </c:pt>
                <c:pt idx="2750">
                  <c:v>183.81970000000001</c:v>
                </c:pt>
                <c:pt idx="2751">
                  <c:v>183.81970000000001</c:v>
                </c:pt>
                <c:pt idx="2752">
                  <c:v>183.81970000000001</c:v>
                </c:pt>
                <c:pt idx="2753">
                  <c:v>183.81970000000001</c:v>
                </c:pt>
                <c:pt idx="2754">
                  <c:v>183.27011100000001</c:v>
                </c:pt>
                <c:pt idx="2755">
                  <c:v>183.81970000000001</c:v>
                </c:pt>
                <c:pt idx="2756">
                  <c:v>183.27011100000001</c:v>
                </c:pt>
                <c:pt idx="2757">
                  <c:v>183.27011100000001</c:v>
                </c:pt>
                <c:pt idx="2758">
                  <c:v>183.27011100000001</c:v>
                </c:pt>
                <c:pt idx="2759">
                  <c:v>183.27011100000001</c:v>
                </c:pt>
                <c:pt idx="2760">
                  <c:v>183.27011100000001</c:v>
                </c:pt>
                <c:pt idx="2761">
                  <c:v>183.27011100000001</c:v>
                </c:pt>
                <c:pt idx="2762">
                  <c:v>183.27011100000001</c:v>
                </c:pt>
                <c:pt idx="2763">
                  <c:v>183.27011100000001</c:v>
                </c:pt>
                <c:pt idx="2764">
                  <c:v>183.27011100000001</c:v>
                </c:pt>
                <c:pt idx="2765">
                  <c:v>183.27011100000001</c:v>
                </c:pt>
                <c:pt idx="2766">
                  <c:v>183.27011100000001</c:v>
                </c:pt>
                <c:pt idx="2767">
                  <c:v>183.27011100000001</c:v>
                </c:pt>
                <c:pt idx="2768">
                  <c:v>183.27011100000001</c:v>
                </c:pt>
                <c:pt idx="2769">
                  <c:v>183.27011100000001</c:v>
                </c:pt>
                <c:pt idx="2770">
                  <c:v>183.27011100000001</c:v>
                </c:pt>
                <c:pt idx="2771">
                  <c:v>183.27011100000001</c:v>
                </c:pt>
                <c:pt idx="2772">
                  <c:v>183.27011100000001</c:v>
                </c:pt>
                <c:pt idx="2773">
                  <c:v>183.27011100000001</c:v>
                </c:pt>
                <c:pt idx="2774">
                  <c:v>183.27011100000001</c:v>
                </c:pt>
                <c:pt idx="2775">
                  <c:v>183.27011100000001</c:v>
                </c:pt>
                <c:pt idx="2776">
                  <c:v>183.27011100000001</c:v>
                </c:pt>
                <c:pt idx="2777">
                  <c:v>183.27011100000001</c:v>
                </c:pt>
                <c:pt idx="2778">
                  <c:v>183.27011100000001</c:v>
                </c:pt>
                <c:pt idx="2779">
                  <c:v>183.27011100000001</c:v>
                </c:pt>
                <c:pt idx="2780">
                  <c:v>183.27011100000001</c:v>
                </c:pt>
                <c:pt idx="2781">
                  <c:v>183.27011100000001</c:v>
                </c:pt>
                <c:pt idx="2782">
                  <c:v>183.27011100000001</c:v>
                </c:pt>
                <c:pt idx="2783">
                  <c:v>183.27011100000001</c:v>
                </c:pt>
                <c:pt idx="2784">
                  <c:v>183.27011100000001</c:v>
                </c:pt>
                <c:pt idx="2785">
                  <c:v>183.27011100000001</c:v>
                </c:pt>
                <c:pt idx="2786">
                  <c:v>183.27011100000001</c:v>
                </c:pt>
                <c:pt idx="2787">
                  <c:v>183.27011100000001</c:v>
                </c:pt>
                <c:pt idx="2788">
                  <c:v>183.27011100000001</c:v>
                </c:pt>
                <c:pt idx="2789">
                  <c:v>183.27011100000001</c:v>
                </c:pt>
                <c:pt idx="2790">
                  <c:v>183.27011100000001</c:v>
                </c:pt>
                <c:pt idx="2791">
                  <c:v>183.27011100000001</c:v>
                </c:pt>
                <c:pt idx="2792">
                  <c:v>183.27011100000001</c:v>
                </c:pt>
                <c:pt idx="2793">
                  <c:v>183.27011100000001</c:v>
                </c:pt>
                <c:pt idx="2794">
                  <c:v>183.27011100000001</c:v>
                </c:pt>
                <c:pt idx="2795">
                  <c:v>183.27011100000001</c:v>
                </c:pt>
                <c:pt idx="2796">
                  <c:v>183.27011100000001</c:v>
                </c:pt>
                <c:pt idx="2797">
                  <c:v>183.27011100000001</c:v>
                </c:pt>
                <c:pt idx="2798">
                  <c:v>183.27011100000001</c:v>
                </c:pt>
                <c:pt idx="2799">
                  <c:v>183.27011100000001</c:v>
                </c:pt>
                <c:pt idx="2800">
                  <c:v>183.27011100000001</c:v>
                </c:pt>
                <c:pt idx="2801">
                  <c:v>183.27011100000001</c:v>
                </c:pt>
                <c:pt idx="2802">
                  <c:v>183.27011100000001</c:v>
                </c:pt>
                <c:pt idx="2803">
                  <c:v>183.27011100000001</c:v>
                </c:pt>
                <c:pt idx="2804">
                  <c:v>183.27011100000001</c:v>
                </c:pt>
                <c:pt idx="2805">
                  <c:v>183.27011100000001</c:v>
                </c:pt>
                <c:pt idx="2806">
                  <c:v>183.27011100000001</c:v>
                </c:pt>
                <c:pt idx="2807">
                  <c:v>183.27011100000001</c:v>
                </c:pt>
                <c:pt idx="2808">
                  <c:v>183.27011100000001</c:v>
                </c:pt>
                <c:pt idx="2809">
                  <c:v>183.27011100000001</c:v>
                </c:pt>
                <c:pt idx="2810">
                  <c:v>183.27011100000001</c:v>
                </c:pt>
                <c:pt idx="2811">
                  <c:v>183.27011100000001</c:v>
                </c:pt>
                <c:pt idx="2812">
                  <c:v>183.27011100000001</c:v>
                </c:pt>
                <c:pt idx="2813">
                  <c:v>183.27011100000001</c:v>
                </c:pt>
                <c:pt idx="2814">
                  <c:v>183.27011100000001</c:v>
                </c:pt>
                <c:pt idx="2815">
                  <c:v>183.27011100000001</c:v>
                </c:pt>
                <c:pt idx="2816">
                  <c:v>183.27011100000001</c:v>
                </c:pt>
                <c:pt idx="2817">
                  <c:v>183.27011100000001</c:v>
                </c:pt>
                <c:pt idx="2818">
                  <c:v>188.26629600000001</c:v>
                </c:pt>
                <c:pt idx="2819">
                  <c:v>188.43353300000001</c:v>
                </c:pt>
                <c:pt idx="2820">
                  <c:v>188.68438699999999</c:v>
                </c:pt>
                <c:pt idx="2821">
                  <c:v>188.68438699999999</c:v>
                </c:pt>
                <c:pt idx="2822">
                  <c:v>188.68438699999999</c:v>
                </c:pt>
                <c:pt idx="2823">
                  <c:v>188.43353300000001</c:v>
                </c:pt>
                <c:pt idx="2824">
                  <c:v>188.43353300000001</c:v>
                </c:pt>
                <c:pt idx="2825">
                  <c:v>188.26629600000001</c:v>
                </c:pt>
                <c:pt idx="2826">
                  <c:v>188.78156000000001</c:v>
                </c:pt>
                <c:pt idx="2827">
                  <c:v>188.78156000000001</c:v>
                </c:pt>
                <c:pt idx="2828">
                  <c:v>188.78156000000001</c:v>
                </c:pt>
                <c:pt idx="2829">
                  <c:v>188.78156000000001</c:v>
                </c:pt>
                <c:pt idx="2830">
                  <c:v>187.82730100000001</c:v>
                </c:pt>
                <c:pt idx="2831">
                  <c:v>187.82730100000001</c:v>
                </c:pt>
                <c:pt idx="2832">
                  <c:v>187.660065</c:v>
                </c:pt>
                <c:pt idx="2833">
                  <c:v>187.471924</c:v>
                </c:pt>
                <c:pt idx="2834">
                  <c:v>187.471924</c:v>
                </c:pt>
                <c:pt idx="2835">
                  <c:v>187.471924</c:v>
                </c:pt>
                <c:pt idx="2836">
                  <c:v>187.471924</c:v>
                </c:pt>
                <c:pt idx="2837">
                  <c:v>187.471924</c:v>
                </c:pt>
                <c:pt idx="2838">
                  <c:v>187.283783</c:v>
                </c:pt>
                <c:pt idx="2839">
                  <c:v>187.283783</c:v>
                </c:pt>
                <c:pt idx="2840">
                  <c:v>187.283783</c:v>
                </c:pt>
                <c:pt idx="2841">
                  <c:v>187.283783</c:v>
                </c:pt>
                <c:pt idx="2842">
                  <c:v>187.283783</c:v>
                </c:pt>
                <c:pt idx="2843">
                  <c:v>187.283783</c:v>
                </c:pt>
                <c:pt idx="2844">
                  <c:v>187.283783</c:v>
                </c:pt>
                <c:pt idx="2845">
                  <c:v>187.283783</c:v>
                </c:pt>
                <c:pt idx="2846">
                  <c:v>187.283783</c:v>
                </c:pt>
                <c:pt idx="2847">
                  <c:v>187.283783</c:v>
                </c:pt>
                <c:pt idx="2848">
                  <c:v>187.283783</c:v>
                </c:pt>
                <c:pt idx="2849">
                  <c:v>187.283783</c:v>
                </c:pt>
                <c:pt idx="2850">
                  <c:v>187.283783</c:v>
                </c:pt>
                <c:pt idx="2851">
                  <c:v>187.283783</c:v>
                </c:pt>
                <c:pt idx="2852">
                  <c:v>187.283783</c:v>
                </c:pt>
                <c:pt idx="2853">
                  <c:v>187.283783</c:v>
                </c:pt>
                <c:pt idx="2854">
                  <c:v>187.283783</c:v>
                </c:pt>
                <c:pt idx="2855">
                  <c:v>187.283783</c:v>
                </c:pt>
                <c:pt idx="2856">
                  <c:v>187.283783</c:v>
                </c:pt>
                <c:pt idx="2857">
                  <c:v>187.283783</c:v>
                </c:pt>
                <c:pt idx="2858">
                  <c:v>187.283783</c:v>
                </c:pt>
                <c:pt idx="2859">
                  <c:v>187.283783</c:v>
                </c:pt>
                <c:pt idx="2860">
                  <c:v>187.283783</c:v>
                </c:pt>
                <c:pt idx="2861">
                  <c:v>187.283783</c:v>
                </c:pt>
                <c:pt idx="2862">
                  <c:v>187.283783</c:v>
                </c:pt>
                <c:pt idx="2863">
                  <c:v>187.283783</c:v>
                </c:pt>
                <c:pt idx="2864">
                  <c:v>187.283783</c:v>
                </c:pt>
                <c:pt idx="2865">
                  <c:v>187.283783</c:v>
                </c:pt>
                <c:pt idx="2866">
                  <c:v>187.283783</c:v>
                </c:pt>
                <c:pt idx="2867">
                  <c:v>187.283783</c:v>
                </c:pt>
                <c:pt idx="2868">
                  <c:v>187.283783</c:v>
                </c:pt>
                <c:pt idx="2869">
                  <c:v>187.283783</c:v>
                </c:pt>
                <c:pt idx="2870">
                  <c:v>187.283783</c:v>
                </c:pt>
                <c:pt idx="2871">
                  <c:v>187.283783</c:v>
                </c:pt>
                <c:pt idx="2872">
                  <c:v>187.283783</c:v>
                </c:pt>
                <c:pt idx="2873">
                  <c:v>187.283783</c:v>
                </c:pt>
                <c:pt idx="2874">
                  <c:v>187.283783</c:v>
                </c:pt>
                <c:pt idx="2875">
                  <c:v>187.283783</c:v>
                </c:pt>
                <c:pt idx="2876">
                  <c:v>187.283783</c:v>
                </c:pt>
                <c:pt idx="2877">
                  <c:v>187.283783</c:v>
                </c:pt>
                <c:pt idx="2878">
                  <c:v>187.283783</c:v>
                </c:pt>
                <c:pt idx="2879">
                  <c:v>187.283783</c:v>
                </c:pt>
                <c:pt idx="2880">
                  <c:v>187.283783</c:v>
                </c:pt>
                <c:pt idx="2881">
                  <c:v>187.283783</c:v>
                </c:pt>
                <c:pt idx="2882">
                  <c:v>187.283783</c:v>
                </c:pt>
                <c:pt idx="2883">
                  <c:v>187.283783</c:v>
                </c:pt>
                <c:pt idx="2884">
                  <c:v>187.283783</c:v>
                </c:pt>
                <c:pt idx="2885">
                  <c:v>187.283783</c:v>
                </c:pt>
                <c:pt idx="2886">
                  <c:v>187.283783</c:v>
                </c:pt>
                <c:pt idx="2887">
                  <c:v>187.283783</c:v>
                </c:pt>
                <c:pt idx="2888">
                  <c:v>187.283783</c:v>
                </c:pt>
                <c:pt idx="2889">
                  <c:v>187.283783</c:v>
                </c:pt>
                <c:pt idx="2890">
                  <c:v>187.283783</c:v>
                </c:pt>
                <c:pt idx="2891">
                  <c:v>187.283783</c:v>
                </c:pt>
                <c:pt idx="2892">
                  <c:v>187.283783</c:v>
                </c:pt>
                <c:pt idx="2893">
                  <c:v>187.283783</c:v>
                </c:pt>
                <c:pt idx="2894">
                  <c:v>187.283783</c:v>
                </c:pt>
                <c:pt idx="2895">
                  <c:v>187.283783</c:v>
                </c:pt>
                <c:pt idx="2896">
                  <c:v>187.283783</c:v>
                </c:pt>
                <c:pt idx="2897">
                  <c:v>187.283783</c:v>
                </c:pt>
                <c:pt idx="2898">
                  <c:v>187.283783</c:v>
                </c:pt>
                <c:pt idx="2899">
                  <c:v>187.283783</c:v>
                </c:pt>
                <c:pt idx="2900">
                  <c:v>187.283783</c:v>
                </c:pt>
                <c:pt idx="2901">
                  <c:v>187.283783</c:v>
                </c:pt>
                <c:pt idx="2902">
                  <c:v>187.283783</c:v>
                </c:pt>
                <c:pt idx="2903">
                  <c:v>187.283783</c:v>
                </c:pt>
                <c:pt idx="2904">
                  <c:v>187.283783</c:v>
                </c:pt>
                <c:pt idx="2905">
                  <c:v>187.283783</c:v>
                </c:pt>
                <c:pt idx="2906">
                  <c:v>187.283783</c:v>
                </c:pt>
                <c:pt idx="2907">
                  <c:v>187.283783</c:v>
                </c:pt>
                <c:pt idx="2908">
                  <c:v>187.283783</c:v>
                </c:pt>
                <c:pt idx="2909">
                  <c:v>187.283783</c:v>
                </c:pt>
                <c:pt idx="2910">
                  <c:v>187.283783</c:v>
                </c:pt>
                <c:pt idx="2911">
                  <c:v>187.283783</c:v>
                </c:pt>
                <c:pt idx="2912">
                  <c:v>187.283783</c:v>
                </c:pt>
                <c:pt idx="2913">
                  <c:v>187.283783</c:v>
                </c:pt>
                <c:pt idx="2914">
                  <c:v>187.283783</c:v>
                </c:pt>
                <c:pt idx="2915">
                  <c:v>187.283783</c:v>
                </c:pt>
                <c:pt idx="2916">
                  <c:v>187.283783</c:v>
                </c:pt>
                <c:pt idx="2917">
                  <c:v>187.283783</c:v>
                </c:pt>
                <c:pt idx="2918">
                  <c:v>187.283783</c:v>
                </c:pt>
                <c:pt idx="2919">
                  <c:v>187.283783</c:v>
                </c:pt>
                <c:pt idx="2920">
                  <c:v>187.283783</c:v>
                </c:pt>
                <c:pt idx="2921">
                  <c:v>187.283783</c:v>
                </c:pt>
                <c:pt idx="2922">
                  <c:v>187.283783</c:v>
                </c:pt>
                <c:pt idx="2923">
                  <c:v>187.283783</c:v>
                </c:pt>
                <c:pt idx="2924">
                  <c:v>187.283783</c:v>
                </c:pt>
                <c:pt idx="2925">
                  <c:v>187.283783</c:v>
                </c:pt>
                <c:pt idx="2926">
                  <c:v>187.283783</c:v>
                </c:pt>
                <c:pt idx="2927">
                  <c:v>187.283783</c:v>
                </c:pt>
                <c:pt idx="2928">
                  <c:v>187.283783</c:v>
                </c:pt>
                <c:pt idx="2929">
                  <c:v>187.283783</c:v>
                </c:pt>
                <c:pt idx="2930">
                  <c:v>187.283783</c:v>
                </c:pt>
                <c:pt idx="2931">
                  <c:v>187.283783</c:v>
                </c:pt>
                <c:pt idx="2932">
                  <c:v>187.283783</c:v>
                </c:pt>
                <c:pt idx="2933">
                  <c:v>187.283783</c:v>
                </c:pt>
                <c:pt idx="2934">
                  <c:v>187.283783</c:v>
                </c:pt>
                <c:pt idx="2935">
                  <c:v>187.283783</c:v>
                </c:pt>
                <c:pt idx="2936">
                  <c:v>187.283783</c:v>
                </c:pt>
                <c:pt idx="2937">
                  <c:v>187.283783</c:v>
                </c:pt>
                <c:pt idx="2938">
                  <c:v>187.283783</c:v>
                </c:pt>
                <c:pt idx="2939">
                  <c:v>187.283783</c:v>
                </c:pt>
                <c:pt idx="2940">
                  <c:v>187.283783</c:v>
                </c:pt>
                <c:pt idx="2941">
                  <c:v>187.283783</c:v>
                </c:pt>
                <c:pt idx="2942">
                  <c:v>187.283783</c:v>
                </c:pt>
                <c:pt idx="2943">
                  <c:v>187.283783</c:v>
                </c:pt>
                <c:pt idx="2944">
                  <c:v>187.283783</c:v>
                </c:pt>
                <c:pt idx="2945">
                  <c:v>187.283783</c:v>
                </c:pt>
                <c:pt idx="2946">
                  <c:v>187.283783</c:v>
                </c:pt>
                <c:pt idx="2947">
                  <c:v>187.283783</c:v>
                </c:pt>
                <c:pt idx="2948">
                  <c:v>187.283783</c:v>
                </c:pt>
                <c:pt idx="2949">
                  <c:v>187.283783</c:v>
                </c:pt>
                <c:pt idx="2950">
                  <c:v>187.283783</c:v>
                </c:pt>
                <c:pt idx="2951">
                  <c:v>187.283783</c:v>
                </c:pt>
                <c:pt idx="2952">
                  <c:v>187.283783</c:v>
                </c:pt>
                <c:pt idx="2953">
                  <c:v>187.283783</c:v>
                </c:pt>
                <c:pt idx="2954">
                  <c:v>187.283783</c:v>
                </c:pt>
                <c:pt idx="2955">
                  <c:v>187.283783</c:v>
                </c:pt>
                <c:pt idx="2956">
                  <c:v>187.283783</c:v>
                </c:pt>
                <c:pt idx="2957">
                  <c:v>187.283783</c:v>
                </c:pt>
                <c:pt idx="2958">
                  <c:v>187.283783</c:v>
                </c:pt>
                <c:pt idx="2959">
                  <c:v>187.283783</c:v>
                </c:pt>
                <c:pt idx="2960">
                  <c:v>187.283783</c:v>
                </c:pt>
                <c:pt idx="2961">
                  <c:v>187.283783</c:v>
                </c:pt>
                <c:pt idx="2962">
                  <c:v>187.283783</c:v>
                </c:pt>
                <c:pt idx="2963">
                  <c:v>187.283783</c:v>
                </c:pt>
                <c:pt idx="2964">
                  <c:v>187.283783</c:v>
                </c:pt>
                <c:pt idx="2965">
                  <c:v>187.283783</c:v>
                </c:pt>
                <c:pt idx="2966">
                  <c:v>187.283783</c:v>
                </c:pt>
                <c:pt idx="2967">
                  <c:v>187.283783</c:v>
                </c:pt>
                <c:pt idx="2968">
                  <c:v>187.283783</c:v>
                </c:pt>
                <c:pt idx="2969">
                  <c:v>187.283783</c:v>
                </c:pt>
                <c:pt idx="2970">
                  <c:v>187.283783</c:v>
                </c:pt>
                <c:pt idx="2971">
                  <c:v>187.283783</c:v>
                </c:pt>
                <c:pt idx="2972">
                  <c:v>187.283783</c:v>
                </c:pt>
                <c:pt idx="2973">
                  <c:v>187.283783</c:v>
                </c:pt>
                <c:pt idx="2974">
                  <c:v>187.283783</c:v>
                </c:pt>
                <c:pt idx="2975">
                  <c:v>187.283783</c:v>
                </c:pt>
                <c:pt idx="2976">
                  <c:v>187.283783</c:v>
                </c:pt>
                <c:pt idx="2977">
                  <c:v>187.283783</c:v>
                </c:pt>
                <c:pt idx="2978">
                  <c:v>187.283783</c:v>
                </c:pt>
                <c:pt idx="2979">
                  <c:v>187.283783</c:v>
                </c:pt>
                <c:pt idx="2980">
                  <c:v>187.283783</c:v>
                </c:pt>
                <c:pt idx="2981">
                  <c:v>187.283783</c:v>
                </c:pt>
                <c:pt idx="2982">
                  <c:v>161.44577000000001</c:v>
                </c:pt>
                <c:pt idx="2983">
                  <c:v>161.44577000000001</c:v>
                </c:pt>
                <c:pt idx="2984">
                  <c:v>161.61300700000001</c:v>
                </c:pt>
                <c:pt idx="2985">
                  <c:v>162.40737899999999</c:v>
                </c:pt>
                <c:pt idx="2986">
                  <c:v>163.452606</c:v>
                </c:pt>
                <c:pt idx="2987">
                  <c:v>163.452606</c:v>
                </c:pt>
                <c:pt idx="2988">
                  <c:v>163.452606</c:v>
                </c:pt>
                <c:pt idx="2989">
                  <c:v>163.452606</c:v>
                </c:pt>
                <c:pt idx="2990">
                  <c:v>170.37537</c:v>
                </c:pt>
                <c:pt idx="2991">
                  <c:v>170.37537</c:v>
                </c:pt>
                <c:pt idx="2992">
                  <c:v>170.37537</c:v>
                </c:pt>
                <c:pt idx="2993">
                  <c:v>170.37537</c:v>
                </c:pt>
                <c:pt idx="2994">
                  <c:v>170.37537</c:v>
                </c:pt>
                <c:pt idx="2995">
                  <c:v>172.23251300000001</c:v>
                </c:pt>
                <c:pt idx="2996">
                  <c:v>172.23251300000001</c:v>
                </c:pt>
                <c:pt idx="2997">
                  <c:v>172.65277</c:v>
                </c:pt>
                <c:pt idx="2998">
                  <c:v>171.626282</c:v>
                </c:pt>
                <c:pt idx="2999">
                  <c:v>171.626282</c:v>
                </c:pt>
                <c:pt idx="3000">
                  <c:v>171.626282</c:v>
                </c:pt>
                <c:pt idx="3001">
                  <c:v>171.187286</c:v>
                </c:pt>
                <c:pt idx="3002">
                  <c:v>170.831909</c:v>
                </c:pt>
                <c:pt idx="3003">
                  <c:v>170.64376799999999</c:v>
                </c:pt>
                <c:pt idx="3004">
                  <c:v>170.831909</c:v>
                </c:pt>
                <c:pt idx="3005">
                  <c:v>171.626282</c:v>
                </c:pt>
                <c:pt idx="3006">
                  <c:v>173.26885999999999</c:v>
                </c:pt>
                <c:pt idx="3007">
                  <c:v>174.82467700000001</c:v>
                </c:pt>
                <c:pt idx="3008">
                  <c:v>177.27050800000001</c:v>
                </c:pt>
                <c:pt idx="3009">
                  <c:v>179.465485</c:v>
                </c:pt>
                <c:pt idx="3010">
                  <c:v>181.26327499999999</c:v>
                </c:pt>
                <c:pt idx="3011">
                  <c:v>182.45483400000001</c:v>
                </c:pt>
                <c:pt idx="3012">
                  <c:v>183.43734699999999</c:v>
                </c:pt>
                <c:pt idx="3013">
                  <c:v>184.23172</c:v>
                </c:pt>
                <c:pt idx="3014">
                  <c:v>184.670715</c:v>
                </c:pt>
                <c:pt idx="3015">
                  <c:v>184.837952</c:v>
                </c:pt>
                <c:pt idx="3016">
                  <c:v>184.837952</c:v>
                </c:pt>
                <c:pt idx="3017">
                  <c:v>184.837952</c:v>
                </c:pt>
                <c:pt idx="3018">
                  <c:v>185.88806</c:v>
                </c:pt>
                <c:pt idx="3019">
                  <c:v>185.27694700000001</c:v>
                </c:pt>
                <c:pt idx="3020">
                  <c:v>185.65322900000001</c:v>
                </c:pt>
                <c:pt idx="3021">
                  <c:v>185.65322900000001</c:v>
                </c:pt>
                <c:pt idx="3022">
                  <c:v>185.88317900000001</c:v>
                </c:pt>
                <c:pt idx="3023">
                  <c:v>185.88317900000001</c:v>
                </c:pt>
                <c:pt idx="3024">
                  <c:v>185.88317900000001</c:v>
                </c:pt>
                <c:pt idx="3025">
                  <c:v>185.88317900000001</c:v>
                </c:pt>
                <c:pt idx="3026">
                  <c:v>185.88317900000001</c:v>
                </c:pt>
                <c:pt idx="3027">
                  <c:v>185.88317900000001</c:v>
                </c:pt>
                <c:pt idx="3028">
                  <c:v>185.88317900000001</c:v>
                </c:pt>
                <c:pt idx="3029">
                  <c:v>185.88317900000001</c:v>
                </c:pt>
                <c:pt idx="3030">
                  <c:v>185.88317900000001</c:v>
                </c:pt>
                <c:pt idx="3031">
                  <c:v>185.88317900000001</c:v>
                </c:pt>
                <c:pt idx="3032">
                  <c:v>185.88317900000001</c:v>
                </c:pt>
                <c:pt idx="3033">
                  <c:v>185.88317900000001</c:v>
                </c:pt>
                <c:pt idx="3034">
                  <c:v>185.88317900000001</c:v>
                </c:pt>
                <c:pt idx="3035">
                  <c:v>185.88317900000001</c:v>
                </c:pt>
                <c:pt idx="3036">
                  <c:v>185.88317900000001</c:v>
                </c:pt>
                <c:pt idx="3037">
                  <c:v>185.88317900000001</c:v>
                </c:pt>
                <c:pt idx="3038">
                  <c:v>185.88317900000001</c:v>
                </c:pt>
                <c:pt idx="3039">
                  <c:v>185.88317900000001</c:v>
                </c:pt>
                <c:pt idx="3040">
                  <c:v>185.88317900000001</c:v>
                </c:pt>
                <c:pt idx="3041">
                  <c:v>185.88317900000001</c:v>
                </c:pt>
                <c:pt idx="3042">
                  <c:v>185.88317900000001</c:v>
                </c:pt>
                <c:pt idx="3043">
                  <c:v>185.88317900000001</c:v>
                </c:pt>
                <c:pt idx="3044">
                  <c:v>185.88317900000001</c:v>
                </c:pt>
                <c:pt idx="3045">
                  <c:v>185.88317900000001</c:v>
                </c:pt>
                <c:pt idx="3046">
                  <c:v>185.88317900000001</c:v>
                </c:pt>
                <c:pt idx="3047">
                  <c:v>185.88317900000001</c:v>
                </c:pt>
                <c:pt idx="3048">
                  <c:v>185.88317900000001</c:v>
                </c:pt>
                <c:pt idx="3049">
                  <c:v>185.88317900000001</c:v>
                </c:pt>
                <c:pt idx="3050">
                  <c:v>185.88317900000001</c:v>
                </c:pt>
                <c:pt idx="3051">
                  <c:v>185.88317900000001</c:v>
                </c:pt>
                <c:pt idx="3052">
                  <c:v>185.88317900000001</c:v>
                </c:pt>
                <c:pt idx="3053">
                  <c:v>185.88317900000001</c:v>
                </c:pt>
                <c:pt idx="3054">
                  <c:v>185.88317900000001</c:v>
                </c:pt>
                <c:pt idx="3055">
                  <c:v>185.88317900000001</c:v>
                </c:pt>
                <c:pt idx="3056">
                  <c:v>185.88317900000001</c:v>
                </c:pt>
                <c:pt idx="3057">
                  <c:v>185.88317900000001</c:v>
                </c:pt>
                <c:pt idx="3058">
                  <c:v>185.88317900000001</c:v>
                </c:pt>
                <c:pt idx="3059">
                  <c:v>185.88317900000001</c:v>
                </c:pt>
                <c:pt idx="3060">
                  <c:v>185.88317900000001</c:v>
                </c:pt>
                <c:pt idx="3061">
                  <c:v>185.88317900000001</c:v>
                </c:pt>
                <c:pt idx="3062">
                  <c:v>185.88317900000001</c:v>
                </c:pt>
                <c:pt idx="3063">
                  <c:v>185.88317900000001</c:v>
                </c:pt>
                <c:pt idx="3064">
                  <c:v>185.88317900000001</c:v>
                </c:pt>
                <c:pt idx="3065">
                  <c:v>185.88317900000001</c:v>
                </c:pt>
                <c:pt idx="3066">
                  <c:v>185.88317900000001</c:v>
                </c:pt>
                <c:pt idx="3067">
                  <c:v>185.88317900000001</c:v>
                </c:pt>
                <c:pt idx="3068">
                  <c:v>185.88317900000001</c:v>
                </c:pt>
                <c:pt idx="3069">
                  <c:v>185.88317900000001</c:v>
                </c:pt>
                <c:pt idx="3070">
                  <c:v>185.88317900000001</c:v>
                </c:pt>
                <c:pt idx="3071">
                  <c:v>185.88317900000001</c:v>
                </c:pt>
                <c:pt idx="3072">
                  <c:v>185.88317900000001</c:v>
                </c:pt>
                <c:pt idx="3073">
                  <c:v>185.88317900000001</c:v>
                </c:pt>
                <c:pt idx="3074">
                  <c:v>185.88317900000001</c:v>
                </c:pt>
                <c:pt idx="3075">
                  <c:v>185.88317900000001</c:v>
                </c:pt>
                <c:pt idx="3076">
                  <c:v>185.88317900000001</c:v>
                </c:pt>
                <c:pt idx="3077">
                  <c:v>185.88317900000001</c:v>
                </c:pt>
                <c:pt idx="3078">
                  <c:v>185.88317900000001</c:v>
                </c:pt>
                <c:pt idx="3079">
                  <c:v>185.88317900000001</c:v>
                </c:pt>
                <c:pt idx="3080">
                  <c:v>185.88317900000001</c:v>
                </c:pt>
                <c:pt idx="3081">
                  <c:v>185.88317900000001</c:v>
                </c:pt>
                <c:pt idx="3082">
                  <c:v>185.88317900000001</c:v>
                </c:pt>
                <c:pt idx="3083">
                  <c:v>185.88317900000001</c:v>
                </c:pt>
                <c:pt idx="3084">
                  <c:v>185.88317900000001</c:v>
                </c:pt>
                <c:pt idx="3085">
                  <c:v>185.88317900000001</c:v>
                </c:pt>
                <c:pt idx="3086">
                  <c:v>185.88317900000001</c:v>
                </c:pt>
                <c:pt idx="3087">
                  <c:v>185.88317900000001</c:v>
                </c:pt>
                <c:pt idx="3088">
                  <c:v>185.88317900000001</c:v>
                </c:pt>
                <c:pt idx="3089">
                  <c:v>185.88317900000001</c:v>
                </c:pt>
                <c:pt idx="3090">
                  <c:v>185.88317900000001</c:v>
                </c:pt>
                <c:pt idx="3091">
                  <c:v>185.88317900000001</c:v>
                </c:pt>
                <c:pt idx="3092">
                  <c:v>185.88317900000001</c:v>
                </c:pt>
                <c:pt idx="3093">
                  <c:v>185.88317900000001</c:v>
                </c:pt>
                <c:pt idx="3094">
                  <c:v>185.88317900000001</c:v>
                </c:pt>
                <c:pt idx="3095">
                  <c:v>185.88317900000001</c:v>
                </c:pt>
                <c:pt idx="3096">
                  <c:v>185.88317900000001</c:v>
                </c:pt>
                <c:pt idx="3097">
                  <c:v>185.88317900000001</c:v>
                </c:pt>
                <c:pt idx="3098">
                  <c:v>185.88317900000001</c:v>
                </c:pt>
                <c:pt idx="3099">
                  <c:v>185.88317900000001</c:v>
                </c:pt>
                <c:pt idx="3100">
                  <c:v>185.88317900000001</c:v>
                </c:pt>
                <c:pt idx="3101">
                  <c:v>190.46127300000001</c:v>
                </c:pt>
                <c:pt idx="3102">
                  <c:v>190.90026900000001</c:v>
                </c:pt>
                <c:pt idx="3103">
                  <c:v>191.25564600000001</c:v>
                </c:pt>
                <c:pt idx="3104">
                  <c:v>191.25564600000001</c:v>
                </c:pt>
                <c:pt idx="3105">
                  <c:v>191.25564600000001</c:v>
                </c:pt>
                <c:pt idx="3106">
                  <c:v>191.25564600000001</c:v>
                </c:pt>
                <c:pt idx="3107">
                  <c:v>191.25564600000001</c:v>
                </c:pt>
                <c:pt idx="3108">
                  <c:v>191.25564600000001</c:v>
                </c:pt>
                <c:pt idx="3109">
                  <c:v>191.25564600000001</c:v>
                </c:pt>
                <c:pt idx="3110">
                  <c:v>191.25564600000001</c:v>
                </c:pt>
                <c:pt idx="3111">
                  <c:v>191.25564600000001</c:v>
                </c:pt>
                <c:pt idx="3112">
                  <c:v>191.25564600000001</c:v>
                </c:pt>
                <c:pt idx="3113">
                  <c:v>191.25564600000001</c:v>
                </c:pt>
                <c:pt idx="3114">
                  <c:v>191.25564600000001</c:v>
                </c:pt>
                <c:pt idx="3115">
                  <c:v>191.25564600000001</c:v>
                </c:pt>
                <c:pt idx="3116">
                  <c:v>191.25564600000001</c:v>
                </c:pt>
                <c:pt idx="3117">
                  <c:v>191.25564600000001</c:v>
                </c:pt>
                <c:pt idx="3118">
                  <c:v>191.25564600000001</c:v>
                </c:pt>
                <c:pt idx="3119">
                  <c:v>191.25564600000001</c:v>
                </c:pt>
                <c:pt idx="3120">
                  <c:v>191.25564600000001</c:v>
                </c:pt>
                <c:pt idx="3121">
                  <c:v>191.25564600000001</c:v>
                </c:pt>
                <c:pt idx="3122">
                  <c:v>191.25564600000001</c:v>
                </c:pt>
                <c:pt idx="3123">
                  <c:v>191.25564600000001</c:v>
                </c:pt>
                <c:pt idx="3124">
                  <c:v>191.25564600000001</c:v>
                </c:pt>
                <c:pt idx="3125">
                  <c:v>191.25564600000001</c:v>
                </c:pt>
                <c:pt idx="3126">
                  <c:v>191.25564600000001</c:v>
                </c:pt>
                <c:pt idx="3127">
                  <c:v>191.25564600000001</c:v>
                </c:pt>
                <c:pt idx="3128">
                  <c:v>191.25564600000001</c:v>
                </c:pt>
                <c:pt idx="3129">
                  <c:v>191.25564600000001</c:v>
                </c:pt>
                <c:pt idx="3130">
                  <c:v>191.25564600000001</c:v>
                </c:pt>
                <c:pt idx="3131">
                  <c:v>191.25564600000001</c:v>
                </c:pt>
                <c:pt idx="3132">
                  <c:v>191.25564600000001</c:v>
                </c:pt>
                <c:pt idx="3133">
                  <c:v>191.25564600000001</c:v>
                </c:pt>
                <c:pt idx="3134">
                  <c:v>191.25564600000001</c:v>
                </c:pt>
                <c:pt idx="3135">
                  <c:v>191.25564600000001</c:v>
                </c:pt>
                <c:pt idx="3136">
                  <c:v>191.25564600000001</c:v>
                </c:pt>
                <c:pt idx="3137">
                  <c:v>191.25564600000001</c:v>
                </c:pt>
                <c:pt idx="3138">
                  <c:v>191.25564600000001</c:v>
                </c:pt>
                <c:pt idx="3139">
                  <c:v>191.25564600000001</c:v>
                </c:pt>
                <c:pt idx="3140">
                  <c:v>191.25564600000001</c:v>
                </c:pt>
                <c:pt idx="3141">
                  <c:v>191.25564600000001</c:v>
                </c:pt>
                <c:pt idx="3142">
                  <c:v>191.25564600000001</c:v>
                </c:pt>
                <c:pt idx="3143">
                  <c:v>191.25564600000001</c:v>
                </c:pt>
                <c:pt idx="3144">
                  <c:v>191.25564600000001</c:v>
                </c:pt>
                <c:pt idx="3145">
                  <c:v>191.25564600000001</c:v>
                </c:pt>
                <c:pt idx="3146">
                  <c:v>191.25564600000001</c:v>
                </c:pt>
                <c:pt idx="3147">
                  <c:v>191.25564600000001</c:v>
                </c:pt>
                <c:pt idx="3148">
                  <c:v>191.25564600000001</c:v>
                </c:pt>
                <c:pt idx="3149">
                  <c:v>191.25564600000001</c:v>
                </c:pt>
                <c:pt idx="3150">
                  <c:v>191.25564600000001</c:v>
                </c:pt>
                <c:pt idx="3151">
                  <c:v>191.25564600000001</c:v>
                </c:pt>
                <c:pt idx="3152">
                  <c:v>191.25564600000001</c:v>
                </c:pt>
                <c:pt idx="3153">
                  <c:v>191.25564600000001</c:v>
                </c:pt>
                <c:pt idx="3154">
                  <c:v>191.25564600000001</c:v>
                </c:pt>
                <c:pt idx="3155">
                  <c:v>191.25564600000001</c:v>
                </c:pt>
                <c:pt idx="3156">
                  <c:v>191.25564600000001</c:v>
                </c:pt>
                <c:pt idx="3157">
                  <c:v>191.25564600000001</c:v>
                </c:pt>
                <c:pt idx="3158">
                  <c:v>191.25564600000001</c:v>
                </c:pt>
                <c:pt idx="3159">
                  <c:v>191.25564600000001</c:v>
                </c:pt>
                <c:pt idx="3160">
                  <c:v>191.25564600000001</c:v>
                </c:pt>
                <c:pt idx="3161">
                  <c:v>191.25564600000001</c:v>
                </c:pt>
                <c:pt idx="3162">
                  <c:v>191.25564600000001</c:v>
                </c:pt>
                <c:pt idx="3163">
                  <c:v>191.25564600000001</c:v>
                </c:pt>
                <c:pt idx="3164">
                  <c:v>191.25564600000001</c:v>
                </c:pt>
                <c:pt idx="3165">
                  <c:v>191.25564600000001</c:v>
                </c:pt>
                <c:pt idx="3166">
                  <c:v>191.25564600000001</c:v>
                </c:pt>
                <c:pt idx="3167">
                  <c:v>191.25564600000001</c:v>
                </c:pt>
                <c:pt idx="3168">
                  <c:v>191.25564600000001</c:v>
                </c:pt>
                <c:pt idx="3169">
                  <c:v>191.25564600000001</c:v>
                </c:pt>
                <c:pt idx="3170">
                  <c:v>191.25564600000001</c:v>
                </c:pt>
                <c:pt idx="3171">
                  <c:v>191.25564600000001</c:v>
                </c:pt>
                <c:pt idx="3172">
                  <c:v>191.25564600000001</c:v>
                </c:pt>
                <c:pt idx="3173">
                  <c:v>191.25564600000001</c:v>
                </c:pt>
                <c:pt idx="3174">
                  <c:v>191.25564600000001</c:v>
                </c:pt>
                <c:pt idx="3175">
                  <c:v>191.25564600000001</c:v>
                </c:pt>
                <c:pt idx="3176">
                  <c:v>191.25564600000001</c:v>
                </c:pt>
                <c:pt idx="3177">
                  <c:v>191.25564600000001</c:v>
                </c:pt>
                <c:pt idx="3178">
                  <c:v>191.25564600000001</c:v>
                </c:pt>
                <c:pt idx="3179">
                  <c:v>191.25564600000001</c:v>
                </c:pt>
                <c:pt idx="3180">
                  <c:v>191.25564600000001</c:v>
                </c:pt>
                <c:pt idx="3181">
                  <c:v>191.25564600000001</c:v>
                </c:pt>
                <c:pt idx="3182">
                  <c:v>191.25564600000001</c:v>
                </c:pt>
                <c:pt idx="3183">
                  <c:v>191.25564600000001</c:v>
                </c:pt>
                <c:pt idx="3184">
                  <c:v>191.25564600000001</c:v>
                </c:pt>
                <c:pt idx="3185">
                  <c:v>191.25564600000001</c:v>
                </c:pt>
                <c:pt idx="3186">
                  <c:v>191.25564600000001</c:v>
                </c:pt>
                <c:pt idx="3187">
                  <c:v>191.25564600000001</c:v>
                </c:pt>
                <c:pt idx="3188">
                  <c:v>191.25564600000001</c:v>
                </c:pt>
                <c:pt idx="3189">
                  <c:v>191.25564600000001</c:v>
                </c:pt>
                <c:pt idx="3190">
                  <c:v>191.25564600000001</c:v>
                </c:pt>
                <c:pt idx="3191">
                  <c:v>191.25564600000001</c:v>
                </c:pt>
                <c:pt idx="3192">
                  <c:v>191.25564600000001</c:v>
                </c:pt>
                <c:pt idx="3193">
                  <c:v>191.25564600000001</c:v>
                </c:pt>
                <c:pt idx="3194">
                  <c:v>191.25564600000001</c:v>
                </c:pt>
                <c:pt idx="3195">
                  <c:v>191.25564600000001</c:v>
                </c:pt>
                <c:pt idx="3196">
                  <c:v>191.25564600000001</c:v>
                </c:pt>
                <c:pt idx="3197">
                  <c:v>191.25564600000001</c:v>
                </c:pt>
                <c:pt idx="3198">
                  <c:v>191.25564600000001</c:v>
                </c:pt>
                <c:pt idx="3199">
                  <c:v>191.25564600000001</c:v>
                </c:pt>
                <c:pt idx="3200">
                  <c:v>191.25564600000001</c:v>
                </c:pt>
                <c:pt idx="3201">
                  <c:v>191.25564600000001</c:v>
                </c:pt>
                <c:pt idx="3202">
                  <c:v>191.25564600000001</c:v>
                </c:pt>
                <c:pt idx="3203">
                  <c:v>191.25564600000001</c:v>
                </c:pt>
                <c:pt idx="3204">
                  <c:v>191.25564600000001</c:v>
                </c:pt>
                <c:pt idx="3205">
                  <c:v>191.25564600000001</c:v>
                </c:pt>
                <c:pt idx="3206">
                  <c:v>191.25564600000001</c:v>
                </c:pt>
                <c:pt idx="3207">
                  <c:v>191.25564600000001</c:v>
                </c:pt>
                <c:pt idx="3208">
                  <c:v>191.25564600000001</c:v>
                </c:pt>
                <c:pt idx="3209">
                  <c:v>191.25564600000001</c:v>
                </c:pt>
                <c:pt idx="3210">
                  <c:v>191.25564600000001</c:v>
                </c:pt>
                <c:pt idx="3211">
                  <c:v>191.25564600000001</c:v>
                </c:pt>
                <c:pt idx="3212">
                  <c:v>191.25564600000001</c:v>
                </c:pt>
                <c:pt idx="3213">
                  <c:v>191.25564600000001</c:v>
                </c:pt>
                <c:pt idx="3214">
                  <c:v>191.25564600000001</c:v>
                </c:pt>
                <c:pt idx="3215">
                  <c:v>190.64941400000001</c:v>
                </c:pt>
                <c:pt idx="3216">
                  <c:v>191.06750500000001</c:v>
                </c:pt>
                <c:pt idx="3217">
                  <c:v>191.67373699999999</c:v>
                </c:pt>
                <c:pt idx="3218">
                  <c:v>192.05001799999999</c:v>
                </c:pt>
                <c:pt idx="3219">
                  <c:v>192.489014</c:v>
                </c:pt>
                <c:pt idx="3220">
                  <c:v>192.489014</c:v>
                </c:pt>
                <c:pt idx="3221">
                  <c:v>192.65625</c:v>
                </c:pt>
                <c:pt idx="3222">
                  <c:v>192.844391</c:v>
                </c:pt>
                <c:pt idx="3223">
                  <c:v>193.47152700000001</c:v>
                </c:pt>
                <c:pt idx="3224">
                  <c:v>194.26589999999999</c:v>
                </c:pt>
                <c:pt idx="3225">
                  <c:v>194.68398999999999</c:v>
                </c:pt>
                <c:pt idx="3226">
                  <c:v>194.872131</c:v>
                </c:pt>
                <c:pt idx="3227">
                  <c:v>194.872131</c:v>
                </c:pt>
                <c:pt idx="3228">
                  <c:v>194.872131</c:v>
                </c:pt>
                <c:pt idx="3229">
                  <c:v>194.872131</c:v>
                </c:pt>
                <c:pt idx="3230">
                  <c:v>195.060272</c:v>
                </c:pt>
                <c:pt idx="3231">
                  <c:v>195.311127</c:v>
                </c:pt>
                <c:pt idx="3232">
                  <c:v>195.666504</c:v>
                </c:pt>
                <c:pt idx="3233">
                  <c:v>195.854645</c:v>
                </c:pt>
                <c:pt idx="3234">
                  <c:v>195.854645</c:v>
                </c:pt>
                <c:pt idx="3235">
                  <c:v>195.666504</c:v>
                </c:pt>
                <c:pt idx="3236">
                  <c:v>195.666504</c:v>
                </c:pt>
                <c:pt idx="3237">
                  <c:v>195.666504</c:v>
                </c:pt>
                <c:pt idx="3238">
                  <c:v>196.10549900000001</c:v>
                </c:pt>
                <c:pt idx="3239">
                  <c:v>196.27273600000001</c:v>
                </c:pt>
                <c:pt idx="3240">
                  <c:v>196.48178100000001</c:v>
                </c:pt>
                <c:pt idx="3241">
                  <c:v>196.48178100000001</c:v>
                </c:pt>
                <c:pt idx="3242">
                  <c:v>196.27273600000001</c:v>
                </c:pt>
                <c:pt idx="3243">
                  <c:v>196.27273600000001</c:v>
                </c:pt>
                <c:pt idx="3244">
                  <c:v>196.27273600000001</c:v>
                </c:pt>
                <c:pt idx="3245">
                  <c:v>196.48178100000001</c:v>
                </c:pt>
                <c:pt idx="3246">
                  <c:v>196.71173099999999</c:v>
                </c:pt>
                <c:pt idx="3247">
                  <c:v>196.89987199999999</c:v>
                </c:pt>
                <c:pt idx="3248">
                  <c:v>196.89987199999999</c:v>
                </c:pt>
                <c:pt idx="3249">
                  <c:v>196.89987199999999</c:v>
                </c:pt>
                <c:pt idx="3250">
                  <c:v>196.71173099999999</c:v>
                </c:pt>
                <c:pt idx="3251">
                  <c:v>196.71173099999999</c:v>
                </c:pt>
                <c:pt idx="3252">
                  <c:v>196.71173099999999</c:v>
                </c:pt>
                <c:pt idx="3253">
                  <c:v>196.89987199999999</c:v>
                </c:pt>
                <c:pt idx="3254">
                  <c:v>197.08801299999999</c:v>
                </c:pt>
                <c:pt idx="3255">
                  <c:v>197.08801299999999</c:v>
                </c:pt>
                <c:pt idx="3256">
                  <c:v>197.08801299999999</c:v>
                </c:pt>
                <c:pt idx="3257">
                  <c:v>196.89987199999999</c:v>
                </c:pt>
                <c:pt idx="3258">
                  <c:v>196.89987199999999</c:v>
                </c:pt>
                <c:pt idx="3259">
                  <c:v>196.89987199999999</c:v>
                </c:pt>
                <c:pt idx="3260">
                  <c:v>197.08801299999999</c:v>
                </c:pt>
                <c:pt idx="3261">
                  <c:v>197.27615399999999</c:v>
                </c:pt>
                <c:pt idx="3262">
                  <c:v>197.50610399999999</c:v>
                </c:pt>
                <c:pt idx="3263">
                  <c:v>197.27615399999999</c:v>
                </c:pt>
                <c:pt idx="3264">
                  <c:v>197.27615399999999</c:v>
                </c:pt>
                <c:pt idx="3265">
                  <c:v>197.08801299999999</c:v>
                </c:pt>
                <c:pt idx="3266">
                  <c:v>197.08801299999999</c:v>
                </c:pt>
                <c:pt idx="3267">
                  <c:v>197.27615399999999</c:v>
                </c:pt>
                <c:pt idx="3268">
                  <c:v>197.50610399999999</c:v>
                </c:pt>
                <c:pt idx="3269">
                  <c:v>197.694244</c:v>
                </c:pt>
                <c:pt idx="3270">
                  <c:v>197.694244</c:v>
                </c:pt>
                <c:pt idx="3271">
                  <c:v>197.50610399999999</c:v>
                </c:pt>
                <c:pt idx="3272">
                  <c:v>197.50610399999999</c:v>
                </c:pt>
                <c:pt idx="3273">
                  <c:v>197.27615399999999</c:v>
                </c:pt>
                <c:pt idx="3274">
                  <c:v>197.50610399999999</c:v>
                </c:pt>
                <c:pt idx="3275">
                  <c:v>197.694244</c:v>
                </c:pt>
                <c:pt idx="3276">
                  <c:v>197.694244</c:v>
                </c:pt>
                <c:pt idx="3277">
                  <c:v>197.694244</c:v>
                </c:pt>
                <c:pt idx="3278">
                  <c:v>197.694244</c:v>
                </c:pt>
                <c:pt idx="3279">
                  <c:v>197.50610399999999</c:v>
                </c:pt>
                <c:pt idx="3280">
                  <c:v>197.50610399999999</c:v>
                </c:pt>
                <c:pt idx="3281">
                  <c:v>197.50610399999999</c:v>
                </c:pt>
                <c:pt idx="3282">
                  <c:v>197.694244</c:v>
                </c:pt>
                <c:pt idx="3283">
                  <c:v>197.882385</c:v>
                </c:pt>
                <c:pt idx="3284">
                  <c:v>197.882385</c:v>
                </c:pt>
                <c:pt idx="3285">
                  <c:v>197.882385</c:v>
                </c:pt>
                <c:pt idx="3286">
                  <c:v>197.694244</c:v>
                </c:pt>
                <c:pt idx="3287">
                  <c:v>197.694244</c:v>
                </c:pt>
                <c:pt idx="3288">
                  <c:v>197.694244</c:v>
                </c:pt>
                <c:pt idx="3289">
                  <c:v>197.882385</c:v>
                </c:pt>
                <c:pt idx="3290">
                  <c:v>197.882385</c:v>
                </c:pt>
                <c:pt idx="3291">
                  <c:v>197.882385</c:v>
                </c:pt>
                <c:pt idx="3292">
                  <c:v>197.882385</c:v>
                </c:pt>
                <c:pt idx="3293">
                  <c:v>197.882385</c:v>
                </c:pt>
                <c:pt idx="3294">
                  <c:v>197.694244</c:v>
                </c:pt>
                <c:pt idx="3295">
                  <c:v>197.694244</c:v>
                </c:pt>
                <c:pt idx="3296">
                  <c:v>197.882385</c:v>
                </c:pt>
                <c:pt idx="3297">
                  <c:v>198.112335</c:v>
                </c:pt>
                <c:pt idx="3298">
                  <c:v>198.112335</c:v>
                </c:pt>
                <c:pt idx="3299">
                  <c:v>198.112335</c:v>
                </c:pt>
                <c:pt idx="3300">
                  <c:v>197.882385</c:v>
                </c:pt>
                <c:pt idx="3301">
                  <c:v>197.882385</c:v>
                </c:pt>
                <c:pt idx="3302">
                  <c:v>197.694244</c:v>
                </c:pt>
                <c:pt idx="3303">
                  <c:v>197.882385</c:v>
                </c:pt>
                <c:pt idx="3304">
                  <c:v>198.112335</c:v>
                </c:pt>
                <c:pt idx="3305">
                  <c:v>198.112335</c:v>
                </c:pt>
                <c:pt idx="3306">
                  <c:v>198.112335</c:v>
                </c:pt>
                <c:pt idx="3307">
                  <c:v>197.882385</c:v>
                </c:pt>
                <c:pt idx="3308">
                  <c:v>197.882385</c:v>
                </c:pt>
                <c:pt idx="3309">
                  <c:v>197.882385</c:v>
                </c:pt>
                <c:pt idx="3310">
                  <c:v>198.112335</c:v>
                </c:pt>
                <c:pt idx="3311">
                  <c:v>198.112335</c:v>
                </c:pt>
                <c:pt idx="3312">
                  <c:v>198.321381</c:v>
                </c:pt>
                <c:pt idx="3313">
                  <c:v>198.112335</c:v>
                </c:pt>
                <c:pt idx="3314">
                  <c:v>198.112335</c:v>
                </c:pt>
                <c:pt idx="3315">
                  <c:v>197.882385</c:v>
                </c:pt>
                <c:pt idx="3316">
                  <c:v>197.882385</c:v>
                </c:pt>
                <c:pt idx="3317">
                  <c:v>198.112335</c:v>
                </c:pt>
                <c:pt idx="3318">
                  <c:v>198.321381</c:v>
                </c:pt>
                <c:pt idx="3319">
                  <c:v>198.321381</c:v>
                </c:pt>
                <c:pt idx="3320">
                  <c:v>198.321381</c:v>
                </c:pt>
                <c:pt idx="3321">
                  <c:v>198.112335</c:v>
                </c:pt>
                <c:pt idx="3322">
                  <c:v>198.112335</c:v>
                </c:pt>
                <c:pt idx="3323">
                  <c:v>198.112335</c:v>
                </c:pt>
                <c:pt idx="3324">
                  <c:v>198.321381</c:v>
                </c:pt>
                <c:pt idx="3325">
                  <c:v>198.321381</c:v>
                </c:pt>
                <c:pt idx="3326">
                  <c:v>198.321381</c:v>
                </c:pt>
                <c:pt idx="3327">
                  <c:v>198.321381</c:v>
                </c:pt>
                <c:pt idx="3328">
                  <c:v>198.321381</c:v>
                </c:pt>
                <c:pt idx="3329">
                  <c:v>198.112335</c:v>
                </c:pt>
                <c:pt idx="3330">
                  <c:v>198.112335</c:v>
                </c:pt>
                <c:pt idx="3331">
                  <c:v>198.321381</c:v>
                </c:pt>
                <c:pt idx="3332">
                  <c:v>198.321381</c:v>
                </c:pt>
                <c:pt idx="3333">
                  <c:v>198.488617</c:v>
                </c:pt>
                <c:pt idx="3334">
                  <c:v>198.488617</c:v>
                </c:pt>
                <c:pt idx="3335">
                  <c:v>198.321381</c:v>
                </c:pt>
                <c:pt idx="3336">
                  <c:v>198.321381</c:v>
                </c:pt>
                <c:pt idx="3337">
                  <c:v>198.112335</c:v>
                </c:pt>
                <c:pt idx="3338">
                  <c:v>198.321381</c:v>
                </c:pt>
                <c:pt idx="3339">
                  <c:v>198.321381</c:v>
                </c:pt>
                <c:pt idx="3340">
                  <c:v>198.488617</c:v>
                </c:pt>
                <c:pt idx="3341">
                  <c:v>198.488617</c:v>
                </c:pt>
                <c:pt idx="3342">
                  <c:v>198.488617</c:v>
                </c:pt>
                <c:pt idx="3343">
                  <c:v>198.321381</c:v>
                </c:pt>
                <c:pt idx="3344">
                  <c:v>198.321381</c:v>
                </c:pt>
                <c:pt idx="3345">
                  <c:v>198.321381</c:v>
                </c:pt>
                <c:pt idx="3346">
                  <c:v>198.488617</c:v>
                </c:pt>
                <c:pt idx="3347">
                  <c:v>198.488617</c:v>
                </c:pt>
                <c:pt idx="3348">
                  <c:v>198.488617</c:v>
                </c:pt>
                <c:pt idx="3349">
                  <c:v>198.488617</c:v>
                </c:pt>
                <c:pt idx="3350">
                  <c:v>198.321381</c:v>
                </c:pt>
                <c:pt idx="3351">
                  <c:v>198.321381</c:v>
                </c:pt>
                <c:pt idx="3352">
                  <c:v>198.321381</c:v>
                </c:pt>
                <c:pt idx="3353">
                  <c:v>198.488617</c:v>
                </c:pt>
                <c:pt idx="3354">
                  <c:v>198.67675800000001</c:v>
                </c:pt>
                <c:pt idx="3355">
                  <c:v>198.67675800000001</c:v>
                </c:pt>
                <c:pt idx="3356">
                  <c:v>198.67675800000001</c:v>
                </c:pt>
                <c:pt idx="3357">
                  <c:v>198.488617</c:v>
                </c:pt>
                <c:pt idx="3358">
                  <c:v>198.321381</c:v>
                </c:pt>
                <c:pt idx="3359">
                  <c:v>198.488617</c:v>
                </c:pt>
                <c:pt idx="3360">
                  <c:v>198.67675800000001</c:v>
                </c:pt>
                <c:pt idx="3361">
                  <c:v>198.67675800000001</c:v>
                </c:pt>
                <c:pt idx="3362">
                  <c:v>198.67675800000001</c:v>
                </c:pt>
                <c:pt idx="3363">
                  <c:v>198.67675800000001</c:v>
                </c:pt>
                <c:pt idx="3364">
                  <c:v>198.67675800000001</c:v>
                </c:pt>
                <c:pt idx="3365">
                  <c:v>198.488617</c:v>
                </c:pt>
                <c:pt idx="3366">
                  <c:v>198.488617</c:v>
                </c:pt>
                <c:pt idx="3367">
                  <c:v>198.67675800000001</c:v>
                </c:pt>
                <c:pt idx="3368">
                  <c:v>198.67675800000001</c:v>
                </c:pt>
                <c:pt idx="3369">
                  <c:v>198.92761200000001</c:v>
                </c:pt>
                <c:pt idx="3370">
                  <c:v>198.67675800000001</c:v>
                </c:pt>
                <c:pt idx="3371">
                  <c:v>198.67675800000001</c:v>
                </c:pt>
                <c:pt idx="3372">
                  <c:v>198.488617</c:v>
                </c:pt>
                <c:pt idx="3373">
                  <c:v>198.488617</c:v>
                </c:pt>
                <c:pt idx="3374">
                  <c:v>198.67675800000001</c:v>
                </c:pt>
                <c:pt idx="3375">
                  <c:v>198.92761200000001</c:v>
                </c:pt>
                <c:pt idx="3376">
                  <c:v>198.92761200000001</c:v>
                </c:pt>
                <c:pt idx="3377">
                  <c:v>198.92761200000001</c:v>
                </c:pt>
                <c:pt idx="3378">
                  <c:v>198.67675800000001</c:v>
                </c:pt>
                <c:pt idx="3379">
                  <c:v>198.67675800000001</c:v>
                </c:pt>
                <c:pt idx="3380">
                  <c:v>198.67675800000001</c:v>
                </c:pt>
                <c:pt idx="3381">
                  <c:v>198.67675800000001</c:v>
                </c:pt>
                <c:pt idx="3382">
                  <c:v>198.92761200000001</c:v>
                </c:pt>
                <c:pt idx="3383">
                  <c:v>199.11575300000001</c:v>
                </c:pt>
                <c:pt idx="3384">
                  <c:v>198.92761200000001</c:v>
                </c:pt>
                <c:pt idx="3385">
                  <c:v>198.92761200000001</c:v>
                </c:pt>
                <c:pt idx="3386">
                  <c:v>198.67675800000001</c:v>
                </c:pt>
                <c:pt idx="3387">
                  <c:v>198.67675800000001</c:v>
                </c:pt>
                <c:pt idx="3388">
                  <c:v>198.92761200000001</c:v>
                </c:pt>
                <c:pt idx="3389">
                  <c:v>199.11575300000001</c:v>
                </c:pt>
                <c:pt idx="3390">
                  <c:v>199.11575300000001</c:v>
                </c:pt>
                <c:pt idx="3391">
                  <c:v>199.11575300000001</c:v>
                </c:pt>
                <c:pt idx="3392">
                  <c:v>198.92761200000001</c:v>
                </c:pt>
                <c:pt idx="3393">
                  <c:v>198.92761200000001</c:v>
                </c:pt>
                <c:pt idx="3394">
                  <c:v>198.67675800000001</c:v>
                </c:pt>
                <c:pt idx="3395">
                  <c:v>198.92761200000001</c:v>
                </c:pt>
                <c:pt idx="3396">
                  <c:v>199.11575300000001</c:v>
                </c:pt>
                <c:pt idx="3397">
                  <c:v>199.11575300000001</c:v>
                </c:pt>
                <c:pt idx="3398">
                  <c:v>199.11575300000001</c:v>
                </c:pt>
                <c:pt idx="3399">
                  <c:v>199.11575300000001</c:v>
                </c:pt>
                <c:pt idx="3400">
                  <c:v>198.92761200000001</c:v>
                </c:pt>
                <c:pt idx="3401">
                  <c:v>198.92761200000001</c:v>
                </c:pt>
                <c:pt idx="3402">
                  <c:v>198.92761200000001</c:v>
                </c:pt>
                <c:pt idx="3403">
                  <c:v>199.11575300000001</c:v>
                </c:pt>
                <c:pt idx="3404">
                  <c:v>199.11575300000001</c:v>
                </c:pt>
                <c:pt idx="3405">
                  <c:v>199.11575300000001</c:v>
                </c:pt>
                <c:pt idx="3406">
                  <c:v>199.11575300000001</c:v>
                </c:pt>
                <c:pt idx="3407">
                  <c:v>198.92761200000001</c:v>
                </c:pt>
                <c:pt idx="3408">
                  <c:v>198.92761200000001</c:v>
                </c:pt>
                <c:pt idx="3409">
                  <c:v>199.11575300000001</c:v>
                </c:pt>
                <c:pt idx="3410">
                  <c:v>199.11575300000001</c:v>
                </c:pt>
                <c:pt idx="3411">
                  <c:v>199.28299000000001</c:v>
                </c:pt>
                <c:pt idx="3412">
                  <c:v>199.28299000000001</c:v>
                </c:pt>
                <c:pt idx="3413">
                  <c:v>199.11575300000001</c:v>
                </c:pt>
                <c:pt idx="3414">
                  <c:v>199.11575300000001</c:v>
                </c:pt>
                <c:pt idx="3415">
                  <c:v>198.92761200000001</c:v>
                </c:pt>
                <c:pt idx="3416">
                  <c:v>199.11575300000001</c:v>
                </c:pt>
                <c:pt idx="3417">
                  <c:v>199.28299000000001</c:v>
                </c:pt>
                <c:pt idx="3418">
                  <c:v>199.28299000000001</c:v>
                </c:pt>
                <c:pt idx="3419">
                  <c:v>199.28299000000001</c:v>
                </c:pt>
                <c:pt idx="3420">
                  <c:v>199.28299000000001</c:v>
                </c:pt>
                <c:pt idx="3421">
                  <c:v>199.11575300000001</c:v>
                </c:pt>
                <c:pt idx="3422">
                  <c:v>199.11575300000001</c:v>
                </c:pt>
                <c:pt idx="3423">
                  <c:v>199.11575300000001</c:v>
                </c:pt>
                <c:pt idx="3424">
                  <c:v>199.28299000000001</c:v>
                </c:pt>
                <c:pt idx="3425">
                  <c:v>199.28299000000001</c:v>
                </c:pt>
                <c:pt idx="3426">
                  <c:v>199.28299000000001</c:v>
                </c:pt>
                <c:pt idx="3427">
                  <c:v>199.28299000000001</c:v>
                </c:pt>
                <c:pt idx="3428">
                  <c:v>199.11575300000001</c:v>
                </c:pt>
                <c:pt idx="3429">
                  <c:v>199.11575300000001</c:v>
                </c:pt>
                <c:pt idx="3430">
                  <c:v>199.28299000000001</c:v>
                </c:pt>
                <c:pt idx="3431">
                  <c:v>199.28299000000001</c:v>
                </c:pt>
                <c:pt idx="3432">
                  <c:v>199.47112999999999</c:v>
                </c:pt>
                <c:pt idx="3433">
                  <c:v>199.47112999999999</c:v>
                </c:pt>
                <c:pt idx="3434">
                  <c:v>199.47112999999999</c:v>
                </c:pt>
                <c:pt idx="3435">
                  <c:v>199.28299000000001</c:v>
                </c:pt>
                <c:pt idx="3436">
                  <c:v>199.11575300000001</c:v>
                </c:pt>
                <c:pt idx="3437">
                  <c:v>199.28299000000001</c:v>
                </c:pt>
                <c:pt idx="3438">
                  <c:v>199.47112999999999</c:v>
                </c:pt>
                <c:pt idx="3439">
                  <c:v>199.47112999999999</c:v>
                </c:pt>
                <c:pt idx="3440">
                  <c:v>199.47112999999999</c:v>
                </c:pt>
                <c:pt idx="3441">
                  <c:v>199.47112999999999</c:v>
                </c:pt>
                <c:pt idx="3442">
                  <c:v>199.28299000000001</c:v>
                </c:pt>
                <c:pt idx="3443">
                  <c:v>199.28299000000001</c:v>
                </c:pt>
                <c:pt idx="3444">
                  <c:v>199.28299000000001</c:v>
                </c:pt>
                <c:pt idx="3445">
                  <c:v>199.47112999999999</c:v>
                </c:pt>
                <c:pt idx="3446">
                  <c:v>199.72198499999999</c:v>
                </c:pt>
                <c:pt idx="3447">
                  <c:v>199.72198499999999</c:v>
                </c:pt>
                <c:pt idx="3448">
                  <c:v>199.47112999999999</c:v>
                </c:pt>
                <c:pt idx="3449">
                  <c:v>199.47112999999999</c:v>
                </c:pt>
                <c:pt idx="3450">
                  <c:v>199.28299000000001</c:v>
                </c:pt>
                <c:pt idx="3451">
                  <c:v>199.47112999999999</c:v>
                </c:pt>
                <c:pt idx="3452">
                  <c:v>199.72198499999999</c:v>
                </c:pt>
                <c:pt idx="3453">
                  <c:v>199.72198499999999</c:v>
                </c:pt>
                <c:pt idx="3454">
                  <c:v>199.72198499999999</c:v>
                </c:pt>
                <c:pt idx="3455">
                  <c:v>199.47112999999999</c:v>
                </c:pt>
                <c:pt idx="3456">
                  <c:v>199.47112999999999</c:v>
                </c:pt>
                <c:pt idx="3457">
                  <c:v>199.28299000000001</c:v>
                </c:pt>
                <c:pt idx="3458">
                  <c:v>199.47112999999999</c:v>
                </c:pt>
                <c:pt idx="3459">
                  <c:v>199.72198499999999</c:v>
                </c:pt>
                <c:pt idx="3460">
                  <c:v>199.72198499999999</c:v>
                </c:pt>
                <c:pt idx="3461">
                  <c:v>199.72198499999999</c:v>
                </c:pt>
                <c:pt idx="3462">
                  <c:v>199.72198499999999</c:v>
                </c:pt>
                <c:pt idx="3463">
                  <c:v>199.47112999999999</c:v>
                </c:pt>
                <c:pt idx="3464">
                  <c:v>199.47112999999999</c:v>
                </c:pt>
                <c:pt idx="3465">
                  <c:v>199.47112999999999</c:v>
                </c:pt>
                <c:pt idx="3466">
                  <c:v>199.72198499999999</c:v>
                </c:pt>
                <c:pt idx="3467">
                  <c:v>199.91012599999999</c:v>
                </c:pt>
                <c:pt idx="3468">
                  <c:v>199.91012599999999</c:v>
                </c:pt>
                <c:pt idx="3469">
                  <c:v>199.72198499999999</c:v>
                </c:pt>
                <c:pt idx="3470">
                  <c:v>199.72198499999999</c:v>
                </c:pt>
                <c:pt idx="3471">
                  <c:v>199.47112999999999</c:v>
                </c:pt>
                <c:pt idx="3472">
                  <c:v>199.72198499999999</c:v>
                </c:pt>
                <c:pt idx="3473">
                  <c:v>199.72198499999999</c:v>
                </c:pt>
                <c:pt idx="3474">
                  <c:v>199.91012599999999</c:v>
                </c:pt>
                <c:pt idx="3475">
                  <c:v>199.91012599999999</c:v>
                </c:pt>
                <c:pt idx="3476">
                  <c:v>199.91012599999999</c:v>
                </c:pt>
                <c:pt idx="3477">
                  <c:v>199.72198499999999</c:v>
                </c:pt>
                <c:pt idx="3478">
                  <c:v>199.72198499999999</c:v>
                </c:pt>
                <c:pt idx="3479">
                  <c:v>199.72198499999999</c:v>
                </c:pt>
                <c:pt idx="3480">
                  <c:v>199.91012599999999</c:v>
                </c:pt>
                <c:pt idx="3481">
                  <c:v>199.91012599999999</c:v>
                </c:pt>
                <c:pt idx="3482">
                  <c:v>200.09826699999999</c:v>
                </c:pt>
                <c:pt idx="3483">
                  <c:v>199.91012599999999</c:v>
                </c:pt>
                <c:pt idx="3484">
                  <c:v>199.72198499999999</c:v>
                </c:pt>
                <c:pt idx="3485">
                  <c:v>199.72198499999999</c:v>
                </c:pt>
                <c:pt idx="3486">
                  <c:v>199.72198499999999</c:v>
                </c:pt>
                <c:pt idx="3487">
                  <c:v>199.91012599999999</c:v>
                </c:pt>
                <c:pt idx="3488">
                  <c:v>200.09826699999999</c:v>
                </c:pt>
                <c:pt idx="3489">
                  <c:v>200.09826699999999</c:v>
                </c:pt>
                <c:pt idx="3490">
                  <c:v>200.09826699999999</c:v>
                </c:pt>
                <c:pt idx="3491">
                  <c:v>199.91012599999999</c:v>
                </c:pt>
                <c:pt idx="3492">
                  <c:v>199.91012599999999</c:v>
                </c:pt>
                <c:pt idx="3493">
                  <c:v>199.91012599999999</c:v>
                </c:pt>
                <c:pt idx="3494">
                  <c:v>200.09826699999999</c:v>
                </c:pt>
                <c:pt idx="3495">
                  <c:v>200.09826699999999</c:v>
                </c:pt>
                <c:pt idx="3496">
                  <c:v>200.09826699999999</c:v>
                </c:pt>
                <c:pt idx="3497">
                  <c:v>200.09826699999999</c:v>
                </c:pt>
                <c:pt idx="3498">
                  <c:v>199.91012599999999</c:v>
                </c:pt>
                <c:pt idx="3499">
                  <c:v>199.91012599999999</c:v>
                </c:pt>
                <c:pt idx="3500">
                  <c:v>200.09826699999999</c:v>
                </c:pt>
                <c:pt idx="3501">
                  <c:v>200.09826699999999</c:v>
                </c:pt>
                <c:pt idx="3502">
                  <c:v>200.328217</c:v>
                </c:pt>
                <c:pt idx="3503">
                  <c:v>200.328217</c:v>
                </c:pt>
                <c:pt idx="3504">
                  <c:v>200.328217</c:v>
                </c:pt>
                <c:pt idx="3505">
                  <c:v>200.09826699999999</c:v>
                </c:pt>
                <c:pt idx="3506">
                  <c:v>200.09826699999999</c:v>
                </c:pt>
                <c:pt idx="3507">
                  <c:v>200.09826699999999</c:v>
                </c:pt>
                <c:pt idx="3508">
                  <c:v>200.328217</c:v>
                </c:pt>
                <c:pt idx="3509">
                  <c:v>200.328217</c:v>
                </c:pt>
                <c:pt idx="3510">
                  <c:v>200.516357</c:v>
                </c:pt>
                <c:pt idx="3511">
                  <c:v>200.328217</c:v>
                </c:pt>
                <c:pt idx="3512">
                  <c:v>200.328217</c:v>
                </c:pt>
                <c:pt idx="3513">
                  <c:v>200.328217</c:v>
                </c:pt>
                <c:pt idx="3514">
                  <c:v>200.328217</c:v>
                </c:pt>
                <c:pt idx="3515">
                  <c:v>200.328217</c:v>
                </c:pt>
                <c:pt idx="3516">
                  <c:v>200.516357</c:v>
                </c:pt>
                <c:pt idx="3517">
                  <c:v>200.516357</c:v>
                </c:pt>
                <c:pt idx="3518">
                  <c:v>200.328217</c:v>
                </c:pt>
                <c:pt idx="3519">
                  <c:v>200.328217</c:v>
                </c:pt>
                <c:pt idx="3520">
                  <c:v>200.328217</c:v>
                </c:pt>
                <c:pt idx="3521">
                  <c:v>200.328217</c:v>
                </c:pt>
                <c:pt idx="3522">
                  <c:v>200.516357</c:v>
                </c:pt>
                <c:pt idx="3523">
                  <c:v>200.516357</c:v>
                </c:pt>
                <c:pt idx="3524">
                  <c:v>200.516357</c:v>
                </c:pt>
                <c:pt idx="3525">
                  <c:v>200.516357</c:v>
                </c:pt>
                <c:pt idx="3526">
                  <c:v>200.516357</c:v>
                </c:pt>
                <c:pt idx="3527">
                  <c:v>200.328217</c:v>
                </c:pt>
                <c:pt idx="3528">
                  <c:v>200.516357</c:v>
                </c:pt>
                <c:pt idx="3529">
                  <c:v>200.516357</c:v>
                </c:pt>
                <c:pt idx="3530">
                  <c:v>200.704498</c:v>
                </c:pt>
                <c:pt idx="3531">
                  <c:v>200.704498</c:v>
                </c:pt>
                <c:pt idx="3532">
                  <c:v>200.704498</c:v>
                </c:pt>
                <c:pt idx="3533">
                  <c:v>200.516357</c:v>
                </c:pt>
                <c:pt idx="3534">
                  <c:v>200.516357</c:v>
                </c:pt>
                <c:pt idx="3535">
                  <c:v>200.516357</c:v>
                </c:pt>
                <c:pt idx="3536">
                  <c:v>200.704498</c:v>
                </c:pt>
                <c:pt idx="3537">
                  <c:v>200.704498</c:v>
                </c:pt>
                <c:pt idx="3538">
                  <c:v>200.704498</c:v>
                </c:pt>
                <c:pt idx="3539">
                  <c:v>200.704498</c:v>
                </c:pt>
                <c:pt idx="3540">
                  <c:v>200.516357</c:v>
                </c:pt>
                <c:pt idx="3541">
                  <c:v>200.516357</c:v>
                </c:pt>
                <c:pt idx="3542">
                  <c:v>200.516357</c:v>
                </c:pt>
                <c:pt idx="3543">
                  <c:v>200.704498</c:v>
                </c:pt>
                <c:pt idx="3544">
                  <c:v>200.892639</c:v>
                </c:pt>
                <c:pt idx="3545">
                  <c:v>200.892639</c:v>
                </c:pt>
                <c:pt idx="3546">
                  <c:v>200.704498</c:v>
                </c:pt>
                <c:pt idx="3547">
                  <c:v>200.704498</c:v>
                </c:pt>
                <c:pt idx="3548">
                  <c:v>200.516357</c:v>
                </c:pt>
                <c:pt idx="3549">
                  <c:v>200.704498</c:v>
                </c:pt>
                <c:pt idx="3550">
                  <c:v>200.704498</c:v>
                </c:pt>
                <c:pt idx="3551">
                  <c:v>200.892639</c:v>
                </c:pt>
                <c:pt idx="3552">
                  <c:v>201.122589</c:v>
                </c:pt>
                <c:pt idx="3553">
                  <c:v>200.892639</c:v>
                </c:pt>
                <c:pt idx="3554">
                  <c:v>200.704498</c:v>
                </c:pt>
                <c:pt idx="3555">
                  <c:v>200.704498</c:v>
                </c:pt>
                <c:pt idx="3556">
                  <c:v>200.704498</c:v>
                </c:pt>
                <c:pt idx="3557">
                  <c:v>200.892639</c:v>
                </c:pt>
                <c:pt idx="3558">
                  <c:v>200.892639</c:v>
                </c:pt>
                <c:pt idx="3559">
                  <c:v>201.122589</c:v>
                </c:pt>
                <c:pt idx="3560">
                  <c:v>201.122589</c:v>
                </c:pt>
                <c:pt idx="3561">
                  <c:v>200.704498</c:v>
                </c:pt>
                <c:pt idx="3562">
                  <c:v>200.704498</c:v>
                </c:pt>
                <c:pt idx="3563">
                  <c:v>200.704498</c:v>
                </c:pt>
                <c:pt idx="3564">
                  <c:v>201.122589</c:v>
                </c:pt>
                <c:pt idx="3565">
                  <c:v>200.892639</c:v>
                </c:pt>
                <c:pt idx="3566">
                  <c:v>201.122589</c:v>
                </c:pt>
                <c:pt idx="3567">
                  <c:v>201.122589</c:v>
                </c:pt>
                <c:pt idx="3568">
                  <c:v>200.892639</c:v>
                </c:pt>
                <c:pt idx="3569">
                  <c:v>200.892639</c:v>
                </c:pt>
                <c:pt idx="3570">
                  <c:v>200.892639</c:v>
                </c:pt>
                <c:pt idx="3571">
                  <c:v>201.122589</c:v>
                </c:pt>
                <c:pt idx="3572">
                  <c:v>201.122589</c:v>
                </c:pt>
                <c:pt idx="3573">
                  <c:v>201.122589</c:v>
                </c:pt>
                <c:pt idx="3574">
                  <c:v>201.122589</c:v>
                </c:pt>
                <c:pt idx="3575">
                  <c:v>201.122589</c:v>
                </c:pt>
                <c:pt idx="3576">
                  <c:v>200.892639</c:v>
                </c:pt>
                <c:pt idx="3577">
                  <c:v>200.892639</c:v>
                </c:pt>
                <c:pt idx="3578">
                  <c:v>201.122589</c:v>
                </c:pt>
                <c:pt idx="3579">
                  <c:v>201.122589</c:v>
                </c:pt>
                <c:pt idx="3580">
                  <c:v>201.122589</c:v>
                </c:pt>
                <c:pt idx="3581">
                  <c:v>201.122589</c:v>
                </c:pt>
                <c:pt idx="3582">
                  <c:v>200.892639</c:v>
                </c:pt>
                <c:pt idx="3583">
                  <c:v>201.122589</c:v>
                </c:pt>
                <c:pt idx="3584">
                  <c:v>200.892639</c:v>
                </c:pt>
                <c:pt idx="3585">
                  <c:v>201.122589</c:v>
                </c:pt>
                <c:pt idx="3586">
                  <c:v>201.31073000000001</c:v>
                </c:pt>
                <c:pt idx="3587">
                  <c:v>201.31073000000001</c:v>
                </c:pt>
                <c:pt idx="3588">
                  <c:v>201.122589</c:v>
                </c:pt>
                <c:pt idx="3589">
                  <c:v>200.892639</c:v>
                </c:pt>
                <c:pt idx="3590">
                  <c:v>201.122589</c:v>
                </c:pt>
                <c:pt idx="3591">
                  <c:v>201.122589</c:v>
                </c:pt>
                <c:pt idx="3592">
                  <c:v>201.122589</c:v>
                </c:pt>
                <c:pt idx="3593">
                  <c:v>201.31073000000001</c:v>
                </c:pt>
                <c:pt idx="3594">
                  <c:v>201.31073000000001</c:v>
                </c:pt>
                <c:pt idx="3595">
                  <c:v>201.31073000000001</c:v>
                </c:pt>
                <c:pt idx="3596">
                  <c:v>201.122589</c:v>
                </c:pt>
                <c:pt idx="3597">
                  <c:v>201.122589</c:v>
                </c:pt>
                <c:pt idx="3598">
                  <c:v>201.122589</c:v>
                </c:pt>
                <c:pt idx="3599">
                  <c:v>201.122589</c:v>
                </c:pt>
                <c:pt idx="3600">
                  <c:v>201.31073000000001</c:v>
                </c:pt>
                <c:pt idx="3601">
                  <c:v>201.49887100000001</c:v>
                </c:pt>
                <c:pt idx="3602">
                  <c:v>201.31073000000001</c:v>
                </c:pt>
                <c:pt idx="3603">
                  <c:v>201.31073000000001</c:v>
                </c:pt>
                <c:pt idx="3604">
                  <c:v>201.122589</c:v>
                </c:pt>
                <c:pt idx="3605">
                  <c:v>201.122589</c:v>
                </c:pt>
                <c:pt idx="3606">
                  <c:v>201.31073000000001</c:v>
                </c:pt>
                <c:pt idx="3607">
                  <c:v>201.49887100000001</c:v>
                </c:pt>
                <c:pt idx="3608">
                  <c:v>201.49887100000001</c:v>
                </c:pt>
                <c:pt idx="3609">
                  <c:v>201.49887100000001</c:v>
                </c:pt>
                <c:pt idx="3610">
                  <c:v>201.31073000000001</c:v>
                </c:pt>
                <c:pt idx="3611">
                  <c:v>201.31073000000001</c:v>
                </c:pt>
                <c:pt idx="3612">
                  <c:v>201.31073000000001</c:v>
                </c:pt>
                <c:pt idx="3613">
                  <c:v>201.31073000000001</c:v>
                </c:pt>
                <c:pt idx="3614">
                  <c:v>201.49887100000001</c:v>
                </c:pt>
                <c:pt idx="3615">
                  <c:v>201.66610700000001</c:v>
                </c:pt>
                <c:pt idx="3616">
                  <c:v>201.49887100000001</c:v>
                </c:pt>
                <c:pt idx="3617">
                  <c:v>201.31073000000001</c:v>
                </c:pt>
                <c:pt idx="3618">
                  <c:v>201.31073000000001</c:v>
                </c:pt>
                <c:pt idx="3619">
                  <c:v>201.31073000000001</c:v>
                </c:pt>
                <c:pt idx="3620">
                  <c:v>201.49887100000001</c:v>
                </c:pt>
                <c:pt idx="3621">
                  <c:v>201.66610700000001</c:v>
                </c:pt>
                <c:pt idx="3622">
                  <c:v>201.66610700000001</c:v>
                </c:pt>
                <c:pt idx="3623">
                  <c:v>201.66610700000001</c:v>
                </c:pt>
                <c:pt idx="3624">
                  <c:v>201.49887100000001</c:v>
                </c:pt>
                <c:pt idx="3625">
                  <c:v>201.31073000000001</c:v>
                </c:pt>
                <c:pt idx="3626">
                  <c:v>201.31073000000001</c:v>
                </c:pt>
                <c:pt idx="3627">
                  <c:v>201.49887100000001</c:v>
                </c:pt>
                <c:pt idx="3628">
                  <c:v>201.66610700000001</c:v>
                </c:pt>
                <c:pt idx="3629">
                  <c:v>201.66610700000001</c:v>
                </c:pt>
                <c:pt idx="3630">
                  <c:v>201.66610700000001</c:v>
                </c:pt>
                <c:pt idx="3631">
                  <c:v>201.66610700000001</c:v>
                </c:pt>
                <c:pt idx="3632">
                  <c:v>201.49887100000001</c:v>
                </c:pt>
                <c:pt idx="3633">
                  <c:v>201.49887100000001</c:v>
                </c:pt>
                <c:pt idx="3634">
                  <c:v>201.66610700000001</c:v>
                </c:pt>
                <c:pt idx="3635">
                  <c:v>201.66610700000001</c:v>
                </c:pt>
                <c:pt idx="3636">
                  <c:v>201.91696200000001</c:v>
                </c:pt>
                <c:pt idx="3637">
                  <c:v>201.91696200000001</c:v>
                </c:pt>
                <c:pt idx="3638">
                  <c:v>201.66610700000001</c:v>
                </c:pt>
                <c:pt idx="3639">
                  <c:v>201.66610700000001</c:v>
                </c:pt>
                <c:pt idx="3640">
                  <c:v>201.49887100000001</c:v>
                </c:pt>
                <c:pt idx="3641">
                  <c:v>201.66610700000001</c:v>
                </c:pt>
                <c:pt idx="3642">
                  <c:v>201.66610700000001</c:v>
                </c:pt>
                <c:pt idx="3643">
                  <c:v>201.91696200000001</c:v>
                </c:pt>
                <c:pt idx="3644">
                  <c:v>201.91696200000001</c:v>
                </c:pt>
                <c:pt idx="3645">
                  <c:v>201.66610700000001</c:v>
                </c:pt>
                <c:pt idx="3646">
                  <c:v>201.66610700000001</c:v>
                </c:pt>
                <c:pt idx="3647">
                  <c:v>201.66610700000001</c:v>
                </c:pt>
                <c:pt idx="3648">
                  <c:v>201.66610700000001</c:v>
                </c:pt>
                <c:pt idx="3649">
                  <c:v>201.91696200000001</c:v>
                </c:pt>
                <c:pt idx="3650">
                  <c:v>201.91696200000001</c:v>
                </c:pt>
                <c:pt idx="3651">
                  <c:v>201.91696200000001</c:v>
                </c:pt>
                <c:pt idx="3652">
                  <c:v>201.91696200000001</c:v>
                </c:pt>
                <c:pt idx="3653">
                  <c:v>201.66610700000001</c:v>
                </c:pt>
                <c:pt idx="3654">
                  <c:v>201.66610700000001</c:v>
                </c:pt>
                <c:pt idx="3655">
                  <c:v>201.66610700000001</c:v>
                </c:pt>
                <c:pt idx="3656">
                  <c:v>201.91696200000001</c:v>
                </c:pt>
                <c:pt idx="3657">
                  <c:v>202.10510300000001</c:v>
                </c:pt>
                <c:pt idx="3658">
                  <c:v>202.10510300000001</c:v>
                </c:pt>
                <c:pt idx="3659">
                  <c:v>201.91696200000001</c:v>
                </c:pt>
                <c:pt idx="3660">
                  <c:v>201.91696200000001</c:v>
                </c:pt>
                <c:pt idx="3661">
                  <c:v>201.66610700000001</c:v>
                </c:pt>
                <c:pt idx="3662">
                  <c:v>201.91696200000001</c:v>
                </c:pt>
                <c:pt idx="3663">
                  <c:v>201.91696200000001</c:v>
                </c:pt>
                <c:pt idx="3664">
                  <c:v>202.10510300000001</c:v>
                </c:pt>
                <c:pt idx="3665">
                  <c:v>202.10510300000001</c:v>
                </c:pt>
                <c:pt idx="3666">
                  <c:v>202.10510300000001</c:v>
                </c:pt>
                <c:pt idx="3667">
                  <c:v>201.91696200000001</c:v>
                </c:pt>
                <c:pt idx="3668">
                  <c:v>201.66610700000001</c:v>
                </c:pt>
                <c:pt idx="3669">
                  <c:v>201.91696200000001</c:v>
                </c:pt>
                <c:pt idx="3670">
                  <c:v>202.10510300000001</c:v>
                </c:pt>
                <c:pt idx="3671">
                  <c:v>202.10510300000001</c:v>
                </c:pt>
                <c:pt idx="3672">
                  <c:v>202.10510300000001</c:v>
                </c:pt>
                <c:pt idx="3673">
                  <c:v>202.10510300000001</c:v>
                </c:pt>
                <c:pt idx="3674">
                  <c:v>201.91696200000001</c:v>
                </c:pt>
                <c:pt idx="3675">
                  <c:v>201.91696200000001</c:v>
                </c:pt>
                <c:pt idx="3676">
                  <c:v>201.91696200000001</c:v>
                </c:pt>
                <c:pt idx="3677">
                  <c:v>202.10510300000001</c:v>
                </c:pt>
                <c:pt idx="3678">
                  <c:v>202.27233899999999</c:v>
                </c:pt>
                <c:pt idx="3679">
                  <c:v>202.27233899999999</c:v>
                </c:pt>
                <c:pt idx="3680">
                  <c:v>202.10510300000001</c:v>
                </c:pt>
                <c:pt idx="3681">
                  <c:v>202.10510300000001</c:v>
                </c:pt>
                <c:pt idx="3682">
                  <c:v>201.91696200000001</c:v>
                </c:pt>
                <c:pt idx="3683">
                  <c:v>202.10510300000001</c:v>
                </c:pt>
                <c:pt idx="3684">
                  <c:v>202.10510300000001</c:v>
                </c:pt>
                <c:pt idx="3685">
                  <c:v>202.27233899999999</c:v>
                </c:pt>
                <c:pt idx="3686">
                  <c:v>202.27233899999999</c:v>
                </c:pt>
                <c:pt idx="3687">
                  <c:v>202.27233899999999</c:v>
                </c:pt>
                <c:pt idx="3688">
                  <c:v>202.10510300000001</c:v>
                </c:pt>
                <c:pt idx="3689">
                  <c:v>202.10510300000001</c:v>
                </c:pt>
                <c:pt idx="3690">
                  <c:v>202.10510300000001</c:v>
                </c:pt>
                <c:pt idx="3691">
                  <c:v>202.27233899999999</c:v>
                </c:pt>
                <c:pt idx="3692">
                  <c:v>202.27233899999999</c:v>
                </c:pt>
                <c:pt idx="3693">
                  <c:v>202.27233899999999</c:v>
                </c:pt>
                <c:pt idx="3694">
                  <c:v>202.27233899999999</c:v>
                </c:pt>
                <c:pt idx="3695">
                  <c:v>202.10510300000001</c:v>
                </c:pt>
                <c:pt idx="3696">
                  <c:v>202.10510300000001</c:v>
                </c:pt>
                <c:pt idx="3697">
                  <c:v>202.10510300000001</c:v>
                </c:pt>
                <c:pt idx="3698">
                  <c:v>202.27233899999999</c:v>
                </c:pt>
                <c:pt idx="3699">
                  <c:v>202.52319299999999</c:v>
                </c:pt>
                <c:pt idx="3700">
                  <c:v>202.52319299999999</c:v>
                </c:pt>
                <c:pt idx="3701">
                  <c:v>202.27233899999999</c:v>
                </c:pt>
                <c:pt idx="3702">
                  <c:v>202.27233899999999</c:v>
                </c:pt>
                <c:pt idx="3703">
                  <c:v>202.10510300000001</c:v>
                </c:pt>
                <c:pt idx="3704">
                  <c:v>202.27233899999999</c:v>
                </c:pt>
                <c:pt idx="3705">
                  <c:v>202.27233899999999</c:v>
                </c:pt>
                <c:pt idx="3706">
                  <c:v>202.52319299999999</c:v>
                </c:pt>
                <c:pt idx="3707">
                  <c:v>202.52319299999999</c:v>
                </c:pt>
                <c:pt idx="3708">
                  <c:v>202.27233899999999</c:v>
                </c:pt>
                <c:pt idx="3709">
                  <c:v>202.27233899999999</c:v>
                </c:pt>
                <c:pt idx="3710">
                  <c:v>202.27233899999999</c:v>
                </c:pt>
                <c:pt idx="3711">
                  <c:v>202.27233899999999</c:v>
                </c:pt>
                <c:pt idx="3712">
                  <c:v>202.52319299999999</c:v>
                </c:pt>
                <c:pt idx="3713">
                  <c:v>202.52319299999999</c:v>
                </c:pt>
                <c:pt idx="3714">
                  <c:v>202.52319299999999</c:v>
                </c:pt>
                <c:pt idx="3715">
                  <c:v>202.52319299999999</c:v>
                </c:pt>
                <c:pt idx="3716">
                  <c:v>202.27233899999999</c:v>
                </c:pt>
                <c:pt idx="3717">
                  <c:v>202.27233899999999</c:v>
                </c:pt>
                <c:pt idx="3718">
                  <c:v>202.52319299999999</c:v>
                </c:pt>
                <c:pt idx="3719">
                  <c:v>202.52319299999999</c:v>
                </c:pt>
                <c:pt idx="3720">
                  <c:v>202.71133399999999</c:v>
                </c:pt>
                <c:pt idx="3721">
                  <c:v>202.52319299999999</c:v>
                </c:pt>
                <c:pt idx="3722">
                  <c:v>202.52319299999999</c:v>
                </c:pt>
                <c:pt idx="3723">
                  <c:v>202.52319299999999</c:v>
                </c:pt>
                <c:pt idx="3724">
                  <c:v>202.27233899999999</c:v>
                </c:pt>
                <c:pt idx="3725">
                  <c:v>202.52319299999999</c:v>
                </c:pt>
                <c:pt idx="3726">
                  <c:v>202.52319299999999</c:v>
                </c:pt>
                <c:pt idx="3727">
                  <c:v>202.71133399999999</c:v>
                </c:pt>
                <c:pt idx="3728">
                  <c:v>202.71133399999999</c:v>
                </c:pt>
                <c:pt idx="3729">
                  <c:v>202.52319299999999</c:v>
                </c:pt>
                <c:pt idx="3730">
                  <c:v>202.52319299999999</c:v>
                </c:pt>
                <c:pt idx="3731">
                  <c:v>202.52319299999999</c:v>
                </c:pt>
                <c:pt idx="3732">
                  <c:v>202.52319299999999</c:v>
                </c:pt>
                <c:pt idx="3733">
                  <c:v>202.71133399999999</c:v>
                </c:pt>
                <c:pt idx="3734">
                  <c:v>202.71133399999999</c:v>
                </c:pt>
                <c:pt idx="3735">
                  <c:v>202.71133399999999</c:v>
                </c:pt>
                <c:pt idx="3736">
                  <c:v>202.52319299999999</c:v>
                </c:pt>
                <c:pt idx="3737">
                  <c:v>202.52319299999999</c:v>
                </c:pt>
                <c:pt idx="3738">
                  <c:v>202.52319299999999</c:v>
                </c:pt>
                <c:pt idx="3739">
                  <c:v>202.71133399999999</c:v>
                </c:pt>
                <c:pt idx="3740">
                  <c:v>202.71133399999999</c:v>
                </c:pt>
                <c:pt idx="3741">
                  <c:v>202.899475</c:v>
                </c:pt>
                <c:pt idx="3742">
                  <c:v>202.71133399999999</c:v>
                </c:pt>
                <c:pt idx="3743">
                  <c:v>202.71133399999999</c:v>
                </c:pt>
                <c:pt idx="3744">
                  <c:v>202.52319299999999</c:v>
                </c:pt>
                <c:pt idx="3745">
                  <c:v>202.52319299999999</c:v>
                </c:pt>
                <c:pt idx="3746">
                  <c:v>202.71133399999999</c:v>
                </c:pt>
                <c:pt idx="3747">
                  <c:v>202.899475</c:v>
                </c:pt>
                <c:pt idx="3748">
                  <c:v>202.899475</c:v>
                </c:pt>
                <c:pt idx="3749">
                  <c:v>202.899475</c:v>
                </c:pt>
                <c:pt idx="3750">
                  <c:v>202.71133399999999</c:v>
                </c:pt>
                <c:pt idx="3751">
                  <c:v>202.71133399999999</c:v>
                </c:pt>
                <c:pt idx="3752">
                  <c:v>202.71133399999999</c:v>
                </c:pt>
                <c:pt idx="3753">
                  <c:v>202.71133399999999</c:v>
                </c:pt>
                <c:pt idx="3754">
                  <c:v>202.899475</c:v>
                </c:pt>
                <c:pt idx="3755">
                  <c:v>202.899475</c:v>
                </c:pt>
                <c:pt idx="3756">
                  <c:v>202.899475</c:v>
                </c:pt>
                <c:pt idx="3757">
                  <c:v>202.71133399999999</c:v>
                </c:pt>
                <c:pt idx="3758">
                  <c:v>202.71133399999999</c:v>
                </c:pt>
                <c:pt idx="3759">
                  <c:v>202.71133399999999</c:v>
                </c:pt>
                <c:pt idx="3760">
                  <c:v>202.899475</c:v>
                </c:pt>
                <c:pt idx="3761">
                  <c:v>202.899475</c:v>
                </c:pt>
                <c:pt idx="3762">
                  <c:v>203.066711</c:v>
                </c:pt>
                <c:pt idx="3763">
                  <c:v>202.899475</c:v>
                </c:pt>
                <c:pt idx="3764">
                  <c:v>202.899475</c:v>
                </c:pt>
                <c:pt idx="3765">
                  <c:v>202.71133399999999</c:v>
                </c:pt>
                <c:pt idx="3766">
                  <c:v>202.71133399999999</c:v>
                </c:pt>
                <c:pt idx="3767">
                  <c:v>202.899475</c:v>
                </c:pt>
                <c:pt idx="3768">
                  <c:v>203.066711</c:v>
                </c:pt>
                <c:pt idx="3769">
                  <c:v>203.066711</c:v>
                </c:pt>
                <c:pt idx="3770">
                  <c:v>203.066711</c:v>
                </c:pt>
                <c:pt idx="3771">
                  <c:v>202.899475</c:v>
                </c:pt>
                <c:pt idx="3772">
                  <c:v>202.71133399999999</c:v>
                </c:pt>
                <c:pt idx="3773">
                  <c:v>202.899475</c:v>
                </c:pt>
                <c:pt idx="3774">
                  <c:v>203.066711</c:v>
                </c:pt>
                <c:pt idx="3775">
                  <c:v>203.066711</c:v>
                </c:pt>
                <c:pt idx="3776">
                  <c:v>203.066711</c:v>
                </c:pt>
                <c:pt idx="3777">
                  <c:v>203.066711</c:v>
                </c:pt>
                <c:pt idx="3778">
                  <c:v>202.899475</c:v>
                </c:pt>
                <c:pt idx="3779">
                  <c:v>202.899475</c:v>
                </c:pt>
                <c:pt idx="3780">
                  <c:v>202.899475</c:v>
                </c:pt>
                <c:pt idx="3781">
                  <c:v>203.066711</c:v>
                </c:pt>
                <c:pt idx="3782">
                  <c:v>203.066711</c:v>
                </c:pt>
                <c:pt idx="3783">
                  <c:v>203.066711</c:v>
                </c:pt>
                <c:pt idx="3784">
                  <c:v>203.066711</c:v>
                </c:pt>
                <c:pt idx="3785">
                  <c:v>202.899475</c:v>
                </c:pt>
                <c:pt idx="3786">
                  <c:v>202.899475</c:v>
                </c:pt>
                <c:pt idx="3787">
                  <c:v>203.066711</c:v>
                </c:pt>
                <c:pt idx="3788">
                  <c:v>203.066711</c:v>
                </c:pt>
                <c:pt idx="3789">
                  <c:v>203.317566</c:v>
                </c:pt>
                <c:pt idx="3790">
                  <c:v>203.066711</c:v>
                </c:pt>
                <c:pt idx="3791">
                  <c:v>203.066711</c:v>
                </c:pt>
                <c:pt idx="3792">
                  <c:v>203.066711</c:v>
                </c:pt>
                <c:pt idx="3793">
                  <c:v>202.899475</c:v>
                </c:pt>
                <c:pt idx="3794">
                  <c:v>203.066711</c:v>
                </c:pt>
                <c:pt idx="3795">
                  <c:v>203.066711</c:v>
                </c:pt>
                <c:pt idx="3796">
                  <c:v>203.317566</c:v>
                </c:pt>
                <c:pt idx="3797">
                  <c:v>203.317566</c:v>
                </c:pt>
                <c:pt idx="3798">
                  <c:v>203.066711</c:v>
                </c:pt>
                <c:pt idx="3799">
                  <c:v>203.066711</c:v>
                </c:pt>
                <c:pt idx="3800">
                  <c:v>203.066711</c:v>
                </c:pt>
                <c:pt idx="3801">
                  <c:v>203.066711</c:v>
                </c:pt>
                <c:pt idx="3802">
                  <c:v>203.317566</c:v>
                </c:pt>
                <c:pt idx="3803">
                  <c:v>203.317566</c:v>
                </c:pt>
                <c:pt idx="3804">
                  <c:v>203.317566</c:v>
                </c:pt>
                <c:pt idx="3805">
                  <c:v>203.066711</c:v>
                </c:pt>
                <c:pt idx="3806">
                  <c:v>203.066711</c:v>
                </c:pt>
                <c:pt idx="3807">
                  <c:v>203.066711</c:v>
                </c:pt>
                <c:pt idx="3808">
                  <c:v>203.317566</c:v>
                </c:pt>
                <c:pt idx="3809">
                  <c:v>203.317566</c:v>
                </c:pt>
                <c:pt idx="3810">
                  <c:v>203.317566</c:v>
                </c:pt>
                <c:pt idx="3811">
                  <c:v>203.317566</c:v>
                </c:pt>
                <c:pt idx="3812">
                  <c:v>203.066711</c:v>
                </c:pt>
                <c:pt idx="3813">
                  <c:v>203.066711</c:v>
                </c:pt>
                <c:pt idx="3814">
                  <c:v>203.066711</c:v>
                </c:pt>
                <c:pt idx="3815">
                  <c:v>203.317566</c:v>
                </c:pt>
                <c:pt idx="3816">
                  <c:v>203.505707</c:v>
                </c:pt>
                <c:pt idx="3817">
                  <c:v>203.505707</c:v>
                </c:pt>
                <c:pt idx="3818">
                  <c:v>203.505707</c:v>
                </c:pt>
                <c:pt idx="3819">
                  <c:v>203.505707</c:v>
                </c:pt>
                <c:pt idx="3820">
                  <c:v>203.317566</c:v>
                </c:pt>
                <c:pt idx="3821">
                  <c:v>203.317566</c:v>
                </c:pt>
                <c:pt idx="3822">
                  <c:v>203.317566</c:v>
                </c:pt>
                <c:pt idx="3823">
                  <c:v>203.505707</c:v>
                </c:pt>
                <c:pt idx="3824">
                  <c:v>203.505707</c:v>
                </c:pt>
                <c:pt idx="3825">
                  <c:v>203.505707</c:v>
                </c:pt>
                <c:pt idx="3826">
                  <c:v>203.317566</c:v>
                </c:pt>
                <c:pt idx="3827">
                  <c:v>203.317566</c:v>
                </c:pt>
                <c:pt idx="3828">
                  <c:v>203.317566</c:v>
                </c:pt>
                <c:pt idx="3829">
                  <c:v>203.505707</c:v>
                </c:pt>
                <c:pt idx="3830">
                  <c:v>203.505707</c:v>
                </c:pt>
                <c:pt idx="3831">
                  <c:v>203.505707</c:v>
                </c:pt>
                <c:pt idx="3832">
                  <c:v>203.505707</c:v>
                </c:pt>
                <c:pt idx="3833">
                  <c:v>203.505707</c:v>
                </c:pt>
                <c:pt idx="3834">
                  <c:v>203.317566</c:v>
                </c:pt>
                <c:pt idx="3835">
                  <c:v>203.505707</c:v>
                </c:pt>
                <c:pt idx="3836">
                  <c:v>203.505707</c:v>
                </c:pt>
                <c:pt idx="3837">
                  <c:v>203.672943</c:v>
                </c:pt>
                <c:pt idx="3838">
                  <c:v>203.672943</c:v>
                </c:pt>
                <c:pt idx="3839">
                  <c:v>203.505707</c:v>
                </c:pt>
                <c:pt idx="3840">
                  <c:v>203.505707</c:v>
                </c:pt>
                <c:pt idx="3841">
                  <c:v>203.317566</c:v>
                </c:pt>
                <c:pt idx="3842">
                  <c:v>203.672943</c:v>
                </c:pt>
                <c:pt idx="3843">
                  <c:v>203.672943</c:v>
                </c:pt>
                <c:pt idx="3844">
                  <c:v>203.672943</c:v>
                </c:pt>
                <c:pt idx="3845">
                  <c:v>203.672943</c:v>
                </c:pt>
                <c:pt idx="3846">
                  <c:v>203.672943</c:v>
                </c:pt>
                <c:pt idx="3847">
                  <c:v>203.505707</c:v>
                </c:pt>
                <c:pt idx="3848">
                  <c:v>203.505707</c:v>
                </c:pt>
                <c:pt idx="3849">
                  <c:v>203.505707</c:v>
                </c:pt>
                <c:pt idx="3850">
                  <c:v>203.672943</c:v>
                </c:pt>
                <c:pt idx="3851">
                  <c:v>203.672943</c:v>
                </c:pt>
                <c:pt idx="3852">
                  <c:v>203.92379800000001</c:v>
                </c:pt>
                <c:pt idx="3853">
                  <c:v>203.672943</c:v>
                </c:pt>
                <c:pt idx="3854">
                  <c:v>203.505707</c:v>
                </c:pt>
                <c:pt idx="3855">
                  <c:v>203.505707</c:v>
                </c:pt>
                <c:pt idx="3856">
                  <c:v>203.505707</c:v>
                </c:pt>
                <c:pt idx="3857">
                  <c:v>203.672943</c:v>
                </c:pt>
                <c:pt idx="3858">
                  <c:v>203.92379800000001</c:v>
                </c:pt>
                <c:pt idx="3859">
                  <c:v>203.92379800000001</c:v>
                </c:pt>
                <c:pt idx="3860">
                  <c:v>203.672943</c:v>
                </c:pt>
                <c:pt idx="3861">
                  <c:v>203.505707</c:v>
                </c:pt>
                <c:pt idx="3862">
                  <c:v>203.505707</c:v>
                </c:pt>
                <c:pt idx="3863">
                  <c:v>203.672943</c:v>
                </c:pt>
                <c:pt idx="3864">
                  <c:v>203.92379800000001</c:v>
                </c:pt>
                <c:pt idx="3865">
                  <c:v>203.92379800000001</c:v>
                </c:pt>
                <c:pt idx="3866">
                  <c:v>203.92379800000001</c:v>
                </c:pt>
                <c:pt idx="3867">
                  <c:v>203.672943</c:v>
                </c:pt>
                <c:pt idx="3868">
                  <c:v>203.672943</c:v>
                </c:pt>
                <c:pt idx="3869">
                  <c:v>203.672943</c:v>
                </c:pt>
                <c:pt idx="3870">
                  <c:v>203.92379800000001</c:v>
                </c:pt>
                <c:pt idx="3871">
                  <c:v>203.92379800000001</c:v>
                </c:pt>
                <c:pt idx="3872">
                  <c:v>203.92379800000001</c:v>
                </c:pt>
                <c:pt idx="3873">
                  <c:v>203.92379800000001</c:v>
                </c:pt>
                <c:pt idx="3874">
                  <c:v>203.92379800000001</c:v>
                </c:pt>
                <c:pt idx="3875">
                  <c:v>203.672943</c:v>
                </c:pt>
                <c:pt idx="3876">
                  <c:v>203.672943</c:v>
                </c:pt>
                <c:pt idx="3877">
                  <c:v>203.92379800000001</c:v>
                </c:pt>
                <c:pt idx="3878">
                  <c:v>203.92379800000001</c:v>
                </c:pt>
                <c:pt idx="3879">
                  <c:v>204.11193800000001</c:v>
                </c:pt>
                <c:pt idx="3880">
                  <c:v>203.92379800000001</c:v>
                </c:pt>
                <c:pt idx="3881">
                  <c:v>203.92379800000001</c:v>
                </c:pt>
                <c:pt idx="3882">
                  <c:v>203.672943</c:v>
                </c:pt>
                <c:pt idx="3883">
                  <c:v>203.92379800000001</c:v>
                </c:pt>
                <c:pt idx="3884">
                  <c:v>203.92379800000001</c:v>
                </c:pt>
                <c:pt idx="3885">
                  <c:v>204.11193800000001</c:v>
                </c:pt>
                <c:pt idx="3886">
                  <c:v>204.11193800000001</c:v>
                </c:pt>
                <c:pt idx="3887">
                  <c:v>204.11193800000001</c:v>
                </c:pt>
                <c:pt idx="3888">
                  <c:v>203.92379800000001</c:v>
                </c:pt>
                <c:pt idx="3889">
                  <c:v>203.92379800000001</c:v>
                </c:pt>
                <c:pt idx="3890">
                  <c:v>203.92379800000001</c:v>
                </c:pt>
                <c:pt idx="3891">
                  <c:v>204.11193800000001</c:v>
                </c:pt>
                <c:pt idx="3892">
                  <c:v>204.11193800000001</c:v>
                </c:pt>
                <c:pt idx="3893">
                  <c:v>204.30007900000001</c:v>
                </c:pt>
                <c:pt idx="3894">
                  <c:v>204.11193800000001</c:v>
                </c:pt>
                <c:pt idx="3895">
                  <c:v>204.11193800000001</c:v>
                </c:pt>
                <c:pt idx="3896">
                  <c:v>203.92379800000001</c:v>
                </c:pt>
                <c:pt idx="3897">
                  <c:v>203.92379800000001</c:v>
                </c:pt>
                <c:pt idx="3898">
                  <c:v>204.11193800000001</c:v>
                </c:pt>
                <c:pt idx="3899">
                  <c:v>204.11193800000001</c:v>
                </c:pt>
                <c:pt idx="3900">
                  <c:v>204.30007900000001</c:v>
                </c:pt>
                <c:pt idx="3901">
                  <c:v>204.11193800000001</c:v>
                </c:pt>
                <c:pt idx="3902">
                  <c:v>204.11193800000001</c:v>
                </c:pt>
                <c:pt idx="3903">
                  <c:v>203.92379800000001</c:v>
                </c:pt>
                <c:pt idx="3904">
                  <c:v>204.11193800000001</c:v>
                </c:pt>
                <c:pt idx="3905">
                  <c:v>204.11193800000001</c:v>
                </c:pt>
                <c:pt idx="3906">
                  <c:v>204.30007900000001</c:v>
                </c:pt>
                <c:pt idx="3907">
                  <c:v>204.30007900000001</c:v>
                </c:pt>
                <c:pt idx="3908">
                  <c:v>204.30007900000001</c:v>
                </c:pt>
                <c:pt idx="3909">
                  <c:v>204.11193800000001</c:v>
                </c:pt>
                <c:pt idx="3910">
                  <c:v>204.11193800000001</c:v>
                </c:pt>
                <c:pt idx="3911">
                  <c:v>204.11193800000001</c:v>
                </c:pt>
                <c:pt idx="3912">
                  <c:v>204.30007900000001</c:v>
                </c:pt>
                <c:pt idx="3913">
                  <c:v>204.30007900000001</c:v>
                </c:pt>
                <c:pt idx="3914">
                  <c:v>204.30007900000001</c:v>
                </c:pt>
                <c:pt idx="3915">
                  <c:v>204.30007900000001</c:v>
                </c:pt>
                <c:pt idx="3916">
                  <c:v>204.11193800000001</c:v>
                </c:pt>
                <c:pt idx="3917">
                  <c:v>204.11193800000001</c:v>
                </c:pt>
                <c:pt idx="3918">
                  <c:v>204.11193800000001</c:v>
                </c:pt>
                <c:pt idx="3919">
                  <c:v>204.30007900000001</c:v>
                </c:pt>
                <c:pt idx="3920">
                  <c:v>204.48822000000001</c:v>
                </c:pt>
                <c:pt idx="3921">
                  <c:v>204.30007900000001</c:v>
                </c:pt>
                <c:pt idx="3922">
                  <c:v>204.30007900000001</c:v>
                </c:pt>
                <c:pt idx="3923">
                  <c:v>204.30007900000001</c:v>
                </c:pt>
                <c:pt idx="3924">
                  <c:v>204.11193800000001</c:v>
                </c:pt>
                <c:pt idx="3925">
                  <c:v>204.30007900000001</c:v>
                </c:pt>
                <c:pt idx="3926">
                  <c:v>204.30007900000001</c:v>
                </c:pt>
                <c:pt idx="3927">
                  <c:v>204.48822000000001</c:v>
                </c:pt>
                <c:pt idx="3928">
                  <c:v>204.48822000000001</c:v>
                </c:pt>
                <c:pt idx="3929">
                  <c:v>204.30007900000001</c:v>
                </c:pt>
                <c:pt idx="3930">
                  <c:v>204.30007900000001</c:v>
                </c:pt>
                <c:pt idx="3931">
                  <c:v>204.11193800000001</c:v>
                </c:pt>
                <c:pt idx="3932">
                  <c:v>204.30007900000001</c:v>
                </c:pt>
                <c:pt idx="3933">
                  <c:v>204.48822000000001</c:v>
                </c:pt>
                <c:pt idx="3934">
                  <c:v>204.48822000000001</c:v>
                </c:pt>
                <c:pt idx="3935">
                  <c:v>204.48822000000001</c:v>
                </c:pt>
                <c:pt idx="3936">
                  <c:v>204.48822000000001</c:v>
                </c:pt>
                <c:pt idx="3937">
                  <c:v>204.30007900000001</c:v>
                </c:pt>
                <c:pt idx="3938">
                  <c:v>204.30007900000001</c:v>
                </c:pt>
                <c:pt idx="3939">
                  <c:v>204.30007900000001</c:v>
                </c:pt>
                <c:pt idx="3940">
                  <c:v>204.48822000000001</c:v>
                </c:pt>
                <c:pt idx="3941">
                  <c:v>204.71816999999999</c:v>
                </c:pt>
                <c:pt idx="3942">
                  <c:v>204.71816999999999</c:v>
                </c:pt>
                <c:pt idx="3943">
                  <c:v>204.48822000000001</c:v>
                </c:pt>
                <c:pt idx="3944">
                  <c:v>204.30007900000001</c:v>
                </c:pt>
                <c:pt idx="3945">
                  <c:v>204.30007900000001</c:v>
                </c:pt>
                <c:pt idx="3946">
                  <c:v>204.48822000000001</c:v>
                </c:pt>
                <c:pt idx="3947">
                  <c:v>204.48822000000001</c:v>
                </c:pt>
                <c:pt idx="3948">
                  <c:v>204.71816999999999</c:v>
                </c:pt>
                <c:pt idx="3949">
                  <c:v>204.71816999999999</c:v>
                </c:pt>
                <c:pt idx="3950">
                  <c:v>204.71816999999999</c:v>
                </c:pt>
                <c:pt idx="3951">
                  <c:v>204.48822000000001</c:v>
                </c:pt>
                <c:pt idx="3952">
                  <c:v>204.48822000000001</c:v>
                </c:pt>
                <c:pt idx="3953">
                  <c:v>204.48822000000001</c:v>
                </c:pt>
                <c:pt idx="3954">
                  <c:v>204.71816999999999</c:v>
                </c:pt>
                <c:pt idx="3955">
                  <c:v>204.90631099999999</c:v>
                </c:pt>
                <c:pt idx="3956">
                  <c:v>204.90631099999999</c:v>
                </c:pt>
                <c:pt idx="3957">
                  <c:v>204.48822000000001</c:v>
                </c:pt>
                <c:pt idx="3958">
                  <c:v>204.48822000000001</c:v>
                </c:pt>
                <c:pt idx="3959">
                  <c:v>204.48822000000001</c:v>
                </c:pt>
                <c:pt idx="3960">
                  <c:v>204.71816999999999</c:v>
                </c:pt>
                <c:pt idx="3961">
                  <c:v>204.90631099999999</c:v>
                </c:pt>
                <c:pt idx="3962">
                  <c:v>204.90631099999999</c:v>
                </c:pt>
                <c:pt idx="3963">
                  <c:v>204.90631099999999</c:v>
                </c:pt>
                <c:pt idx="3964">
                  <c:v>204.48822000000001</c:v>
                </c:pt>
                <c:pt idx="3965">
                  <c:v>204.48822000000001</c:v>
                </c:pt>
                <c:pt idx="3966">
                  <c:v>204.48822000000001</c:v>
                </c:pt>
                <c:pt idx="3967">
                  <c:v>204.48822000000001</c:v>
                </c:pt>
                <c:pt idx="3968">
                  <c:v>204.71816999999999</c:v>
                </c:pt>
                <c:pt idx="3969">
                  <c:v>204.90631099999999</c:v>
                </c:pt>
                <c:pt idx="3970">
                  <c:v>204.90631099999999</c:v>
                </c:pt>
                <c:pt idx="3971">
                  <c:v>204.71816999999999</c:v>
                </c:pt>
                <c:pt idx="3972">
                  <c:v>204.48822000000001</c:v>
                </c:pt>
                <c:pt idx="3973">
                  <c:v>204.48822000000001</c:v>
                </c:pt>
                <c:pt idx="3974">
                  <c:v>204.71816999999999</c:v>
                </c:pt>
                <c:pt idx="3975">
                  <c:v>204.90631099999999</c:v>
                </c:pt>
                <c:pt idx="3976">
                  <c:v>204.90631099999999</c:v>
                </c:pt>
                <c:pt idx="3977">
                  <c:v>204.90631099999999</c:v>
                </c:pt>
                <c:pt idx="3978">
                  <c:v>204.90631099999999</c:v>
                </c:pt>
                <c:pt idx="3979">
                  <c:v>204.71816999999999</c:v>
                </c:pt>
                <c:pt idx="3980">
                  <c:v>204.71816999999999</c:v>
                </c:pt>
                <c:pt idx="3981">
                  <c:v>204.90631099999999</c:v>
                </c:pt>
                <c:pt idx="3982">
                  <c:v>204.90631099999999</c:v>
                </c:pt>
                <c:pt idx="3983">
                  <c:v>205.09445199999999</c:v>
                </c:pt>
                <c:pt idx="3984">
                  <c:v>205.09445199999999</c:v>
                </c:pt>
                <c:pt idx="3985">
                  <c:v>204.71816999999999</c:v>
                </c:pt>
                <c:pt idx="3986">
                  <c:v>204.71816999999999</c:v>
                </c:pt>
                <c:pt idx="3987">
                  <c:v>204.71816999999999</c:v>
                </c:pt>
                <c:pt idx="3988">
                  <c:v>204.71816999999999</c:v>
                </c:pt>
                <c:pt idx="3989">
                  <c:v>204.90631099999999</c:v>
                </c:pt>
                <c:pt idx="3990">
                  <c:v>204.90631099999999</c:v>
                </c:pt>
                <c:pt idx="3991">
                  <c:v>204.90631099999999</c:v>
                </c:pt>
                <c:pt idx="3992">
                  <c:v>204.90631099999999</c:v>
                </c:pt>
                <c:pt idx="3993">
                  <c:v>204.71816999999999</c:v>
                </c:pt>
                <c:pt idx="3994">
                  <c:v>204.71816999999999</c:v>
                </c:pt>
                <c:pt idx="3995">
                  <c:v>204.90631099999999</c:v>
                </c:pt>
                <c:pt idx="3996">
                  <c:v>204.90631099999999</c:v>
                </c:pt>
                <c:pt idx="3997">
                  <c:v>204.90631099999999</c:v>
                </c:pt>
                <c:pt idx="3998">
                  <c:v>204.90631099999999</c:v>
                </c:pt>
                <c:pt idx="3999">
                  <c:v>204.90631099999999</c:v>
                </c:pt>
                <c:pt idx="4000">
                  <c:v>204.71816999999999</c:v>
                </c:pt>
                <c:pt idx="4001">
                  <c:v>204.71816999999999</c:v>
                </c:pt>
                <c:pt idx="4002">
                  <c:v>205.09445199999999</c:v>
                </c:pt>
                <c:pt idx="4003">
                  <c:v>205.09445199999999</c:v>
                </c:pt>
                <c:pt idx="4004">
                  <c:v>205.09445199999999</c:v>
                </c:pt>
                <c:pt idx="4005">
                  <c:v>205.09445199999999</c:v>
                </c:pt>
                <c:pt idx="4006">
                  <c:v>204.90631099999999</c:v>
                </c:pt>
                <c:pt idx="4007">
                  <c:v>204.71816999999999</c:v>
                </c:pt>
                <c:pt idx="4008">
                  <c:v>204.90631099999999</c:v>
                </c:pt>
                <c:pt idx="4009">
                  <c:v>205.09445199999999</c:v>
                </c:pt>
                <c:pt idx="4010">
                  <c:v>205.09445199999999</c:v>
                </c:pt>
                <c:pt idx="4011">
                  <c:v>205.09445199999999</c:v>
                </c:pt>
                <c:pt idx="4012">
                  <c:v>205.09445199999999</c:v>
                </c:pt>
                <c:pt idx="4013">
                  <c:v>204.90631099999999</c:v>
                </c:pt>
                <c:pt idx="4014">
                  <c:v>204.90631099999999</c:v>
                </c:pt>
                <c:pt idx="4015">
                  <c:v>204.90631099999999</c:v>
                </c:pt>
                <c:pt idx="4016">
                  <c:v>205.09445199999999</c:v>
                </c:pt>
                <c:pt idx="4017">
                  <c:v>204.90631099999999</c:v>
                </c:pt>
                <c:pt idx="4018">
                  <c:v>204.90631099999999</c:v>
                </c:pt>
                <c:pt idx="4019">
                  <c:v>204.71816999999999</c:v>
                </c:pt>
                <c:pt idx="4020">
                  <c:v>204.48822000000001</c:v>
                </c:pt>
                <c:pt idx="4021">
                  <c:v>204.30007900000001</c:v>
                </c:pt>
                <c:pt idx="4022">
                  <c:v>204.48822000000001</c:v>
                </c:pt>
                <c:pt idx="4023">
                  <c:v>204.71816999999999</c:v>
                </c:pt>
                <c:pt idx="4024">
                  <c:v>204.90631099999999</c:v>
                </c:pt>
                <c:pt idx="4025">
                  <c:v>204.90631099999999</c:v>
                </c:pt>
                <c:pt idx="4026">
                  <c:v>204.90631099999999</c:v>
                </c:pt>
                <c:pt idx="4027">
                  <c:v>204.71816999999999</c:v>
                </c:pt>
                <c:pt idx="4028">
                  <c:v>204.71816999999999</c:v>
                </c:pt>
                <c:pt idx="4029">
                  <c:v>204.48822000000001</c:v>
                </c:pt>
                <c:pt idx="4030">
                  <c:v>204.71816999999999</c:v>
                </c:pt>
                <c:pt idx="4031">
                  <c:v>204.90631099999999</c:v>
                </c:pt>
                <c:pt idx="4032">
                  <c:v>205.09445199999999</c:v>
                </c:pt>
                <c:pt idx="4033">
                  <c:v>205.09445199999999</c:v>
                </c:pt>
                <c:pt idx="4034">
                  <c:v>205.09445199999999</c:v>
                </c:pt>
                <c:pt idx="4035">
                  <c:v>204.71816999999999</c:v>
                </c:pt>
                <c:pt idx="4036">
                  <c:v>204.71816999999999</c:v>
                </c:pt>
                <c:pt idx="4037">
                  <c:v>204.90631099999999</c:v>
                </c:pt>
                <c:pt idx="4038">
                  <c:v>204.90631099999999</c:v>
                </c:pt>
                <c:pt idx="4039">
                  <c:v>205.09445199999999</c:v>
                </c:pt>
                <c:pt idx="4040">
                  <c:v>205.09445199999999</c:v>
                </c:pt>
                <c:pt idx="4041">
                  <c:v>205.09445199999999</c:v>
                </c:pt>
                <c:pt idx="4042">
                  <c:v>204.90631099999999</c:v>
                </c:pt>
                <c:pt idx="4043">
                  <c:v>204.90631099999999</c:v>
                </c:pt>
                <c:pt idx="4044">
                  <c:v>204.90631099999999</c:v>
                </c:pt>
                <c:pt idx="4045">
                  <c:v>205.09445199999999</c:v>
                </c:pt>
                <c:pt idx="4046">
                  <c:v>205.26168799999999</c:v>
                </c:pt>
                <c:pt idx="4047">
                  <c:v>205.26168799999999</c:v>
                </c:pt>
                <c:pt idx="4048">
                  <c:v>205.09445199999999</c:v>
                </c:pt>
                <c:pt idx="4049">
                  <c:v>205.09445199999999</c:v>
                </c:pt>
                <c:pt idx="4050">
                  <c:v>205.09445199999999</c:v>
                </c:pt>
                <c:pt idx="4051">
                  <c:v>205.09445199999999</c:v>
                </c:pt>
                <c:pt idx="4052">
                  <c:v>205.09445199999999</c:v>
                </c:pt>
                <c:pt idx="4053">
                  <c:v>205.26168799999999</c:v>
                </c:pt>
                <c:pt idx="4054">
                  <c:v>205.26168799999999</c:v>
                </c:pt>
                <c:pt idx="4055">
                  <c:v>205.26168799999999</c:v>
                </c:pt>
                <c:pt idx="4056">
                  <c:v>205.26168799999999</c:v>
                </c:pt>
                <c:pt idx="4057">
                  <c:v>205.09445199999999</c:v>
                </c:pt>
                <c:pt idx="4058">
                  <c:v>205.09445199999999</c:v>
                </c:pt>
                <c:pt idx="4059">
                  <c:v>205.26168799999999</c:v>
                </c:pt>
                <c:pt idx="4060">
                  <c:v>205.51254299999999</c:v>
                </c:pt>
                <c:pt idx="4061">
                  <c:v>205.700684</c:v>
                </c:pt>
                <c:pt idx="4062">
                  <c:v>205.26168799999999</c:v>
                </c:pt>
                <c:pt idx="4063">
                  <c:v>205.26168799999999</c:v>
                </c:pt>
                <c:pt idx="4064">
                  <c:v>205.26168799999999</c:v>
                </c:pt>
                <c:pt idx="4065">
                  <c:v>205.51254299999999</c:v>
                </c:pt>
                <c:pt idx="4066">
                  <c:v>205.51254299999999</c:v>
                </c:pt>
                <c:pt idx="4067">
                  <c:v>205.700684</c:v>
                </c:pt>
                <c:pt idx="4068">
                  <c:v>205.700684</c:v>
                </c:pt>
                <c:pt idx="4069">
                  <c:v>205.700684</c:v>
                </c:pt>
                <c:pt idx="4070">
                  <c:v>205.51254299999999</c:v>
                </c:pt>
                <c:pt idx="4071">
                  <c:v>205.26168799999999</c:v>
                </c:pt>
                <c:pt idx="4072">
                  <c:v>205.51254299999999</c:v>
                </c:pt>
                <c:pt idx="4073">
                  <c:v>205.700684</c:v>
                </c:pt>
                <c:pt idx="4074">
                  <c:v>205.700684</c:v>
                </c:pt>
                <c:pt idx="4075">
                  <c:v>205.700684</c:v>
                </c:pt>
                <c:pt idx="4076">
                  <c:v>205.51254299999999</c:v>
                </c:pt>
                <c:pt idx="4077">
                  <c:v>205.51254299999999</c:v>
                </c:pt>
                <c:pt idx="4078">
                  <c:v>205.26168799999999</c:v>
                </c:pt>
                <c:pt idx="4079">
                  <c:v>205.51254299999999</c:v>
                </c:pt>
                <c:pt idx="4080">
                  <c:v>205.700684</c:v>
                </c:pt>
                <c:pt idx="4081">
                  <c:v>205.888824</c:v>
                </c:pt>
                <c:pt idx="4082">
                  <c:v>205.888824</c:v>
                </c:pt>
                <c:pt idx="4083">
                  <c:v>205.700684</c:v>
                </c:pt>
                <c:pt idx="4084">
                  <c:v>205.51254299999999</c:v>
                </c:pt>
                <c:pt idx="4085">
                  <c:v>205.26168799999999</c:v>
                </c:pt>
                <c:pt idx="4086">
                  <c:v>205.51254299999999</c:v>
                </c:pt>
                <c:pt idx="4087">
                  <c:v>205.51254299999999</c:v>
                </c:pt>
                <c:pt idx="4088">
                  <c:v>205.700684</c:v>
                </c:pt>
                <c:pt idx="4089">
                  <c:v>205.700684</c:v>
                </c:pt>
                <c:pt idx="4090">
                  <c:v>205.700684</c:v>
                </c:pt>
                <c:pt idx="4091">
                  <c:v>205.700684</c:v>
                </c:pt>
                <c:pt idx="4092">
                  <c:v>205.51254299999999</c:v>
                </c:pt>
                <c:pt idx="4093">
                  <c:v>205.700684</c:v>
                </c:pt>
                <c:pt idx="4094">
                  <c:v>205.888824</c:v>
                </c:pt>
                <c:pt idx="4095">
                  <c:v>205.888824</c:v>
                </c:pt>
                <c:pt idx="4096">
                  <c:v>205.700684</c:v>
                </c:pt>
                <c:pt idx="4097">
                  <c:v>205.700684</c:v>
                </c:pt>
                <c:pt idx="4098">
                  <c:v>205.51254299999999</c:v>
                </c:pt>
                <c:pt idx="4099">
                  <c:v>205.700684</c:v>
                </c:pt>
                <c:pt idx="4100">
                  <c:v>205.700684</c:v>
                </c:pt>
                <c:pt idx="4101">
                  <c:v>205.888824</c:v>
                </c:pt>
                <c:pt idx="4102">
                  <c:v>205.888824</c:v>
                </c:pt>
                <c:pt idx="4103">
                  <c:v>205.888824</c:v>
                </c:pt>
                <c:pt idx="4104">
                  <c:v>205.888824</c:v>
                </c:pt>
                <c:pt idx="4105">
                  <c:v>205.51254299999999</c:v>
                </c:pt>
                <c:pt idx="4106">
                  <c:v>205.51254299999999</c:v>
                </c:pt>
                <c:pt idx="4107">
                  <c:v>205.888824</c:v>
                </c:pt>
                <c:pt idx="4108">
                  <c:v>205.888824</c:v>
                </c:pt>
                <c:pt idx="4109">
                  <c:v>205.888824</c:v>
                </c:pt>
                <c:pt idx="4110">
                  <c:v>205.888824</c:v>
                </c:pt>
                <c:pt idx="4111">
                  <c:v>205.700684</c:v>
                </c:pt>
                <c:pt idx="4112">
                  <c:v>205.700684</c:v>
                </c:pt>
                <c:pt idx="4113">
                  <c:v>205.700684</c:v>
                </c:pt>
                <c:pt idx="4114">
                  <c:v>205.700684</c:v>
                </c:pt>
                <c:pt idx="4115">
                  <c:v>205.888824</c:v>
                </c:pt>
                <c:pt idx="4116">
                  <c:v>205.888824</c:v>
                </c:pt>
                <c:pt idx="4117">
                  <c:v>205.888824</c:v>
                </c:pt>
                <c:pt idx="4118">
                  <c:v>205.700684</c:v>
                </c:pt>
                <c:pt idx="4119">
                  <c:v>205.700684</c:v>
                </c:pt>
                <c:pt idx="4120">
                  <c:v>205.888824</c:v>
                </c:pt>
                <c:pt idx="4121">
                  <c:v>205.888824</c:v>
                </c:pt>
                <c:pt idx="4122">
                  <c:v>205.888824</c:v>
                </c:pt>
                <c:pt idx="4123">
                  <c:v>205.888824</c:v>
                </c:pt>
                <c:pt idx="4124">
                  <c:v>205.888824</c:v>
                </c:pt>
                <c:pt idx="4125">
                  <c:v>205.700684</c:v>
                </c:pt>
                <c:pt idx="4126">
                  <c:v>205.700684</c:v>
                </c:pt>
                <c:pt idx="4127">
                  <c:v>205.700684</c:v>
                </c:pt>
                <c:pt idx="4128">
                  <c:v>205.888824</c:v>
                </c:pt>
                <c:pt idx="4129">
                  <c:v>205.888824</c:v>
                </c:pt>
                <c:pt idx="4130">
                  <c:v>205.888824</c:v>
                </c:pt>
                <c:pt idx="4131">
                  <c:v>205.888824</c:v>
                </c:pt>
                <c:pt idx="4132">
                  <c:v>205.700684</c:v>
                </c:pt>
                <c:pt idx="4133">
                  <c:v>205.700684</c:v>
                </c:pt>
                <c:pt idx="4134">
                  <c:v>205.888824</c:v>
                </c:pt>
                <c:pt idx="4135">
                  <c:v>205.888824</c:v>
                </c:pt>
                <c:pt idx="4136">
                  <c:v>205.888824</c:v>
                </c:pt>
                <c:pt idx="4137">
                  <c:v>205.888824</c:v>
                </c:pt>
                <c:pt idx="4138">
                  <c:v>205.888824</c:v>
                </c:pt>
                <c:pt idx="4139">
                  <c:v>205.888824</c:v>
                </c:pt>
                <c:pt idx="4140">
                  <c:v>205.888824</c:v>
                </c:pt>
                <c:pt idx="4141">
                  <c:v>205.888824</c:v>
                </c:pt>
                <c:pt idx="4142">
                  <c:v>205.888824</c:v>
                </c:pt>
                <c:pt idx="4143">
                  <c:v>206.118774</c:v>
                </c:pt>
                <c:pt idx="4144">
                  <c:v>206.118774</c:v>
                </c:pt>
                <c:pt idx="4145">
                  <c:v>205.888824</c:v>
                </c:pt>
                <c:pt idx="4146">
                  <c:v>205.888824</c:v>
                </c:pt>
                <c:pt idx="4147">
                  <c:v>205.888824</c:v>
                </c:pt>
                <c:pt idx="4148">
                  <c:v>205.888824</c:v>
                </c:pt>
                <c:pt idx="4149">
                  <c:v>206.118774</c:v>
                </c:pt>
                <c:pt idx="4150">
                  <c:v>206.118774</c:v>
                </c:pt>
                <c:pt idx="4151">
                  <c:v>206.118774</c:v>
                </c:pt>
                <c:pt idx="4152">
                  <c:v>206.118774</c:v>
                </c:pt>
                <c:pt idx="4153">
                  <c:v>205.888824</c:v>
                </c:pt>
                <c:pt idx="4154">
                  <c:v>205.888824</c:v>
                </c:pt>
                <c:pt idx="4155">
                  <c:v>205.888824</c:v>
                </c:pt>
                <c:pt idx="4156">
                  <c:v>206.118774</c:v>
                </c:pt>
                <c:pt idx="4157">
                  <c:v>206.118774</c:v>
                </c:pt>
                <c:pt idx="4158">
                  <c:v>206.118774</c:v>
                </c:pt>
                <c:pt idx="4159">
                  <c:v>206.118774</c:v>
                </c:pt>
                <c:pt idx="4160">
                  <c:v>205.888824</c:v>
                </c:pt>
                <c:pt idx="4161">
                  <c:v>205.888824</c:v>
                </c:pt>
                <c:pt idx="4162">
                  <c:v>206.118774</c:v>
                </c:pt>
                <c:pt idx="4163">
                  <c:v>206.306915</c:v>
                </c:pt>
                <c:pt idx="4164">
                  <c:v>206.118774</c:v>
                </c:pt>
                <c:pt idx="4165">
                  <c:v>206.306915</c:v>
                </c:pt>
                <c:pt idx="4166">
                  <c:v>206.118774</c:v>
                </c:pt>
                <c:pt idx="4167">
                  <c:v>205.888824</c:v>
                </c:pt>
                <c:pt idx="4168">
                  <c:v>205.888824</c:v>
                </c:pt>
                <c:pt idx="4169">
                  <c:v>206.118774</c:v>
                </c:pt>
                <c:pt idx="4170">
                  <c:v>206.306915</c:v>
                </c:pt>
                <c:pt idx="4171">
                  <c:v>206.118774</c:v>
                </c:pt>
                <c:pt idx="4172">
                  <c:v>206.118774</c:v>
                </c:pt>
                <c:pt idx="4173">
                  <c:v>206.118774</c:v>
                </c:pt>
                <c:pt idx="4174">
                  <c:v>205.888824</c:v>
                </c:pt>
                <c:pt idx="4175">
                  <c:v>206.118774</c:v>
                </c:pt>
                <c:pt idx="4176">
                  <c:v>206.306915</c:v>
                </c:pt>
                <c:pt idx="4177">
                  <c:v>206.306915</c:v>
                </c:pt>
                <c:pt idx="4178">
                  <c:v>206.306915</c:v>
                </c:pt>
                <c:pt idx="4179">
                  <c:v>206.306915</c:v>
                </c:pt>
                <c:pt idx="4180">
                  <c:v>206.306915</c:v>
                </c:pt>
                <c:pt idx="4181">
                  <c:v>206.118774</c:v>
                </c:pt>
                <c:pt idx="4182">
                  <c:v>206.118774</c:v>
                </c:pt>
                <c:pt idx="4183">
                  <c:v>206.306915</c:v>
                </c:pt>
                <c:pt idx="4184">
                  <c:v>206.49505600000001</c:v>
                </c:pt>
                <c:pt idx="4185">
                  <c:v>206.306915</c:v>
                </c:pt>
                <c:pt idx="4186">
                  <c:v>206.306915</c:v>
                </c:pt>
                <c:pt idx="4187">
                  <c:v>206.118774</c:v>
                </c:pt>
                <c:pt idx="4188">
                  <c:v>206.118774</c:v>
                </c:pt>
                <c:pt idx="4189">
                  <c:v>206.118774</c:v>
                </c:pt>
                <c:pt idx="4190">
                  <c:v>206.306915</c:v>
                </c:pt>
                <c:pt idx="4191">
                  <c:v>206.306915</c:v>
                </c:pt>
                <c:pt idx="4192">
                  <c:v>206.306915</c:v>
                </c:pt>
                <c:pt idx="4193">
                  <c:v>206.306915</c:v>
                </c:pt>
                <c:pt idx="4194">
                  <c:v>206.118774</c:v>
                </c:pt>
                <c:pt idx="4195">
                  <c:v>206.306915</c:v>
                </c:pt>
                <c:pt idx="4196">
                  <c:v>206.306915</c:v>
                </c:pt>
                <c:pt idx="4197">
                  <c:v>206.49505600000001</c:v>
                </c:pt>
                <c:pt idx="4198">
                  <c:v>206.306915</c:v>
                </c:pt>
                <c:pt idx="4199">
                  <c:v>206.49505600000001</c:v>
                </c:pt>
                <c:pt idx="4200">
                  <c:v>206.306915</c:v>
                </c:pt>
                <c:pt idx="4201">
                  <c:v>206.306915</c:v>
                </c:pt>
                <c:pt idx="4202">
                  <c:v>206.306915</c:v>
                </c:pt>
                <c:pt idx="4203">
                  <c:v>206.49505600000001</c:v>
                </c:pt>
                <c:pt idx="4204">
                  <c:v>206.49505600000001</c:v>
                </c:pt>
                <c:pt idx="4205">
                  <c:v>206.49505600000001</c:v>
                </c:pt>
                <c:pt idx="4206">
                  <c:v>206.49505600000001</c:v>
                </c:pt>
                <c:pt idx="4207">
                  <c:v>206.49505600000001</c:v>
                </c:pt>
                <c:pt idx="4208">
                  <c:v>206.306915</c:v>
                </c:pt>
                <c:pt idx="4209">
                  <c:v>206.306915</c:v>
                </c:pt>
                <c:pt idx="4210">
                  <c:v>206.49505600000001</c:v>
                </c:pt>
                <c:pt idx="4211">
                  <c:v>206.49505600000001</c:v>
                </c:pt>
                <c:pt idx="4212">
                  <c:v>206.49505600000001</c:v>
                </c:pt>
                <c:pt idx="4213">
                  <c:v>206.49505600000001</c:v>
                </c:pt>
                <c:pt idx="4214">
                  <c:v>206.49505600000001</c:v>
                </c:pt>
                <c:pt idx="4215">
                  <c:v>206.306915</c:v>
                </c:pt>
                <c:pt idx="4216">
                  <c:v>206.306915</c:v>
                </c:pt>
                <c:pt idx="4217">
                  <c:v>206.49505600000001</c:v>
                </c:pt>
                <c:pt idx="4218">
                  <c:v>206.49505600000001</c:v>
                </c:pt>
                <c:pt idx="4219">
                  <c:v>206.49505600000001</c:v>
                </c:pt>
                <c:pt idx="4220">
                  <c:v>206.49505600000001</c:v>
                </c:pt>
                <c:pt idx="4221">
                  <c:v>206.49505600000001</c:v>
                </c:pt>
                <c:pt idx="4222">
                  <c:v>206.49505600000001</c:v>
                </c:pt>
                <c:pt idx="4223">
                  <c:v>206.49505600000001</c:v>
                </c:pt>
                <c:pt idx="4224">
                  <c:v>206.49505600000001</c:v>
                </c:pt>
                <c:pt idx="4225">
                  <c:v>206.66229200000001</c:v>
                </c:pt>
                <c:pt idx="4226">
                  <c:v>206.66229200000001</c:v>
                </c:pt>
                <c:pt idx="4227">
                  <c:v>206.49505600000001</c:v>
                </c:pt>
                <c:pt idx="4228">
                  <c:v>206.49505600000001</c:v>
                </c:pt>
                <c:pt idx="4229">
                  <c:v>206.49505600000001</c:v>
                </c:pt>
                <c:pt idx="4230">
                  <c:v>206.49505600000001</c:v>
                </c:pt>
                <c:pt idx="4231">
                  <c:v>206.49505600000001</c:v>
                </c:pt>
                <c:pt idx="4232">
                  <c:v>206.66229200000001</c:v>
                </c:pt>
                <c:pt idx="4233">
                  <c:v>206.49505600000001</c:v>
                </c:pt>
                <c:pt idx="4234">
                  <c:v>206.66229200000001</c:v>
                </c:pt>
                <c:pt idx="4235">
                  <c:v>206.306915</c:v>
                </c:pt>
                <c:pt idx="4236">
                  <c:v>206.49505600000001</c:v>
                </c:pt>
                <c:pt idx="4237">
                  <c:v>206.49505600000001</c:v>
                </c:pt>
                <c:pt idx="4238">
                  <c:v>206.66229200000001</c:v>
                </c:pt>
                <c:pt idx="4239">
                  <c:v>206.66229200000001</c:v>
                </c:pt>
                <c:pt idx="4240">
                  <c:v>206.66229200000001</c:v>
                </c:pt>
                <c:pt idx="4241">
                  <c:v>206.49505600000001</c:v>
                </c:pt>
                <c:pt idx="4242">
                  <c:v>206.49505600000001</c:v>
                </c:pt>
                <c:pt idx="4243">
                  <c:v>206.306915</c:v>
                </c:pt>
                <c:pt idx="4244">
                  <c:v>206.49505600000001</c:v>
                </c:pt>
                <c:pt idx="4245">
                  <c:v>206.49505600000001</c:v>
                </c:pt>
                <c:pt idx="4246">
                  <c:v>206.66229200000001</c:v>
                </c:pt>
                <c:pt idx="4247">
                  <c:v>206.49505600000001</c:v>
                </c:pt>
                <c:pt idx="4248">
                  <c:v>206.66229200000001</c:v>
                </c:pt>
                <c:pt idx="4249">
                  <c:v>206.66229200000001</c:v>
                </c:pt>
                <c:pt idx="4250">
                  <c:v>206.66229200000001</c:v>
                </c:pt>
                <c:pt idx="4251">
                  <c:v>206.66229200000001</c:v>
                </c:pt>
                <c:pt idx="4252">
                  <c:v>206.66229200000001</c:v>
                </c:pt>
                <c:pt idx="4253">
                  <c:v>206.66229200000001</c:v>
                </c:pt>
                <c:pt idx="4254">
                  <c:v>206.66229200000001</c:v>
                </c:pt>
                <c:pt idx="4255">
                  <c:v>206.66229200000001</c:v>
                </c:pt>
                <c:pt idx="4256">
                  <c:v>206.66229200000001</c:v>
                </c:pt>
                <c:pt idx="4257">
                  <c:v>206.66229200000001</c:v>
                </c:pt>
                <c:pt idx="4258">
                  <c:v>206.66229200000001</c:v>
                </c:pt>
                <c:pt idx="4259">
                  <c:v>206.66229200000001</c:v>
                </c:pt>
                <c:pt idx="4260">
                  <c:v>206.66229200000001</c:v>
                </c:pt>
                <c:pt idx="4261">
                  <c:v>206.66229200000001</c:v>
                </c:pt>
                <c:pt idx="4262">
                  <c:v>206.66229200000001</c:v>
                </c:pt>
                <c:pt idx="4263">
                  <c:v>206.66229200000001</c:v>
                </c:pt>
                <c:pt idx="4264">
                  <c:v>206.66229200000001</c:v>
                </c:pt>
                <c:pt idx="4265">
                  <c:v>206.66229200000001</c:v>
                </c:pt>
                <c:pt idx="4266">
                  <c:v>206.66229200000001</c:v>
                </c:pt>
                <c:pt idx="4267">
                  <c:v>206.66229200000001</c:v>
                </c:pt>
                <c:pt idx="4268">
                  <c:v>206.66229200000001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885200"/>
        <c:axId val="1360877584"/>
      </c:scatterChart>
      <c:valAx>
        <c:axId val="136088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877584"/>
        <c:crosses val="autoZero"/>
        <c:crossBetween val="midCat"/>
      </c:valAx>
      <c:valAx>
        <c:axId val="13608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88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142877</xdr:colOff>
      <xdr:row>78</xdr:row>
      <xdr:rowOff>119061</xdr:rowOff>
    </xdr:from>
    <xdr:to>
      <xdr:col>8</xdr:col>
      <xdr:colOff>266701</xdr:colOff>
      <xdr:row>104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</xdr:row>
      <xdr:rowOff>166687</xdr:rowOff>
    </xdr:from>
    <xdr:to>
      <xdr:col>9</xdr:col>
      <xdr:colOff>219075</xdr:colOff>
      <xdr:row>17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topLeftCell="A16" zoomScale="80" zoomScaleNormal="80" workbookViewId="0">
      <selection activeCell="E48" sqref="E48"/>
    </sheetView>
  </sheetViews>
  <sheetFormatPr defaultColWidth="12.625" defaultRowHeight="14.25" x14ac:dyDescent="0.2"/>
  <cols>
    <col min="1" max="1" width="27.875" style="42" bestFit="1" customWidth="1"/>
    <col min="2" max="2" width="11.375" style="42" bestFit="1" customWidth="1"/>
    <col min="3" max="3" width="9.875" style="42" bestFit="1" customWidth="1"/>
    <col min="4" max="4" width="10" style="42" bestFit="1" customWidth="1"/>
    <col min="5" max="5" width="11.5" style="42" bestFit="1" customWidth="1"/>
    <col min="6" max="6" width="11.25" style="42" bestFit="1" customWidth="1"/>
    <col min="7" max="7" width="10.125" style="42" bestFit="1" customWidth="1"/>
    <col min="8" max="8" width="11.5" style="42" bestFit="1" customWidth="1"/>
    <col min="9" max="9" width="7.625" style="42" customWidth="1"/>
    <col min="10" max="10" width="1.25" style="62" customWidth="1"/>
    <col min="11" max="11" width="7.625" style="42" customWidth="1"/>
    <col min="12" max="12" width="27.875" style="42" bestFit="1" customWidth="1"/>
    <col min="13" max="13" width="11.375" style="42" bestFit="1" customWidth="1"/>
    <col min="14" max="14" width="9.875" style="42" bestFit="1" customWidth="1"/>
    <col min="15" max="15" width="10" style="42" bestFit="1" customWidth="1"/>
    <col min="16" max="16" width="11.5" style="42" bestFit="1" customWidth="1"/>
    <col min="17" max="17" width="11.25" style="42" bestFit="1" customWidth="1"/>
    <col min="18" max="18" width="10.125" style="42" bestFit="1" customWidth="1"/>
    <col min="19" max="19" width="11.5" style="42" bestFit="1" customWidth="1"/>
    <col min="20" max="26" width="12.375" style="42" customWidth="1"/>
    <col min="27" max="27" width="11.125" style="42" customWidth="1"/>
    <col min="28" max="16384" width="12.625" style="42"/>
  </cols>
  <sheetData>
    <row r="1" spans="1:20" ht="15" customHeight="1" x14ac:dyDescent="0.25">
      <c r="A1" s="170" t="s">
        <v>0</v>
      </c>
      <c r="B1" s="170"/>
      <c r="C1" s="170"/>
      <c r="D1" s="170"/>
      <c r="E1" s="170"/>
      <c r="F1" s="170"/>
      <c r="G1" s="170"/>
      <c r="H1" s="170"/>
      <c r="L1" s="170" t="s">
        <v>106</v>
      </c>
      <c r="M1" s="170"/>
      <c r="N1" s="170"/>
      <c r="O1" s="170"/>
      <c r="P1" s="170"/>
      <c r="Q1" s="170"/>
      <c r="R1" s="170"/>
      <c r="S1" s="170"/>
    </row>
    <row r="2" spans="1:20" ht="15" customHeight="1" x14ac:dyDescent="0.2">
      <c r="D2" s="48"/>
      <c r="H2" s="45"/>
      <c r="L2"/>
      <c r="M2"/>
      <c r="N2"/>
      <c r="O2" s="1"/>
      <c r="P2"/>
      <c r="Q2"/>
      <c r="R2"/>
      <c r="S2" s="2"/>
    </row>
    <row r="3" spans="1:20" ht="15" customHeight="1" x14ac:dyDescent="0.25">
      <c r="A3" s="43" t="s">
        <v>1</v>
      </c>
      <c r="D3" s="48"/>
      <c r="H3" s="45"/>
      <c r="L3" s="3" t="s">
        <v>1</v>
      </c>
      <c r="M3"/>
      <c r="N3"/>
      <c r="O3" s="1"/>
      <c r="P3"/>
      <c r="Q3"/>
      <c r="R3"/>
      <c r="S3" s="2"/>
    </row>
    <row r="4" spans="1:20" ht="15" customHeight="1" x14ac:dyDescent="0.2">
      <c r="D4" s="48"/>
      <c r="H4" s="45"/>
      <c r="L4"/>
      <c r="M4"/>
      <c r="N4"/>
      <c r="O4" s="1"/>
      <c r="P4"/>
      <c r="Q4"/>
      <c r="R4"/>
      <c r="S4" s="2"/>
    </row>
    <row r="5" spans="1:20" ht="15" customHeight="1" x14ac:dyDescent="0.2">
      <c r="A5" s="52" t="s">
        <v>2</v>
      </c>
      <c r="B5" s="52" t="s">
        <v>3</v>
      </c>
      <c r="C5" s="58"/>
      <c r="D5" s="48"/>
      <c r="H5" s="45"/>
      <c r="L5" s="52" t="s">
        <v>2</v>
      </c>
      <c r="M5" s="52" t="s">
        <v>3</v>
      </c>
      <c r="N5" s="58"/>
      <c r="O5" s="1"/>
      <c r="P5"/>
      <c r="Q5"/>
      <c r="R5"/>
      <c r="S5" s="2"/>
    </row>
    <row r="6" spans="1:20" ht="15" customHeight="1" x14ac:dyDescent="0.2">
      <c r="A6" s="52" t="s">
        <v>3</v>
      </c>
      <c r="B6" s="61">
        <v>20</v>
      </c>
      <c r="C6" s="52" t="s">
        <v>4</v>
      </c>
      <c r="D6" s="48"/>
      <c r="H6" s="45"/>
      <c r="L6" s="52" t="s">
        <v>3</v>
      </c>
      <c r="M6" s="61">
        <v>20</v>
      </c>
      <c r="N6" s="52" t="s">
        <v>4</v>
      </c>
      <c r="O6" s="1"/>
      <c r="P6"/>
      <c r="Q6"/>
      <c r="R6"/>
      <c r="S6" s="2"/>
    </row>
    <row r="7" spans="1:20" ht="30.75" customHeight="1" x14ac:dyDescent="0.2">
      <c r="D7" s="48"/>
      <c r="H7" s="45"/>
      <c r="K7" s="45"/>
      <c r="L7"/>
      <c r="M7"/>
      <c r="N7"/>
      <c r="O7" s="1"/>
      <c r="P7"/>
      <c r="Q7"/>
      <c r="R7"/>
      <c r="S7" s="2"/>
    </row>
    <row r="8" spans="1:20" ht="30" customHeight="1" x14ac:dyDescent="0.2">
      <c r="A8" s="51" t="s">
        <v>5</v>
      </c>
      <c r="B8" s="77" t="s">
        <v>113</v>
      </c>
      <c r="C8" s="77" t="s">
        <v>114</v>
      </c>
      <c r="D8" s="83" t="s">
        <v>115</v>
      </c>
      <c r="E8" s="77" t="s">
        <v>116</v>
      </c>
      <c r="F8" s="77" t="s">
        <v>117</v>
      </c>
      <c r="G8" s="77" t="s">
        <v>118</v>
      </c>
      <c r="H8" s="77" t="s">
        <v>119</v>
      </c>
      <c r="L8" s="60" t="s">
        <v>5</v>
      </c>
      <c r="M8" s="77" t="s">
        <v>113</v>
      </c>
      <c r="N8" s="77" t="s">
        <v>114</v>
      </c>
      <c r="O8" s="83" t="s">
        <v>115</v>
      </c>
      <c r="P8" s="77" t="s">
        <v>116</v>
      </c>
      <c r="Q8" s="77" t="s">
        <v>117</v>
      </c>
      <c r="R8" s="77" t="s">
        <v>118</v>
      </c>
      <c r="S8" s="77" t="s">
        <v>119</v>
      </c>
    </row>
    <row r="9" spans="1:20" ht="15" customHeight="1" x14ac:dyDescent="0.2">
      <c r="A9" s="52" t="s">
        <v>6</v>
      </c>
      <c r="B9" s="54">
        <v>0</v>
      </c>
      <c r="C9" s="54">
        <v>0</v>
      </c>
      <c r="D9" s="54">
        <v>0</v>
      </c>
      <c r="E9" s="54">
        <v>49.6</v>
      </c>
      <c r="F9" s="54">
        <v>49.7</v>
      </c>
      <c r="G9" s="54">
        <v>0</v>
      </c>
      <c r="H9" s="54">
        <v>0</v>
      </c>
      <c r="L9" s="52" t="s">
        <v>6</v>
      </c>
      <c r="M9" s="54">
        <v>2.12</v>
      </c>
      <c r="N9" s="54">
        <v>0</v>
      </c>
      <c r="O9" s="42">
        <v>0</v>
      </c>
      <c r="P9" s="54">
        <v>48.2</v>
      </c>
      <c r="Q9" s="54">
        <v>49.68</v>
      </c>
      <c r="R9" s="54">
        <v>0</v>
      </c>
      <c r="S9" s="54">
        <v>0</v>
      </c>
      <c r="T9" s="108"/>
    </row>
    <row r="10" spans="1:20" ht="15" customHeight="1" x14ac:dyDescent="0.2">
      <c r="A10" s="52" t="s">
        <v>7</v>
      </c>
      <c r="B10" s="54">
        <v>0</v>
      </c>
      <c r="C10" s="54">
        <v>98</v>
      </c>
      <c r="D10" s="54">
        <v>0.01</v>
      </c>
      <c r="E10" s="54">
        <v>0</v>
      </c>
      <c r="F10" s="54">
        <v>0.01</v>
      </c>
      <c r="G10" s="54">
        <v>0.1</v>
      </c>
      <c r="H10" s="54">
        <v>1.8</v>
      </c>
      <c r="L10" s="52" t="s">
        <v>7</v>
      </c>
      <c r="M10" s="54">
        <v>0.43</v>
      </c>
      <c r="N10" s="54">
        <v>97.75</v>
      </c>
      <c r="O10" s="54">
        <v>0</v>
      </c>
      <c r="P10" s="54">
        <v>0</v>
      </c>
      <c r="Q10" s="54">
        <v>0.22</v>
      </c>
      <c r="R10" s="54">
        <v>7.0000000000000007E-2</v>
      </c>
      <c r="S10" s="54">
        <v>1.62</v>
      </c>
      <c r="T10" s="108"/>
    </row>
    <row r="11" spans="1:20" ht="15" customHeight="1" x14ac:dyDescent="0.2">
      <c r="A11" s="52" t="s">
        <v>8</v>
      </c>
      <c r="B11" s="54">
        <v>0</v>
      </c>
      <c r="C11" s="54">
        <v>0</v>
      </c>
      <c r="D11" s="54">
        <v>0</v>
      </c>
      <c r="E11" s="54">
        <v>0</v>
      </c>
      <c r="F11" s="54">
        <v>0</v>
      </c>
      <c r="G11" s="54">
        <v>21.04</v>
      </c>
      <c r="H11" s="54">
        <v>78.8</v>
      </c>
      <c r="L11" s="52" t="s">
        <v>8</v>
      </c>
      <c r="M11" s="54">
        <v>0.21</v>
      </c>
      <c r="N11" s="54">
        <v>0</v>
      </c>
      <c r="O11" s="54">
        <v>0</v>
      </c>
      <c r="P11" s="54">
        <v>0</v>
      </c>
      <c r="Q11" s="54">
        <v>0</v>
      </c>
      <c r="R11" s="54">
        <v>20.87</v>
      </c>
      <c r="S11" s="54">
        <v>78.010000000000005</v>
      </c>
      <c r="T11" s="108"/>
    </row>
    <row r="12" spans="1:20" ht="15" customHeight="1" x14ac:dyDescent="0.2">
      <c r="D12" s="48"/>
      <c r="H12" s="45"/>
      <c r="L12"/>
      <c r="M12"/>
      <c r="N12"/>
      <c r="O12" s="1"/>
      <c r="P12"/>
      <c r="Q12"/>
      <c r="R12"/>
      <c r="S12" s="2"/>
      <c r="T12" s="108"/>
    </row>
    <row r="13" spans="1:20" ht="15" customHeight="1" x14ac:dyDescent="0.25">
      <c r="A13" s="43"/>
      <c r="D13" s="48"/>
      <c r="H13" s="45"/>
      <c r="L13" s="3"/>
      <c r="M13"/>
      <c r="N13"/>
      <c r="O13" s="1"/>
      <c r="P13"/>
      <c r="Q13"/>
      <c r="R13"/>
      <c r="S13" s="2"/>
      <c r="T13" s="108"/>
    </row>
    <row r="14" spans="1:20" ht="15" customHeight="1" x14ac:dyDescent="0.25">
      <c r="A14" s="43" t="s">
        <v>9</v>
      </c>
      <c r="D14" s="48"/>
      <c r="H14" s="45"/>
      <c r="L14" s="3" t="s">
        <v>9</v>
      </c>
      <c r="M14"/>
      <c r="N14"/>
      <c r="O14" s="1"/>
      <c r="P14"/>
      <c r="Q14"/>
      <c r="R14"/>
      <c r="S14" s="2"/>
      <c r="T14" s="108"/>
    </row>
    <row r="15" spans="1:20" ht="15" customHeight="1" x14ac:dyDescent="0.2">
      <c r="D15" s="48"/>
      <c r="H15" s="45"/>
      <c r="L15"/>
      <c r="M15"/>
      <c r="N15"/>
      <c r="O15" s="1"/>
      <c r="P15"/>
      <c r="Q15"/>
      <c r="R15"/>
      <c r="S15" s="2"/>
      <c r="T15" s="108"/>
    </row>
    <row r="16" spans="1:20" ht="15" customHeight="1" x14ac:dyDescent="0.2">
      <c r="A16" s="52" t="s">
        <v>2</v>
      </c>
      <c r="B16" s="52" t="s">
        <v>3</v>
      </c>
      <c r="C16" s="52"/>
      <c r="D16" s="48"/>
      <c r="H16" s="45"/>
      <c r="L16" s="52" t="s">
        <v>2</v>
      </c>
      <c r="M16" s="52" t="s">
        <v>3</v>
      </c>
      <c r="N16" s="52"/>
      <c r="O16" s="1"/>
      <c r="P16"/>
      <c r="Q16"/>
      <c r="R16"/>
      <c r="S16" s="2"/>
      <c r="T16" s="108"/>
    </row>
    <row r="17" spans="1:20" ht="15" customHeight="1" x14ac:dyDescent="0.2">
      <c r="A17" s="52" t="s">
        <v>3</v>
      </c>
      <c r="B17" s="61">
        <v>20</v>
      </c>
      <c r="C17" s="52" t="s">
        <v>4</v>
      </c>
      <c r="D17" s="48"/>
      <c r="H17" s="45"/>
      <c r="L17" s="52" t="s">
        <v>3</v>
      </c>
      <c r="M17" s="61">
        <v>20</v>
      </c>
      <c r="N17" s="52" t="s">
        <v>4</v>
      </c>
      <c r="O17" s="1"/>
      <c r="P17"/>
      <c r="Q17"/>
      <c r="R17"/>
      <c r="S17" s="2"/>
      <c r="T17" s="108"/>
    </row>
    <row r="18" spans="1:20" ht="15" customHeight="1" x14ac:dyDescent="0.2">
      <c r="D18" s="48"/>
      <c r="H18" s="45"/>
      <c r="L18"/>
      <c r="M18"/>
      <c r="N18"/>
      <c r="O18" s="1"/>
      <c r="P18"/>
      <c r="Q18"/>
      <c r="R18"/>
      <c r="S18" s="2"/>
      <c r="T18" s="108"/>
    </row>
    <row r="19" spans="1:20" ht="30" customHeight="1" x14ac:dyDescent="0.2">
      <c r="A19" s="60" t="s">
        <v>5</v>
      </c>
      <c r="B19" s="77" t="s">
        <v>113</v>
      </c>
      <c r="C19" s="77" t="s">
        <v>114</v>
      </c>
      <c r="D19" s="83" t="s">
        <v>115</v>
      </c>
      <c r="E19" s="77" t="s">
        <v>116</v>
      </c>
      <c r="F19" s="77" t="s">
        <v>117</v>
      </c>
      <c r="G19" s="77" t="s">
        <v>118</v>
      </c>
      <c r="H19" s="77" t="s">
        <v>119</v>
      </c>
      <c r="L19" s="60" t="s">
        <v>5</v>
      </c>
      <c r="M19" s="77" t="s">
        <v>113</v>
      </c>
      <c r="N19" s="77" t="s">
        <v>114</v>
      </c>
      <c r="O19" s="83" t="s">
        <v>115</v>
      </c>
      <c r="P19" s="77" t="s">
        <v>116</v>
      </c>
      <c r="Q19" s="77" t="s">
        <v>117</v>
      </c>
      <c r="R19" s="77" t="s">
        <v>118</v>
      </c>
      <c r="S19" s="77" t="s">
        <v>119</v>
      </c>
      <c r="T19" s="108"/>
    </row>
    <row r="20" spans="1:20" ht="15" customHeight="1" x14ac:dyDescent="0.2">
      <c r="A20" s="52" t="s">
        <v>6</v>
      </c>
      <c r="B20" s="54">
        <v>0</v>
      </c>
      <c r="C20" s="54">
        <v>0</v>
      </c>
      <c r="D20" s="54">
        <v>0</v>
      </c>
      <c r="E20" s="54">
        <v>34.799999999999997</v>
      </c>
      <c r="F20" s="54">
        <v>65.2</v>
      </c>
      <c r="G20" s="54">
        <v>0.1</v>
      </c>
      <c r="H20" s="54">
        <v>0</v>
      </c>
      <c r="L20" s="52" t="s">
        <v>6</v>
      </c>
      <c r="M20" s="54">
        <v>2.25</v>
      </c>
      <c r="N20" s="54">
        <v>1.19</v>
      </c>
      <c r="O20" s="54">
        <v>-0.3</v>
      </c>
      <c r="P20" s="54">
        <v>34.049999999999997</v>
      </c>
      <c r="Q20" s="54">
        <v>62.6</v>
      </c>
      <c r="R20" s="54">
        <v>0.06</v>
      </c>
      <c r="S20" s="54">
        <v>0</v>
      </c>
      <c r="T20" s="108"/>
    </row>
    <row r="21" spans="1:20" ht="15.75" customHeight="1" x14ac:dyDescent="0.2">
      <c r="A21" s="52" t="s">
        <v>7</v>
      </c>
      <c r="B21" s="54">
        <v>0</v>
      </c>
      <c r="C21" s="54">
        <v>83.72</v>
      </c>
      <c r="D21" s="54">
        <v>1.5</v>
      </c>
      <c r="E21" s="54">
        <v>8</v>
      </c>
      <c r="F21" s="54">
        <v>0</v>
      </c>
      <c r="G21" s="54">
        <v>0</v>
      </c>
      <c r="H21" s="54">
        <v>12.2</v>
      </c>
      <c r="L21" s="52" t="s">
        <v>7</v>
      </c>
      <c r="M21" s="54">
        <v>2.35</v>
      </c>
      <c r="N21" s="54">
        <v>81.599999999999994</v>
      </c>
      <c r="O21" s="54">
        <v>1.41</v>
      </c>
      <c r="P21" s="54">
        <v>7.93</v>
      </c>
      <c r="Q21" s="54">
        <v>6.25</v>
      </c>
      <c r="R21" s="54">
        <v>0.05</v>
      </c>
      <c r="S21" s="54">
        <v>0.28999999999999998</v>
      </c>
      <c r="T21" s="108"/>
    </row>
    <row r="22" spans="1:20" ht="15.75" customHeight="1" x14ac:dyDescent="0.2">
      <c r="A22" s="52" t="s">
        <v>8</v>
      </c>
      <c r="B22" s="54">
        <v>0</v>
      </c>
      <c r="C22" s="54">
        <v>77.040000000000006</v>
      </c>
      <c r="D22" s="54">
        <v>1.4</v>
      </c>
      <c r="E22" s="54">
        <v>13.4</v>
      </c>
      <c r="F22" s="54">
        <v>7.6</v>
      </c>
      <c r="G22" s="54">
        <v>0.1</v>
      </c>
      <c r="H22" s="54">
        <v>0.5</v>
      </c>
      <c r="L22" s="52" t="s">
        <v>8</v>
      </c>
      <c r="M22" s="54">
        <v>2.44</v>
      </c>
      <c r="N22" s="54">
        <v>75.25</v>
      </c>
      <c r="O22" s="54">
        <v>1.18</v>
      </c>
      <c r="P22" s="54">
        <v>8.68</v>
      </c>
      <c r="Q22" s="54">
        <v>8.81</v>
      </c>
      <c r="R22" s="54">
        <v>0.06</v>
      </c>
      <c r="S22" s="54">
        <v>3.55</v>
      </c>
      <c r="T22" s="108"/>
    </row>
    <row r="23" spans="1:20" ht="15.75" customHeight="1" x14ac:dyDescent="0.2">
      <c r="D23" s="48"/>
      <c r="H23" s="45"/>
      <c r="L23"/>
      <c r="M23"/>
      <c r="N23"/>
      <c r="O23" s="1"/>
      <c r="P23"/>
      <c r="Q23"/>
      <c r="R23"/>
      <c r="S23" s="2"/>
      <c r="T23" s="108"/>
    </row>
    <row r="24" spans="1:20" ht="15.75" customHeight="1" x14ac:dyDescent="0.2">
      <c r="D24" s="48"/>
      <c r="H24" s="45"/>
      <c r="L24"/>
      <c r="M24"/>
      <c r="N24"/>
      <c r="O24" s="1"/>
      <c r="P24"/>
      <c r="Q24"/>
      <c r="R24"/>
      <c r="S24" s="2"/>
      <c r="T24" s="108"/>
    </row>
    <row r="25" spans="1:20" ht="15.75" customHeight="1" x14ac:dyDescent="0.25">
      <c r="A25" s="43" t="s">
        <v>10</v>
      </c>
      <c r="D25" s="48"/>
      <c r="H25" s="45"/>
      <c r="L25" s="3" t="s">
        <v>10</v>
      </c>
      <c r="M25"/>
      <c r="N25"/>
      <c r="O25" s="1"/>
      <c r="P25"/>
      <c r="Q25"/>
      <c r="R25"/>
      <c r="S25" s="2"/>
      <c r="T25" s="108"/>
    </row>
    <row r="26" spans="1:20" ht="15.75" customHeight="1" x14ac:dyDescent="0.2">
      <c r="D26" s="48"/>
      <c r="H26" s="45"/>
      <c r="L26"/>
      <c r="M26"/>
      <c r="N26"/>
      <c r="O26" s="1"/>
      <c r="P26"/>
      <c r="Q26"/>
      <c r="R26"/>
      <c r="S26" s="2"/>
      <c r="T26" s="108"/>
    </row>
    <row r="27" spans="1:20" ht="15.75" customHeight="1" x14ac:dyDescent="0.2">
      <c r="A27" s="52" t="s">
        <v>2</v>
      </c>
      <c r="B27" s="52" t="s">
        <v>3</v>
      </c>
      <c r="C27" s="52"/>
      <c r="D27" s="48"/>
      <c r="H27" s="45"/>
      <c r="L27" s="52" t="s">
        <v>2</v>
      </c>
      <c r="M27" s="52" t="s">
        <v>3</v>
      </c>
      <c r="N27" s="52"/>
      <c r="O27" s="1"/>
      <c r="P27"/>
      <c r="Q27"/>
      <c r="R27"/>
      <c r="S27" s="2"/>
      <c r="T27" s="108"/>
    </row>
    <row r="28" spans="1:20" ht="15.75" customHeight="1" x14ac:dyDescent="0.2">
      <c r="A28" s="52" t="s">
        <v>3</v>
      </c>
      <c r="B28" s="61">
        <v>30</v>
      </c>
      <c r="C28" s="52" t="s">
        <v>4</v>
      </c>
      <c r="D28" s="48"/>
      <c r="H28" s="45"/>
      <c r="L28" s="52" t="s">
        <v>3</v>
      </c>
      <c r="M28" s="61">
        <v>30</v>
      </c>
      <c r="N28" s="52" t="s">
        <v>4</v>
      </c>
      <c r="O28" s="1"/>
      <c r="P28"/>
      <c r="Q28"/>
      <c r="R28"/>
      <c r="S28" s="2"/>
      <c r="T28" s="108"/>
    </row>
    <row r="29" spans="1:20" ht="15.75" customHeight="1" x14ac:dyDescent="0.2">
      <c r="D29" s="48"/>
      <c r="H29" s="45"/>
      <c r="L29"/>
      <c r="M29"/>
      <c r="N29"/>
      <c r="O29" s="1"/>
      <c r="P29"/>
      <c r="Q29"/>
      <c r="R29"/>
      <c r="S29" s="2"/>
      <c r="T29" s="108"/>
    </row>
    <row r="30" spans="1:20" ht="29.25" customHeight="1" x14ac:dyDescent="0.2">
      <c r="A30" s="60" t="s">
        <v>5</v>
      </c>
      <c r="B30" s="77" t="s">
        <v>113</v>
      </c>
      <c r="C30" s="77" t="s">
        <v>114</v>
      </c>
      <c r="D30" s="83" t="s">
        <v>115</v>
      </c>
      <c r="E30" s="77" t="s">
        <v>116</v>
      </c>
      <c r="F30" s="77" t="s">
        <v>117</v>
      </c>
      <c r="G30" s="77" t="s">
        <v>118</v>
      </c>
      <c r="H30" s="77" t="s">
        <v>119</v>
      </c>
      <c r="L30" s="60" t="s">
        <v>5</v>
      </c>
      <c r="M30" s="77" t="s">
        <v>113</v>
      </c>
      <c r="N30" s="77" t="s">
        <v>114</v>
      </c>
      <c r="O30" s="83" t="s">
        <v>115</v>
      </c>
      <c r="P30" s="77" t="s">
        <v>116</v>
      </c>
      <c r="Q30" s="77" t="s">
        <v>117</v>
      </c>
      <c r="R30" s="77" t="s">
        <v>118</v>
      </c>
      <c r="S30" s="77" t="s">
        <v>119</v>
      </c>
      <c r="T30" s="108"/>
    </row>
    <row r="31" spans="1:20" ht="15.75" customHeight="1" x14ac:dyDescent="0.2">
      <c r="A31" s="52" t="s">
        <v>6</v>
      </c>
      <c r="B31" s="54">
        <v>0</v>
      </c>
      <c r="C31" s="54">
        <v>0.95</v>
      </c>
      <c r="D31" s="54">
        <v>0.3</v>
      </c>
      <c r="E31" s="54">
        <v>32.6</v>
      </c>
      <c r="F31" s="54">
        <v>67.8</v>
      </c>
      <c r="G31" s="54">
        <v>0.1</v>
      </c>
      <c r="H31" s="54">
        <v>0</v>
      </c>
      <c r="L31" s="52" t="s">
        <v>6</v>
      </c>
      <c r="M31" s="54">
        <v>2.36</v>
      </c>
      <c r="N31" s="54">
        <v>5.99</v>
      </c>
      <c r="O31" s="54">
        <v>0</v>
      </c>
      <c r="P31" s="54">
        <v>31.97</v>
      </c>
      <c r="Q31" s="54">
        <v>60.34</v>
      </c>
      <c r="R31" s="54">
        <v>6.9000000000000006E-2</v>
      </c>
      <c r="S31" s="54">
        <v>-0.73</v>
      </c>
      <c r="T31" s="108"/>
    </row>
    <row r="32" spans="1:20" ht="15.75" customHeight="1" x14ac:dyDescent="0.2">
      <c r="A32" s="52" t="s">
        <v>7</v>
      </c>
      <c r="B32" s="54">
        <v>0</v>
      </c>
      <c r="C32" s="54">
        <v>85.3</v>
      </c>
      <c r="D32" s="54">
        <v>1.2</v>
      </c>
      <c r="E32" s="54">
        <v>7.5</v>
      </c>
      <c r="F32" s="54">
        <v>4.88</v>
      </c>
      <c r="G32" s="54">
        <v>0.1</v>
      </c>
      <c r="H32" s="54">
        <v>1.2</v>
      </c>
      <c r="L32" s="52" t="s">
        <v>7</v>
      </c>
      <c r="M32" s="54">
        <v>2.48</v>
      </c>
      <c r="N32" s="54">
        <v>81.38</v>
      </c>
      <c r="O32" s="54">
        <v>1.41</v>
      </c>
      <c r="P32" s="54">
        <v>7.95</v>
      </c>
      <c r="Q32" s="54">
        <v>6.54</v>
      </c>
      <c r="R32" s="54">
        <v>0.06</v>
      </c>
      <c r="S32" s="54">
        <v>0.14000000000000001</v>
      </c>
      <c r="T32" s="108"/>
    </row>
    <row r="33" spans="1:20" ht="15.75" customHeight="1" x14ac:dyDescent="0.2">
      <c r="A33" s="52" t="s">
        <v>8</v>
      </c>
      <c r="B33" s="54">
        <v>0</v>
      </c>
      <c r="C33" s="54">
        <v>72.8</v>
      </c>
      <c r="D33" s="54">
        <v>1.4</v>
      </c>
      <c r="E33" s="54">
        <v>16.899999999999999</v>
      </c>
      <c r="F33" s="54">
        <v>7.6</v>
      </c>
      <c r="G33" s="54">
        <v>0.3</v>
      </c>
      <c r="H33" s="54">
        <v>0.9</v>
      </c>
      <c r="L33" s="52" t="s">
        <v>8</v>
      </c>
      <c r="M33" s="54">
        <v>2.4500000000000002</v>
      </c>
      <c r="N33" s="54">
        <v>70.81</v>
      </c>
      <c r="O33" s="54">
        <v>1.5</v>
      </c>
      <c r="P33" s="54">
        <v>16.099</v>
      </c>
      <c r="Q33" s="54">
        <v>7.88</v>
      </c>
      <c r="R33" s="54">
        <v>8.5999999999999993E-2</v>
      </c>
      <c r="S33" s="54">
        <v>1.1499999999999999</v>
      </c>
      <c r="T33" s="108"/>
    </row>
    <row r="34" spans="1:20" ht="15.75" customHeight="1" x14ac:dyDescent="0.2">
      <c r="D34" s="48"/>
      <c r="H34" s="45"/>
      <c r="L34"/>
      <c r="M34"/>
      <c r="N34"/>
      <c r="O34" s="1"/>
      <c r="P34"/>
      <c r="Q34"/>
      <c r="R34"/>
      <c r="S34" s="2"/>
      <c r="T34" s="108"/>
    </row>
    <row r="35" spans="1:20" ht="15.75" customHeight="1" x14ac:dyDescent="0.2">
      <c r="D35" s="48"/>
      <c r="H35" s="45"/>
      <c r="L35"/>
      <c r="M35"/>
      <c r="N35"/>
      <c r="O35" s="1"/>
      <c r="P35"/>
      <c r="Q35"/>
      <c r="R35"/>
      <c r="S35" s="2"/>
      <c r="T35" s="108"/>
    </row>
    <row r="36" spans="1:20" ht="15.75" customHeight="1" x14ac:dyDescent="0.25">
      <c r="A36" s="43" t="s">
        <v>11</v>
      </c>
      <c r="D36" s="48"/>
      <c r="H36" s="45"/>
      <c r="L36" s="3" t="s">
        <v>11</v>
      </c>
      <c r="M36"/>
      <c r="N36"/>
      <c r="O36" s="1"/>
      <c r="P36"/>
      <c r="Q36"/>
      <c r="R36"/>
      <c r="S36" s="2"/>
      <c r="T36" s="108"/>
    </row>
    <row r="37" spans="1:20" ht="15.75" customHeight="1" x14ac:dyDescent="0.2">
      <c r="D37" s="48"/>
      <c r="H37" s="45"/>
      <c r="L37"/>
      <c r="M37"/>
      <c r="N37"/>
      <c r="O37" s="1"/>
      <c r="P37"/>
      <c r="Q37"/>
      <c r="R37"/>
      <c r="S37" s="2"/>
      <c r="T37" s="108"/>
    </row>
    <row r="38" spans="1:20" ht="15.75" customHeight="1" x14ac:dyDescent="0.2">
      <c r="A38" s="52" t="s">
        <v>2</v>
      </c>
      <c r="B38" s="52" t="s">
        <v>3</v>
      </c>
      <c r="C38" s="52"/>
      <c r="D38" s="48"/>
      <c r="H38" s="45"/>
      <c r="L38" s="52" t="s">
        <v>2</v>
      </c>
      <c r="M38" s="52" t="s">
        <v>3</v>
      </c>
      <c r="N38" s="52"/>
      <c r="O38" s="1"/>
      <c r="P38"/>
      <c r="Q38"/>
      <c r="R38"/>
      <c r="S38" s="2"/>
      <c r="T38" s="108"/>
    </row>
    <row r="39" spans="1:20" ht="15.75" customHeight="1" x14ac:dyDescent="0.2">
      <c r="A39" s="52" t="s">
        <v>3</v>
      </c>
      <c r="B39" s="61">
        <v>40</v>
      </c>
      <c r="C39" s="52" t="s">
        <v>4</v>
      </c>
      <c r="D39" s="48"/>
      <c r="H39" s="45"/>
      <c r="L39" s="52" t="s">
        <v>3</v>
      </c>
      <c r="M39" s="61">
        <v>40</v>
      </c>
      <c r="N39" s="52" t="s">
        <v>4</v>
      </c>
      <c r="O39" s="1"/>
      <c r="P39"/>
      <c r="Q39"/>
      <c r="R39"/>
      <c r="S39" s="2"/>
      <c r="T39" s="108"/>
    </row>
    <row r="40" spans="1:20" ht="15.75" customHeight="1" x14ac:dyDescent="0.2">
      <c r="B40" s="45"/>
      <c r="D40" s="48"/>
      <c r="H40" s="45"/>
      <c r="L40"/>
      <c r="M40" s="2"/>
      <c r="N40"/>
      <c r="O40" s="1"/>
      <c r="P40"/>
      <c r="Q40"/>
      <c r="R40"/>
      <c r="S40" s="2"/>
      <c r="T40" s="108"/>
    </row>
    <row r="41" spans="1:20" ht="29.25" customHeight="1" x14ac:dyDescent="0.2">
      <c r="A41" s="60" t="s">
        <v>5</v>
      </c>
      <c r="B41" s="77" t="s">
        <v>113</v>
      </c>
      <c r="C41" s="77" t="s">
        <v>114</v>
      </c>
      <c r="D41" s="83" t="s">
        <v>115</v>
      </c>
      <c r="E41" s="77" t="s">
        <v>116</v>
      </c>
      <c r="F41" s="77" t="s">
        <v>117</v>
      </c>
      <c r="G41" s="77" t="s">
        <v>118</v>
      </c>
      <c r="H41" s="77" t="s">
        <v>119</v>
      </c>
      <c r="L41" s="60" t="s">
        <v>5</v>
      </c>
      <c r="M41" s="77" t="s">
        <v>113</v>
      </c>
      <c r="N41" s="77" t="s">
        <v>114</v>
      </c>
      <c r="O41" s="83" t="s">
        <v>115</v>
      </c>
      <c r="P41" s="77" t="s">
        <v>116</v>
      </c>
      <c r="Q41" s="77" t="s">
        <v>117</v>
      </c>
      <c r="R41" s="77" t="s">
        <v>118</v>
      </c>
      <c r="S41" s="77" t="s">
        <v>119</v>
      </c>
      <c r="T41" s="108"/>
    </row>
    <row r="42" spans="1:20" ht="15.75" customHeight="1" x14ac:dyDescent="0.2">
      <c r="A42" s="52" t="s">
        <v>6</v>
      </c>
      <c r="B42" s="54">
        <v>0</v>
      </c>
      <c r="C42" s="54">
        <v>0.63</v>
      </c>
      <c r="D42" s="54">
        <v>0</v>
      </c>
      <c r="E42" s="54">
        <v>28.6</v>
      </c>
      <c r="F42" s="54">
        <v>71.5</v>
      </c>
      <c r="G42" s="54">
        <v>0.1</v>
      </c>
      <c r="H42" s="54">
        <v>0.5</v>
      </c>
      <c r="L42" s="52" t="s">
        <v>6</v>
      </c>
      <c r="M42" s="54">
        <v>2.4300000000000002</v>
      </c>
      <c r="N42" s="54">
        <v>0.65</v>
      </c>
      <c r="O42" s="54">
        <v>-0.27</v>
      </c>
      <c r="P42" s="54">
        <v>27.92</v>
      </c>
      <c r="Q42" s="54">
        <v>69.5</v>
      </c>
      <c r="R42" s="54">
        <v>6.4000000000000001E-2</v>
      </c>
      <c r="S42" s="54">
        <v>-0.31</v>
      </c>
      <c r="T42" s="108"/>
    </row>
    <row r="43" spans="1:20" ht="15.75" customHeight="1" x14ac:dyDescent="0.2">
      <c r="A43" s="52" t="s">
        <v>7</v>
      </c>
      <c r="B43" s="54">
        <v>0</v>
      </c>
      <c r="C43" s="54">
        <v>84.55</v>
      </c>
      <c r="D43" s="54">
        <v>1.2</v>
      </c>
      <c r="E43" s="54">
        <v>7.6</v>
      </c>
      <c r="F43" s="54">
        <v>6.6</v>
      </c>
      <c r="G43" s="54">
        <v>0.1</v>
      </c>
      <c r="H43" s="54">
        <v>0.1</v>
      </c>
      <c r="L43" s="52" t="s">
        <v>7</v>
      </c>
      <c r="M43" s="58">
        <v>2.4900000000000002</v>
      </c>
      <c r="N43" s="58">
        <v>82.44</v>
      </c>
      <c r="O43" s="58">
        <v>1.19</v>
      </c>
      <c r="P43" s="58">
        <v>7.42</v>
      </c>
      <c r="Q43" s="58">
        <v>6.23</v>
      </c>
      <c r="R43" s="58">
        <v>0.05</v>
      </c>
      <c r="S43" s="58">
        <v>0.14000000000000001</v>
      </c>
      <c r="T43" s="108"/>
    </row>
    <row r="44" spans="1:20" ht="15.75" customHeight="1" x14ac:dyDescent="0.2">
      <c r="A44" s="52" t="s">
        <v>8</v>
      </c>
      <c r="B44" s="54">
        <v>0</v>
      </c>
      <c r="C44" s="54">
        <v>62.97</v>
      </c>
      <c r="D44" s="54">
        <v>1.5</v>
      </c>
      <c r="E44" s="54">
        <v>25.2</v>
      </c>
      <c r="F44" s="54">
        <v>9.1999999999999993</v>
      </c>
      <c r="G44" s="54">
        <v>0.1</v>
      </c>
      <c r="H44" s="54">
        <v>0.5</v>
      </c>
      <c r="L44" s="52" t="s">
        <v>8</v>
      </c>
      <c r="M44" s="54">
        <v>2.4900000000000002</v>
      </c>
      <c r="N44" s="54">
        <v>61.37</v>
      </c>
      <c r="O44" s="54">
        <v>1.49</v>
      </c>
      <c r="P44" s="54">
        <v>24.55</v>
      </c>
      <c r="Q44" s="54">
        <v>9.07</v>
      </c>
      <c r="R44" s="54">
        <v>0.05</v>
      </c>
      <c r="S44" s="54">
        <v>0.94</v>
      </c>
      <c r="T44" s="108"/>
    </row>
    <row r="45" spans="1:20" ht="15.75" customHeight="1" x14ac:dyDescent="0.2">
      <c r="D45" s="48"/>
      <c r="H45" s="45"/>
    </row>
    <row r="46" spans="1:20" ht="15.75" customHeight="1" x14ac:dyDescent="0.2">
      <c r="D46" s="48"/>
      <c r="H46" s="45"/>
    </row>
    <row r="47" spans="1:20" ht="15.75" customHeight="1" x14ac:dyDescent="0.25">
      <c r="A47" s="43" t="s">
        <v>232</v>
      </c>
      <c r="D47" s="48"/>
      <c r="H47" s="45"/>
      <c r="L47" s="43" t="s">
        <v>232</v>
      </c>
      <c r="O47" s="48"/>
      <c r="S47" s="45"/>
    </row>
    <row r="48" spans="1:20" ht="15.75" customHeight="1" x14ac:dyDescent="0.2">
      <c r="D48" s="48"/>
      <c r="H48" s="45"/>
      <c r="O48" s="48"/>
      <c r="S48" s="45"/>
    </row>
    <row r="49" spans="1:19" ht="15.75" customHeight="1" x14ac:dyDescent="0.2">
      <c r="A49" s="52" t="s">
        <v>2</v>
      </c>
      <c r="B49" s="52" t="s">
        <v>3</v>
      </c>
      <c r="C49" s="58"/>
      <c r="D49" s="48"/>
      <c r="H49" s="45"/>
      <c r="L49" s="52" t="s">
        <v>2</v>
      </c>
      <c r="M49" s="52" t="s">
        <v>3</v>
      </c>
      <c r="N49" s="58"/>
      <c r="O49" s="48"/>
      <c r="S49" s="45"/>
    </row>
    <row r="50" spans="1:19" ht="15.75" customHeight="1" x14ac:dyDescent="0.2">
      <c r="A50" s="52" t="s">
        <v>3</v>
      </c>
      <c r="B50" s="61">
        <v>40</v>
      </c>
      <c r="C50" s="52" t="s">
        <v>4</v>
      </c>
      <c r="D50" s="48"/>
      <c r="H50" s="45"/>
      <c r="L50" s="52" t="s">
        <v>3</v>
      </c>
      <c r="M50" s="61">
        <v>40</v>
      </c>
      <c r="N50" s="52" t="s">
        <v>4</v>
      </c>
      <c r="O50" s="48"/>
      <c r="S50" s="45"/>
    </row>
    <row r="51" spans="1:19" ht="15.75" customHeight="1" x14ac:dyDescent="0.2">
      <c r="D51" s="48"/>
      <c r="H51" s="45"/>
      <c r="O51" s="48"/>
      <c r="S51" s="45"/>
    </row>
    <row r="52" spans="1:19" ht="27.75" customHeight="1" x14ac:dyDescent="0.2">
      <c r="A52" s="60" t="s">
        <v>5</v>
      </c>
      <c r="B52" s="77" t="s">
        <v>113</v>
      </c>
      <c r="C52" s="77" t="s">
        <v>114</v>
      </c>
      <c r="D52" s="83" t="s">
        <v>115</v>
      </c>
      <c r="E52" s="77" t="s">
        <v>116</v>
      </c>
      <c r="F52" s="77" t="s">
        <v>117</v>
      </c>
      <c r="G52" s="77" t="s">
        <v>118</v>
      </c>
      <c r="H52" s="77" t="s">
        <v>119</v>
      </c>
      <c r="L52" s="60" t="s">
        <v>5</v>
      </c>
      <c r="M52" s="77" t="s">
        <v>113</v>
      </c>
      <c r="N52" s="77" t="s">
        <v>114</v>
      </c>
      <c r="O52" s="83" t="s">
        <v>115</v>
      </c>
      <c r="P52" s="77" t="s">
        <v>116</v>
      </c>
      <c r="Q52" s="77" t="s">
        <v>117</v>
      </c>
      <c r="R52" s="77" t="s">
        <v>118</v>
      </c>
      <c r="S52" s="77" t="s">
        <v>119</v>
      </c>
    </row>
    <row r="53" spans="1:19" ht="14.25" customHeight="1" x14ac:dyDescent="0.2">
      <c r="A53" s="52" t="s">
        <v>6</v>
      </c>
      <c r="B53" s="54">
        <v>0</v>
      </c>
      <c r="C53" s="54">
        <v>0</v>
      </c>
      <c r="D53" s="54">
        <v>0</v>
      </c>
      <c r="E53" s="54">
        <v>49.9</v>
      </c>
      <c r="F53" s="54">
        <v>50.1</v>
      </c>
      <c r="G53" s="54">
        <v>0</v>
      </c>
      <c r="H53" s="54">
        <v>0</v>
      </c>
      <c r="L53" s="52" t="s">
        <v>6</v>
      </c>
      <c r="M53" s="54">
        <v>2.5499999999999998</v>
      </c>
      <c r="N53" s="54">
        <v>0</v>
      </c>
      <c r="O53" s="54">
        <v>0</v>
      </c>
      <c r="P53" s="54">
        <v>48.7</v>
      </c>
      <c r="Q53" s="54">
        <v>47.75</v>
      </c>
      <c r="R53" s="54">
        <v>0</v>
      </c>
      <c r="S53" s="54">
        <v>1</v>
      </c>
    </row>
    <row r="54" spans="1:19" ht="14.25" customHeight="1" x14ac:dyDescent="0.2">
      <c r="A54" s="52" t="s">
        <v>7</v>
      </c>
      <c r="B54" s="54">
        <v>0</v>
      </c>
      <c r="C54" s="54">
        <v>91.27</v>
      </c>
      <c r="D54" s="82">
        <v>0</v>
      </c>
      <c r="E54" s="54">
        <v>0.03</v>
      </c>
      <c r="F54" s="54">
        <v>0.84</v>
      </c>
      <c r="G54" s="54">
        <v>1.4</v>
      </c>
      <c r="H54" s="82">
        <v>6.4</v>
      </c>
      <c r="L54" s="52" t="s">
        <v>7</v>
      </c>
      <c r="M54" s="54">
        <v>2.57</v>
      </c>
      <c r="N54" s="54">
        <v>91.52</v>
      </c>
      <c r="O54" s="82">
        <v>0</v>
      </c>
      <c r="P54" s="54">
        <v>0.03</v>
      </c>
      <c r="Q54" s="54">
        <v>0.82</v>
      </c>
      <c r="R54" s="54">
        <v>1.01</v>
      </c>
      <c r="S54" s="82">
        <v>4.01</v>
      </c>
    </row>
    <row r="55" spans="1:19" ht="14.25" customHeight="1" x14ac:dyDescent="0.2">
      <c r="A55" s="52" t="s">
        <v>8</v>
      </c>
      <c r="B55" s="54">
        <v>0</v>
      </c>
      <c r="C55" s="54">
        <v>0</v>
      </c>
      <c r="D55" s="54">
        <v>0</v>
      </c>
      <c r="E55" s="54">
        <v>0</v>
      </c>
      <c r="F55" s="54">
        <v>0</v>
      </c>
      <c r="G55" s="54">
        <v>0</v>
      </c>
      <c r="H55" s="54">
        <v>0</v>
      </c>
      <c r="L55" s="52" t="s">
        <v>8</v>
      </c>
      <c r="M55" s="54">
        <v>0</v>
      </c>
      <c r="N55" s="54">
        <v>0</v>
      </c>
      <c r="O55" s="54">
        <v>0</v>
      </c>
      <c r="P55" s="54">
        <v>0</v>
      </c>
      <c r="Q55" s="54">
        <v>0</v>
      </c>
      <c r="R55" s="54">
        <v>0</v>
      </c>
      <c r="S55" s="54">
        <v>0</v>
      </c>
    </row>
    <row r="56" spans="1:19" ht="14.25" customHeight="1" x14ac:dyDescent="0.2"/>
    <row r="57" spans="1:19" ht="14.25" customHeight="1" x14ac:dyDescent="0.2"/>
    <row r="58" spans="1:19" ht="14.25" customHeight="1" x14ac:dyDescent="0.25">
      <c r="A58" s="43" t="s">
        <v>228</v>
      </c>
      <c r="D58" s="48"/>
      <c r="H58" s="45"/>
      <c r="L58" s="43" t="s">
        <v>228</v>
      </c>
      <c r="O58" s="48"/>
      <c r="S58" s="45"/>
    </row>
    <row r="59" spans="1:19" ht="14.25" customHeight="1" x14ac:dyDescent="0.2">
      <c r="D59" s="48"/>
      <c r="H59" s="45"/>
      <c r="O59" s="48"/>
      <c r="S59" s="45"/>
    </row>
    <row r="60" spans="1:19" ht="14.25" customHeight="1" x14ac:dyDescent="0.2">
      <c r="A60" s="52" t="s">
        <v>2</v>
      </c>
      <c r="B60" s="70" t="s">
        <v>108</v>
      </c>
      <c r="C60" s="52"/>
      <c r="D60" s="48"/>
      <c r="H60" s="45"/>
      <c r="L60" s="52" t="s">
        <v>2</v>
      </c>
      <c r="M60" s="70" t="s">
        <v>108</v>
      </c>
      <c r="N60" s="52"/>
      <c r="O60" s="48"/>
      <c r="S60" s="45"/>
    </row>
    <row r="61" spans="1:19" ht="14.25" customHeight="1" x14ac:dyDescent="0.2">
      <c r="A61" s="52" t="s">
        <v>3</v>
      </c>
      <c r="B61" s="61">
        <v>40</v>
      </c>
      <c r="C61" s="52" t="s">
        <v>4</v>
      </c>
      <c r="D61" s="48"/>
      <c r="H61" s="45"/>
      <c r="L61" s="52" t="s">
        <v>3</v>
      </c>
      <c r="M61" s="61">
        <v>40</v>
      </c>
      <c r="N61" s="52" t="s">
        <v>4</v>
      </c>
      <c r="O61" s="48"/>
      <c r="S61" s="45"/>
    </row>
    <row r="62" spans="1:19" ht="14.25" customHeight="1" x14ac:dyDescent="0.2">
      <c r="B62" s="45"/>
      <c r="D62" s="48"/>
      <c r="H62" s="45"/>
      <c r="M62" s="45"/>
      <c r="O62" s="48"/>
      <c r="S62" s="45"/>
    </row>
    <row r="63" spans="1:19" ht="27" customHeight="1" x14ac:dyDescent="0.2">
      <c r="A63" s="60" t="s">
        <v>5</v>
      </c>
      <c r="B63" s="77" t="s">
        <v>113</v>
      </c>
      <c r="C63" s="77" t="s">
        <v>114</v>
      </c>
      <c r="D63" s="83" t="s">
        <v>115</v>
      </c>
      <c r="E63" s="77" t="s">
        <v>116</v>
      </c>
      <c r="F63" s="77" t="s">
        <v>117</v>
      </c>
      <c r="G63" s="77" t="s">
        <v>118</v>
      </c>
      <c r="H63" s="77" t="s">
        <v>119</v>
      </c>
      <c r="L63" s="60" t="s">
        <v>5</v>
      </c>
      <c r="M63" s="77" t="s">
        <v>113</v>
      </c>
      <c r="N63" s="77" t="s">
        <v>114</v>
      </c>
      <c r="O63" s="83" t="s">
        <v>115</v>
      </c>
      <c r="P63" s="77" t="s">
        <v>116</v>
      </c>
      <c r="Q63" s="77" t="s">
        <v>117</v>
      </c>
      <c r="R63" s="77" t="s">
        <v>118</v>
      </c>
      <c r="S63" s="77" t="s">
        <v>119</v>
      </c>
    </row>
    <row r="64" spans="1:19" ht="14.25" customHeight="1" x14ac:dyDescent="0.2">
      <c r="A64" s="52" t="s">
        <v>6</v>
      </c>
      <c r="B64" s="54">
        <v>0</v>
      </c>
      <c r="C64" s="54">
        <v>0.22</v>
      </c>
      <c r="D64" s="54">
        <v>-0.3</v>
      </c>
      <c r="E64" s="54">
        <v>35.4</v>
      </c>
      <c r="F64" s="54">
        <v>72</v>
      </c>
      <c r="G64" s="54">
        <v>0</v>
      </c>
      <c r="H64" s="54">
        <v>-8.1</v>
      </c>
      <c r="L64" s="52" t="s">
        <v>6</v>
      </c>
      <c r="M64" s="54">
        <v>2.5499999999999998</v>
      </c>
      <c r="N64" s="54">
        <v>0.21</v>
      </c>
      <c r="O64" s="54">
        <v>-0.3</v>
      </c>
      <c r="P64" s="54">
        <v>35.4</v>
      </c>
      <c r="Q64" s="54">
        <v>69.599999999999994</v>
      </c>
      <c r="R64" s="54">
        <v>0.6</v>
      </c>
      <c r="S64" s="54">
        <v>-8.1</v>
      </c>
    </row>
    <row r="65" spans="1:19" ht="14.25" customHeight="1" x14ac:dyDescent="0.2">
      <c r="A65" s="52" t="s">
        <v>7</v>
      </c>
      <c r="B65" s="54">
        <v>0</v>
      </c>
      <c r="C65" s="54">
        <v>83.16</v>
      </c>
      <c r="D65" s="54">
        <v>1.5</v>
      </c>
      <c r="E65" s="54">
        <v>7.9</v>
      </c>
      <c r="F65" s="54">
        <v>7.3</v>
      </c>
      <c r="G65" s="54">
        <v>0.7</v>
      </c>
      <c r="H65" s="54">
        <v>-0.6</v>
      </c>
      <c r="L65" s="52" t="s">
        <v>7</v>
      </c>
      <c r="M65" s="54">
        <v>2.58</v>
      </c>
      <c r="N65" s="54">
        <v>80.94</v>
      </c>
      <c r="O65" s="54">
        <v>1.5</v>
      </c>
      <c r="P65" s="54">
        <v>7.6</v>
      </c>
      <c r="Q65" s="54">
        <v>7.1</v>
      </c>
      <c r="R65" s="54">
        <v>0.7</v>
      </c>
      <c r="S65" s="54">
        <v>-0.4</v>
      </c>
    </row>
    <row r="66" spans="1:19" ht="14.25" customHeight="1" x14ac:dyDescent="0.2">
      <c r="A66" s="52" t="s">
        <v>8</v>
      </c>
      <c r="B66" s="54">
        <v>0</v>
      </c>
      <c r="C66" s="54">
        <v>59.8</v>
      </c>
      <c r="D66" s="54">
        <v>2.1</v>
      </c>
      <c r="E66" s="54">
        <v>26.2</v>
      </c>
      <c r="F66" s="54">
        <v>12.7</v>
      </c>
      <c r="G66" s="54">
        <v>0.7</v>
      </c>
      <c r="H66" s="54">
        <v>-1.5</v>
      </c>
      <c r="L66" s="52" t="s">
        <v>8</v>
      </c>
      <c r="M66" s="54">
        <v>2.5499999999999998</v>
      </c>
      <c r="N66" s="54">
        <v>58.34</v>
      </c>
      <c r="O66" s="54">
        <v>2</v>
      </c>
      <c r="P66" s="54">
        <v>25.5</v>
      </c>
      <c r="Q66" s="54">
        <v>12.2</v>
      </c>
      <c r="R66" s="54">
        <v>0.7</v>
      </c>
      <c r="S66" s="54">
        <v>-1.3</v>
      </c>
    </row>
    <row r="67" spans="1:19" ht="14.25" customHeight="1" x14ac:dyDescent="0.2"/>
    <row r="68" spans="1:19" ht="14.25" customHeight="1" x14ac:dyDescent="0.2"/>
    <row r="69" spans="1:19" ht="14.25" customHeight="1" x14ac:dyDescent="0.25">
      <c r="A69" s="43" t="s">
        <v>229</v>
      </c>
      <c r="D69" s="48"/>
      <c r="H69" s="45"/>
      <c r="L69" s="43" t="s">
        <v>229</v>
      </c>
      <c r="O69" s="48"/>
      <c r="S69" s="45"/>
    </row>
    <row r="70" spans="1:19" ht="14.25" customHeight="1" x14ac:dyDescent="0.2">
      <c r="D70" s="48"/>
      <c r="H70" s="45"/>
      <c r="O70" s="48"/>
      <c r="S70" s="45"/>
    </row>
    <row r="71" spans="1:19" ht="14.25" customHeight="1" x14ac:dyDescent="0.2">
      <c r="A71" s="52" t="s">
        <v>2</v>
      </c>
      <c r="B71" s="70" t="s">
        <v>108</v>
      </c>
      <c r="C71" s="52"/>
      <c r="D71" s="48"/>
      <c r="H71" s="45"/>
      <c r="L71" s="52" t="s">
        <v>2</v>
      </c>
      <c r="M71" s="70" t="s">
        <v>108</v>
      </c>
      <c r="N71" s="52"/>
      <c r="O71" s="48"/>
      <c r="S71" s="45"/>
    </row>
    <row r="72" spans="1:19" ht="14.25" customHeight="1" x14ac:dyDescent="0.2">
      <c r="A72" s="52" t="s">
        <v>3</v>
      </c>
      <c r="B72" s="61">
        <v>40</v>
      </c>
      <c r="C72" s="52" t="s">
        <v>4</v>
      </c>
      <c r="D72" s="48"/>
      <c r="H72" s="45"/>
      <c r="L72" s="52" t="s">
        <v>3</v>
      </c>
      <c r="M72" s="61">
        <v>40</v>
      </c>
      <c r="N72" s="52" t="s">
        <v>4</v>
      </c>
      <c r="O72" s="48"/>
      <c r="S72" s="45"/>
    </row>
    <row r="73" spans="1:19" ht="14.25" customHeight="1" x14ac:dyDescent="0.2">
      <c r="B73" s="45"/>
      <c r="D73" s="48"/>
      <c r="H73" s="45"/>
      <c r="M73" s="45"/>
      <c r="O73" s="48"/>
      <c r="S73" s="45"/>
    </row>
    <row r="74" spans="1:19" ht="27.75" customHeight="1" x14ac:dyDescent="0.2">
      <c r="A74" s="60" t="s">
        <v>5</v>
      </c>
      <c r="B74" s="77" t="s">
        <v>113</v>
      </c>
      <c r="C74" s="77" t="s">
        <v>114</v>
      </c>
      <c r="D74" s="83" t="s">
        <v>115</v>
      </c>
      <c r="E74" s="77" t="s">
        <v>116</v>
      </c>
      <c r="F74" s="77" t="s">
        <v>117</v>
      </c>
      <c r="G74" s="77" t="s">
        <v>118</v>
      </c>
      <c r="H74" s="77" t="s">
        <v>119</v>
      </c>
      <c r="L74" s="60" t="s">
        <v>5</v>
      </c>
      <c r="M74" s="77" t="s">
        <v>113</v>
      </c>
      <c r="N74" s="77" t="s">
        <v>114</v>
      </c>
      <c r="O74" s="83" t="s">
        <v>115</v>
      </c>
      <c r="P74" s="77" t="s">
        <v>116</v>
      </c>
      <c r="Q74" s="77" t="s">
        <v>117</v>
      </c>
      <c r="R74" s="77" t="s">
        <v>118</v>
      </c>
      <c r="S74" s="77" t="s">
        <v>119</v>
      </c>
    </row>
    <row r="75" spans="1:19" ht="14.25" customHeight="1" x14ac:dyDescent="0.2">
      <c r="A75" s="52" t="s">
        <v>6</v>
      </c>
      <c r="B75" s="54">
        <v>0</v>
      </c>
      <c r="C75" s="54">
        <v>0.34</v>
      </c>
      <c r="D75" s="54">
        <v>-0.3</v>
      </c>
      <c r="E75" s="54">
        <v>30.1</v>
      </c>
      <c r="F75" s="54">
        <v>74.2</v>
      </c>
      <c r="G75" s="54">
        <v>0.6</v>
      </c>
      <c r="H75" s="54">
        <v>-5</v>
      </c>
      <c r="L75" s="52" t="s">
        <v>6</v>
      </c>
      <c r="M75" s="54">
        <v>2.54</v>
      </c>
      <c r="N75" s="54">
        <v>0.35</v>
      </c>
      <c r="O75" s="54">
        <v>-0.2</v>
      </c>
      <c r="P75" s="54">
        <v>29.4</v>
      </c>
      <c r="Q75" s="54">
        <v>72.3</v>
      </c>
      <c r="R75" s="54">
        <v>0.6</v>
      </c>
      <c r="S75" s="54">
        <v>-5.9</v>
      </c>
    </row>
    <row r="76" spans="1:19" ht="14.25" customHeight="1" x14ac:dyDescent="0.2">
      <c r="A76" s="52" t="s">
        <v>7</v>
      </c>
      <c r="B76" s="54">
        <v>0</v>
      </c>
      <c r="C76" s="54">
        <v>82.28</v>
      </c>
      <c r="D76" s="54">
        <v>1.8</v>
      </c>
      <c r="E76" s="54">
        <v>8.3000000000000007</v>
      </c>
      <c r="F76" s="54">
        <v>7.6</v>
      </c>
      <c r="G76" s="54">
        <v>0.6</v>
      </c>
      <c r="H76" s="54">
        <v>-0.7</v>
      </c>
      <c r="L76" s="52" t="s">
        <v>7</v>
      </c>
      <c r="M76" s="54">
        <v>2.62</v>
      </c>
      <c r="N76" s="54">
        <v>80.14</v>
      </c>
      <c r="O76" s="54">
        <v>1.8</v>
      </c>
      <c r="P76" s="54">
        <v>8.1</v>
      </c>
      <c r="Q76" s="54">
        <v>7.4</v>
      </c>
      <c r="R76" s="54">
        <v>0.6</v>
      </c>
      <c r="S76" s="54">
        <v>-0.7</v>
      </c>
    </row>
    <row r="77" spans="1:19" ht="14.25" customHeight="1" x14ac:dyDescent="0.2">
      <c r="A77" s="52" t="s">
        <v>8</v>
      </c>
      <c r="B77" s="54">
        <v>0</v>
      </c>
      <c r="C77" s="54">
        <v>60.29</v>
      </c>
      <c r="D77" s="54">
        <v>2.1</v>
      </c>
      <c r="E77" s="54">
        <v>27.2</v>
      </c>
      <c r="F77" s="54">
        <v>10.8</v>
      </c>
      <c r="G77" s="54">
        <v>0.4</v>
      </c>
      <c r="H77" s="54">
        <v>-0.8</v>
      </c>
      <c r="L77" s="52" t="s">
        <v>8</v>
      </c>
      <c r="M77" s="54">
        <v>2.56</v>
      </c>
      <c r="N77" s="54">
        <v>58.76</v>
      </c>
      <c r="O77" s="54">
        <v>2</v>
      </c>
      <c r="P77" s="54">
        <v>24.9</v>
      </c>
      <c r="Q77" s="54">
        <v>11.3</v>
      </c>
      <c r="R77" s="54">
        <v>0.6</v>
      </c>
      <c r="S77" s="54">
        <v>-0.1</v>
      </c>
    </row>
    <row r="78" spans="1:19" ht="14.25" customHeight="1" x14ac:dyDescent="0.2"/>
    <row r="79" spans="1:19" ht="14.25" customHeight="1" x14ac:dyDescent="0.2"/>
    <row r="80" spans="1:19" ht="14.25" customHeight="1" x14ac:dyDescent="0.25">
      <c r="A80" s="43" t="s">
        <v>230</v>
      </c>
      <c r="D80" s="48"/>
      <c r="H80" s="45"/>
      <c r="L80" s="43" t="s">
        <v>230</v>
      </c>
      <c r="O80" s="48"/>
      <c r="S80" s="45"/>
    </row>
    <row r="81" spans="1:33" ht="14.25" customHeight="1" x14ac:dyDescent="0.2">
      <c r="D81" s="48"/>
      <c r="H81" s="45"/>
      <c r="O81" s="48"/>
      <c r="S81" s="45"/>
    </row>
    <row r="82" spans="1:33" ht="14.25" customHeight="1" x14ac:dyDescent="0.2">
      <c r="A82" s="52" t="s">
        <v>2</v>
      </c>
      <c r="B82" s="70" t="s">
        <v>108</v>
      </c>
      <c r="C82" s="52"/>
      <c r="D82" s="48"/>
      <c r="H82" s="45"/>
      <c r="L82" s="52" t="s">
        <v>2</v>
      </c>
      <c r="M82" s="70" t="s">
        <v>108</v>
      </c>
      <c r="N82" s="52"/>
      <c r="O82" s="48"/>
      <c r="S82" s="45"/>
    </row>
    <row r="83" spans="1:33" ht="14.25" customHeight="1" x14ac:dyDescent="0.2">
      <c r="A83" s="52" t="s">
        <v>3</v>
      </c>
      <c r="B83" s="61">
        <v>40</v>
      </c>
      <c r="C83" s="52" t="s">
        <v>4</v>
      </c>
      <c r="D83" s="48"/>
      <c r="H83" s="45"/>
      <c r="L83" s="52" t="s">
        <v>3</v>
      </c>
      <c r="M83" s="61">
        <v>40</v>
      </c>
      <c r="N83" s="52" t="s">
        <v>4</v>
      </c>
      <c r="O83" s="48"/>
      <c r="S83" s="45"/>
    </row>
    <row r="84" spans="1:33" ht="14.25" customHeight="1" x14ac:dyDescent="0.2">
      <c r="B84" s="45"/>
      <c r="D84" s="48"/>
      <c r="H84" s="45"/>
      <c r="M84" s="45"/>
      <c r="O84" s="48"/>
      <c r="S84" s="45"/>
    </row>
    <row r="85" spans="1:33" ht="28.5" customHeight="1" x14ac:dyDescent="0.2">
      <c r="A85" s="60" t="s">
        <v>5</v>
      </c>
      <c r="B85" s="77" t="s">
        <v>113</v>
      </c>
      <c r="C85" s="77" t="s">
        <v>114</v>
      </c>
      <c r="D85" s="83" t="s">
        <v>115</v>
      </c>
      <c r="E85" s="77" t="s">
        <v>116</v>
      </c>
      <c r="F85" s="77" t="s">
        <v>117</v>
      </c>
      <c r="G85" s="77" t="s">
        <v>118</v>
      </c>
      <c r="H85" s="77" t="s">
        <v>119</v>
      </c>
      <c r="L85" s="60" t="s">
        <v>5</v>
      </c>
      <c r="M85" s="77" t="s">
        <v>113</v>
      </c>
      <c r="N85" s="77" t="s">
        <v>114</v>
      </c>
      <c r="O85" s="83" t="s">
        <v>115</v>
      </c>
      <c r="P85" s="77" t="s">
        <v>116</v>
      </c>
      <c r="Q85" s="77" t="s">
        <v>117</v>
      </c>
      <c r="R85" s="77" t="s">
        <v>118</v>
      </c>
      <c r="S85" s="77" t="s">
        <v>119</v>
      </c>
    </row>
    <row r="86" spans="1:33" ht="14.25" customHeight="1" x14ac:dyDescent="0.2">
      <c r="A86" s="52" t="s">
        <v>6</v>
      </c>
      <c r="B86" s="54">
        <v>0</v>
      </c>
      <c r="C86" s="54">
        <v>0.86</v>
      </c>
      <c r="D86" s="54">
        <v>-0.2</v>
      </c>
      <c r="E86" s="54">
        <v>34.299999999999997</v>
      </c>
      <c r="F86" s="54">
        <v>65.900000000000006</v>
      </c>
      <c r="G86" s="54">
        <v>0.6</v>
      </c>
      <c r="H86" s="54">
        <v>-1.6</v>
      </c>
      <c r="L86" s="52" t="s">
        <v>6</v>
      </c>
      <c r="M86" s="54">
        <v>2.54</v>
      </c>
      <c r="N86" s="54">
        <v>0.82</v>
      </c>
      <c r="O86" s="54">
        <v>-0.2</v>
      </c>
      <c r="P86" s="54">
        <v>33.5</v>
      </c>
      <c r="Q86" s="54">
        <v>64.2</v>
      </c>
      <c r="R86" s="54">
        <v>0.6</v>
      </c>
      <c r="S86" s="54">
        <v>-1.5</v>
      </c>
    </row>
    <row r="87" spans="1:33" ht="14.25" customHeight="1" x14ac:dyDescent="0.2">
      <c r="A87" s="52" t="s">
        <v>7</v>
      </c>
      <c r="B87" s="54">
        <v>0</v>
      </c>
      <c r="C87" s="54">
        <v>83.22</v>
      </c>
      <c r="D87" s="54">
        <v>1.5</v>
      </c>
      <c r="E87" s="54">
        <v>7.9</v>
      </c>
      <c r="F87" s="54">
        <v>7.2</v>
      </c>
      <c r="G87" s="54">
        <v>0.6</v>
      </c>
      <c r="H87" s="54">
        <v>-0.4</v>
      </c>
      <c r="L87" s="52" t="s">
        <v>7</v>
      </c>
      <c r="M87" s="54">
        <v>2.62</v>
      </c>
      <c r="N87" s="54">
        <v>81.09</v>
      </c>
      <c r="O87" s="54">
        <v>1.6</v>
      </c>
      <c r="P87" s="54">
        <v>7.6</v>
      </c>
      <c r="Q87" s="54">
        <v>7</v>
      </c>
      <c r="R87" s="54">
        <v>0.6</v>
      </c>
      <c r="S87" s="54">
        <v>-0.55000000000000004</v>
      </c>
    </row>
    <row r="88" spans="1:33" ht="14.25" customHeight="1" x14ac:dyDescent="0.2">
      <c r="A88" s="52" t="s">
        <v>8</v>
      </c>
      <c r="B88" s="54">
        <v>0</v>
      </c>
      <c r="C88" s="54">
        <v>60.79</v>
      </c>
      <c r="D88" s="54">
        <v>1.9</v>
      </c>
      <c r="E88" s="54">
        <v>25.8</v>
      </c>
      <c r="F88" s="54">
        <v>10.7</v>
      </c>
      <c r="G88" s="54">
        <v>0.6</v>
      </c>
      <c r="H88" s="54">
        <v>0.2</v>
      </c>
      <c r="L88" s="52" t="s">
        <v>8</v>
      </c>
      <c r="M88" s="54">
        <v>2.56</v>
      </c>
      <c r="N88" s="54">
        <v>59.28</v>
      </c>
      <c r="O88" s="54">
        <v>1.8</v>
      </c>
      <c r="P88" s="54">
        <v>25.1</v>
      </c>
      <c r="Q88" s="54">
        <v>10.4</v>
      </c>
      <c r="R88" s="54">
        <v>0.6</v>
      </c>
      <c r="S88" s="54">
        <v>0.2</v>
      </c>
    </row>
    <row r="89" spans="1:33" ht="14.25" customHeight="1" x14ac:dyDescent="0.2"/>
    <row r="90" spans="1:33" ht="14.25" customHeight="1" x14ac:dyDescent="0.2"/>
    <row r="91" spans="1:33" ht="14.25" customHeight="1" x14ac:dyDescent="0.25">
      <c r="A91" s="43" t="s">
        <v>231</v>
      </c>
      <c r="D91" s="48"/>
      <c r="H91" s="45"/>
      <c r="L91" s="43" t="s">
        <v>231</v>
      </c>
      <c r="O91" s="48"/>
      <c r="S91" s="45"/>
    </row>
    <row r="92" spans="1:33" ht="14.25" customHeight="1" x14ac:dyDescent="0.2">
      <c r="D92" s="48"/>
      <c r="H92" s="45"/>
      <c r="O92" s="48"/>
      <c r="S92" s="45"/>
    </row>
    <row r="93" spans="1:33" ht="14.25" customHeight="1" x14ac:dyDescent="0.2">
      <c r="A93" s="52" t="s">
        <v>2</v>
      </c>
      <c r="B93" s="70" t="s">
        <v>108</v>
      </c>
      <c r="C93" s="52"/>
      <c r="D93" s="48"/>
      <c r="H93" s="45"/>
      <c r="L93" s="52" t="s">
        <v>2</v>
      </c>
      <c r="M93" s="70" t="s">
        <v>108</v>
      </c>
      <c r="N93" s="52"/>
      <c r="O93" s="48"/>
      <c r="S93" s="45"/>
    </row>
    <row r="94" spans="1:33" ht="14.25" customHeight="1" x14ac:dyDescent="0.2">
      <c r="A94" s="52" t="s">
        <v>3</v>
      </c>
      <c r="B94" s="61">
        <v>40</v>
      </c>
      <c r="C94" s="52" t="s">
        <v>4</v>
      </c>
      <c r="D94" s="48"/>
      <c r="H94" s="45"/>
      <c r="L94" s="52" t="s">
        <v>3</v>
      </c>
      <c r="M94" s="61">
        <v>40</v>
      </c>
      <c r="N94" s="52" t="s">
        <v>4</v>
      </c>
      <c r="O94" s="48"/>
      <c r="S94" s="45"/>
    </row>
    <row r="95" spans="1:33" ht="14.25" customHeight="1" x14ac:dyDescent="0.2">
      <c r="B95" s="45"/>
      <c r="D95" s="48"/>
      <c r="H95" s="45"/>
      <c r="M95" s="45"/>
      <c r="O95" s="48"/>
      <c r="S95" s="45"/>
    </row>
    <row r="96" spans="1:33" ht="28.5" customHeight="1" x14ac:dyDescent="0.2">
      <c r="A96" s="60" t="s">
        <v>5</v>
      </c>
      <c r="B96" s="77" t="s">
        <v>113</v>
      </c>
      <c r="C96" s="77" t="s">
        <v>114</v>
      </c>
      <c r="D96" s="83" t="s">
        <v>115</v>
      </c>
      <c r="E96" s="77" t="s">
        <v>116</v>
      </c>
      <c r="F96" s="77" t="s">
        <v>117</v>
      </c>
      <c r="G96" s="77" t="s">
        <v>118</v>
      </c>
      <c r="H96" s="77" t="s">
        <v>119</v>
      </c>
      <c r="L96" s="60" t="s">
        <v>5</v>
      </c>
      <c r="M96" s="77" t="s">
        <v>113</v>
      </c>
      <c r="N96" s="77" t="s">
        <v>114</v>
      </c>
      <c r="O96" s="83" t="s">
        <v>115</v>
      </c>
      <c r="P96" s="77" t="s">
        <v>116</v>
      </c>
      <c r="Q96" s="77" t="s">
        <v>117</v>
      </c>
      <c r="R96" s="77" t="s">
        <v>118</v>
      </c>
      <c r="S96" s="167" t="s">
        <v>119</v>
      </c>
      <c r="T96" s="204"/>
      <c r="U96" s="204"/>
      <c r="V96" s="205"/>
      <c r="W96" s="204"/>
      <c r="X96" s="204"/>
      <c r="Y96" s="204"/>
      <c r="Z96" s="204"/>
      <c r="AA96" s="204"/>
      <c r="AB96" s="204"/>
      <c r="AC96" s="205"/>
      <c r="AD96" s="204"/>
      <c r="AE96" s="204"/>
      <c r="AF96" s="204"/>
      <c r="AG96" s="204"/>
    </row>
    <row r="97" spans="1:33" ht="14.25" customHeight="1" x14ac:dyDescent="0.2">
      <c r="A97" s="52" t="s">
        <v>6</v>
      </c>
      <c r="B97" s="54">
        <v>0</v>
      </c>
      <c r="C97" s="54">
        <v>0.69</v>
      </c>
      <c r="D97" s="54">
        <v>-0.2</v>
      </c>
      <c r="E97" s="54">
        <v>30.1</v>
      </c>
      <c r="F97" s="54">
        <v>72.599999999999994</v>
      </c>
      <c r="G97" s="54">
        <v>0.6</v>
      </c>
      <c r="H97" s="54">
        <v>-3.8</v>
      </c>
      <c r="L97" s="52" t="s">
        <v>6</v>
      </c>
      <c r="M97" s="54">
        <v>2.56</v>
      </c>
      <c r="N97" s="54">
        <v>0.68</v>
      </c>
      <c r="O97" s="54">
        <v>-0.2</v>
      </c>
      <c r="P97" s="54">
        <v>29.3</v>
      </c>
      <c r="Q97" s="54">
        <v>70.7</v>
      </c>
      <c r="R97" s="54">
        <v>0.6</v>
      </c>
      <c r="S97" s="54">
        <v>-3.7</v>
      </c>
    </row>
    <row r="98" spans="1:33" ht="14.25" customHeight="1" x14ac:dyDescent="0.2">
      <c r="A98" s="52" t="s">
        <v>7</v>
      </c>
      <c r="B98" s="54">
        <v>0</v>
      </c>
      <c r="C98" s="54">
        <v>81.34</v>
      </c>
      <c r="D98" s="54">
        <v>1.8</v>
      </c>
      <c r="E98" s="54">
        <v>8.6999999999999993</v>
      </c>
      <c r="F98" s="54">
        <v>7.3</v>
      </c>
      <c r="G98" s="54">
        <v>0.8</v>
      </c>
      <c r="H98" s="54">
        <v>-0.1</v>
      </c>
      <c r="L98" s="52" t="s">
        <v>7</v>
      </c>
      <c r="M98" s="54">
        <v>2.63</v>
      </c>
      <c r="N98" s="54">
        <v>79.09</v>
      </c>
      <c r="O98" s="54">
        <v>1.8</v>
      </c>
      <c r="P98" s="54">
        <v>8.5</v>
      </c>
      <c r="Q98" s="54">
        <v>7.1</v>
      </c>
      <c r="R98" s="54">
        <v>0.65</v>
      </c>
      <c r="S98" s="54">
        <v>0.2</v>
      </c>
      <c r="U98" s="139"/>
      <c r="V98" s="139"/>
      <c r="W98" s="139"/>
      <c r="X98" s="139"/>
      <c r="Y98" s="139"/>
      <c r="Z98" s="139"/>
      <c r="AB98" s="139"/>
      <c r="AC98" s="139"/>
      <c r="AD98" s="139"/>
      <c r="AE98" s="139"/>
      <c r="AF98" s="139"/>
      <c r="AG98" s="139"/>
    </row>
    <row r="99" spans="1:33" ht="14.25" customHeight="1" x14ac:dyDescent="0.2">
      <c r="A99" s="52" t="s">
        <v>8</v>
      </c>
      <c r="B99" s="54">
        <v>0</v>
      </c>
      <c r="C99" s="54">
        <v>59.53</v>
      </c>
      <c r="D99" s="54">
        <v>2.1</v>
      </c>
      <c r="E99" s="54">
        <v>27.2</v>
      </c>
      <c r="F99" s="54">
        <v>11</v>
      </c>
      <c r="G99" s="54">
        <v>0.6</v>
      </c>
      <c r="H99" s="54">
        <v>-0.4</v>
      </c>
      <c r="L99" s="52" t="s">
        <v>8</v>
      </c>
      <c r="M99" s="54">
        <v>2.58</v>
      </c>
      <c r="N99" s="54">
        <v>58</v>
      </c>
      <c r="O99" s="54">
        <v>2</v>
      </c>
      <c r="P99" s="54">
        <v>26.5</v>
      </c>
      <c r="Q99" s="54">
        <v>10.8</v>
      </c>
      <c r="R99" s="54">
        <v>0.6</v>
      </c>
      <c r="S99" s="54">
        <v>-0.4</v>
      </c>
      <c r="U99" s="139"/>
      <c r="V99" s="139"/>
      <c r="W99" s="139"/>
      <c r="X99" s="139"/>
      <c r="Y99" s="139"/>
      <c r="Z99" s="139"/>
      <c r="AB99" s="139"/>
      <c r="AC99" s="139"/>
      <c r="AD99" s="139"/>
      <c r="AE99" s="139"/>
      <c r="AF99" s="139"/>
      <c r="AG99" s="139"/>
    </row>
    <row r="100" spans="1:33" ht="14.25" customHeight="1" x14ac:dyDescent="0.2"/>
    <row r="101" spans="1:33" ht="14.25" customHeight="1" x14ac:dyDescent="0.2"/>
    <row r="102" spans="1:33" ht="14.25" customHeight="1" x14ac:dyDescent="0.2"/>
    <row r="103" spans="1:33" ht="14.25" customHeight="1" x14ac:dyDescent="0.2"/>
    <row r="104" spans="1:33" ht="14.25" customHeight="1" x14ac:dyDescent="0.2"/>
    <row r="105" spans="1:33" ht="14.25" customHeight="1" x14ac:dyDescent="0.2"/>
    <row r="106" spans="1:33" ht="14.25" customHeight="1" x14ac:dyDescent="0.2"/>
    <row r="107" spans="1:33" ht="14.25" customHeight="1" x14ac:dyDescent="0.2"/>
    <row r="108" spans="1:33" ht="14.25" customHeight="1" x14ac:dyDescent="0.2"/>
    <row r="109" spans="1:33" ht="14.25" customHeight="1" x14ac:dyDescent="0.2"/>
    <row r="110" spans="1:33" ht="14.25" customHeight="1" x14ac:dyDescent="0.2"/>
    <row r="111" spans="1:33" ht="14.25" customHeight="1" x14ac:dyDescent="0.2"/>
    <row r="112" spans="1:33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2">
    <mergeCell ref="A1:H1"/>
    <mergeCell ref="L1:S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zoomScaleNormal="100" workbookViewId="0">
      <selection activeCell="K10" sqref="K10"/>
    </sheetView>
  </sheetViews>
  <sheetFormatPr defaultColWidth="12.625" defaultRowHeight="14.25" x14ac:dyDescent="0.2"/>
  <cols>
    <col min="1" max="1" width="26.625" style="42" customWidth="1"/>
    <col min="2" max="2" width="11.5" style="42" customWidth="1"/>
    <col min="3" max="3" width="10.625" style="42" customWidth="1"/>
    <col min="4" max="4" width="12.875" style="42" customWidth="1"/>
    <col min="5" max="5" width="11.5" style="42" customWidth="1"/>
    <col min="6" max="6" width="7.625" style="42" customWidth="1"/>
    <col min="7" max="7" width="14" style="42" customWidth="1"/>
    <col min="8" max="8" width="15.25" style="42" customWidth="1"/>
    <col min="9" max="9" width="16.625" style="42" customWidth="1"/>
    <col min="10" max="10" width="10.375" style="42" bestFit="1" customWidth="1"/>
    <col min="11" max="11" width="11.375" style="42" bestFit="1" customWidth="1"/>
    <col min="12" max="12" width="11.625" style="42" customWidth="1"/>
    <col min="13" max="13" width="27.375" style="42" customWidth="1"/>
    <col min="14" max="14" width="18.125" style="42" customWidth="1"/>
    <col min="15" max="15" width="16.375" style="42" customWidth="1"/>
    <col min="16" max="16" width="11.125" style="42" customWidth="1"/>
    <col min="17" max="17" width="12.25" style="42" customWidth="1"/>
    <col min="18" max="18" width="11.125" style="42" customWidth="1"/>
    <col min="19" max="19" width="8.625" style="42" customWidth="1"/>
    <col min="20" max="20" width="11.625" style="42" customWidth="1"/>
    <col min="21" max="21" width="9.25" style="42" bestFit="1" customWidth="1"/>
    <col min="22" max="26" width="8.625" style="42" customWidth="1"/>
    <col min="27" max="16384" width="12.625" style="42"/>
  </cols>
  <sheetData>
    <row r="1" spans="1:17" ht="15" customHeight="1" x14ac:dyDescent="0.25">
      <c r="A1" s="174" t="s">
        <v>12</v>
      </c>
      <c r="B1" s="174"/>
      <c r="C1" s="174"/>
      <c r="D1" s="174"/>
      <c r="M1" s="174" t="s">
        <v>12</v>
      </c>
      <c r="N1" s="174"/>
      <c r="O1" s="174"/>
      <c r="P1" s="174"/>
    </row>
    <row r="2" spans="1:17" ht="15" customHeight="1" x14ac:dyDescent="0.25">
      <c r="A2" s="43"/>
    </row>
    <row r="3" spans="1:17" ht="60" customHeight="1" x14ac:dyDescent="0.2">
      <c r="A3" s="51" t="s">
        <v>13</v>
      </c>
      <c r="B3" s="51" t="s">
        <v>14</v>
      </c>
      <c r="C3" s="51" t="s">
        <v>15</v>
      </c>
      <c r="D3" s="51" t="s">
        <v>16</v>
      </c>
      <c r="M3" s="79" t="s">
        <v>13</v>
      </c>
      <c r="N3" s="60" t="s">
        <v>14</v>
      </c>
      <c r="O3" s="60" t="s">
        <v>15</v>
      </c>
      <c r="P3" s="60" t="s">
        <v>16</v>
      </c>
    </row>
    <row r="4" spans="1:17" ht="15" customHeight="1" x14ac:dyDescent="0.2">
      <c r="A4" s="52" t="s">
        <v>17</v>
      </c>
      <c r="B4" s="54">
        <v>2</v>
      </c>
      <c r="C4" s="54">
        <v>4</v>
      </c>
      <c r="D4" s="54">
        <v>0</v>
      </c>
      <c r="M4" s="52" t="s">
        <v>109</v>
      </c>
      <c r="N4" s="54">
        <v>2</v>
      </c>
      <c r="O4" s="54">
        <v>3</v>
      </c>
      <c r="P4" s="54">
        <v>0</v>
      </c>
    </row>
    <row r="5" spans="1:17" ht="15" customHeight="1" x14ac:dyDescent="0.2">
      <c r="A5" s="52" t="s">
        <v>9</v>
      </c>
      <c r="B5" s="54">
        <v>2</v>
      </c>
      <c r="C5" s="54">
        <v>4</v>
      </c>
      <c r="D5" s="54">
        <v>0</v>
      </c>
      <c r="F5" s="45"/>
      <c r="M5" s="53" t="s">
        <v>107</v>
      </c>
      <c r="N5" s="86">
        <v>2</v>
      </c>
      <c r="O5" s="86">
        <v>3</v>
      </c>
      <c r="P5" s="86">
        <v>0</v>
      </c>
    </row>
    <row r="6" spans="1:17" ht="15" customHeight="1" x14ac:dyDescent="0.2">
      <c r="A6" s="52" t="s">
        <v>10</v>
      </c>
      <c r="B6" s="54">
        <v>2</v>
      </c>
      <c r="C6" s="54">
        <v>4</v>
      </c>
      <c r="D6" s="54">
        <v>0</v>
      </c>
      <c r="M6" s="45"/>
      <c r="N6" s="46"/>
      <c r="O6" s="46"/>
      <c r="P6" s="46"/>
    </row>
    <row r="7" spans="1:17" ht="15" customHeight="1" x14ac:dyDescent="0.2">
      <c r="A7" s="52" t="s">
        <v>11</v>
      </c>
      <c r="B7" s="54">
        <v>2</v>
      </c>
      <c r="C7" s="54">
        <v>4</v>
      </c>
      <c r="D7" s="54">
        <v>0</v>
      </c>
      <c r="M7" s="45"/>
      <c r="N7" s="46"/>
      <c r="O7" s="46"/>
      <c r="P7" s="46"/>
    </row>
    <row r="8" spans="1:17" ht="14.25" customHeight="1" x14ac:dyDescent="0.25">
      <c r="M8" s="174" t="s">
        <v>18</v>
      </c>
      <c r="N8" s="174"/>
      <c r="O8" s="174"/>
      <c r="P8" s="174"/>
    </row>
    <row r="9" spans="1:17" ht="15" customHeight="1" x14ac:dyDescent="0.25">
      <c r="A9" s="174" t="s">
        <v>18</v>
      </c>
      <c r="B9" s="174"/>
      <c r="C9" s="174"/>
      <c r="D9" s="174"/>
    </row>
    <row r="10" spans="1:17" ht="14.25" customHeight="1" x14ac:dyDescent="0.2"/>
    <row r="11" spans="1:17" ht="44.25" customHeight="1" x14ac:dyDescent="0.2">
      <c r="A11" s="60" t="s">
        <v>13</v>
      </c>
      <c r="B11" s="60" t="s">
        <v>19</v>
      </c>
      <c r="C11" s="60" t="s">
        <v>20</v>
      </c>
      <c r="D11" s="60" t="s">
        <v>21</v>
      </c>
      <c r="N11" s="79" t="s">
        <v>111</v>
      </c>
      <c r="O11" s="60" t="s">
        <v>19</v>
      </c>
      <c r="P11" s="60" t="s">
        <v>20</v>
      </c>
      <c r="Q11" s="60" t="s">
        <v>21</v>
      </c>
    </row>
    <row r="12" spans="1:17" ht="15" customHeight="1" x14ac:dyDescent="0.2">
      <c r="A12" s="52" t="s">
        <v>17</v>
      </c>
      <c r="B12" s="54">
        <v>2.35</v>
      </c>
      <c r="C12" s="54">
        <v>4.5</v>
      </c>
      <c r="D12" s="54">
        <v>0</v>
      </c>
      <c r="M12" s="52" t="s">
        <v>109</v>
      </c>
      <c r="N12" s="52" t="s">
        <v>233</v>
      </c>
      <c r="O12" s="54">
        <v>2</v>
      </c>
      <c r="P12" s="54">
        <v>3</v>
      </c>
      <c r="Q12" s="54">
        <v>0</v>
      </c>
    </row>
    <row r="13" spans="1:17" ht="15" customHeight="1" x14ac:dyDescent="0.2">
      <c r="A13" s="52" t="s">
        <v>9</v>
      </c>
      <c r="B13" s="54">
        <v>1.5</v>
      </c>
      <c r="C13" s="54">
        <v>4.3</v>
      </c>
      <c r="D13" s="54">
        <v>0.6</v>
      </c>
      <c r="M13" s="171" t="s">
        <v>107</v>
      </c>
      <c r="N13" s="206" t="s">
        <v>234</v>
      </c>
      <c r="O13" s="54">
        <v>1.6</v>
      </c>
      <c r="P13" s="54">
        <v>2.9</v>
      </c>
      <c r="Q13" s="54">
        <v>0</v>
      </c>
    </row>
    <row r="14" spans="1:17" ht="15" customHeight="1" x14ac:dyDescent="0.2">
      <c r="A14" s="52" t="s">
        <v>10</v>
      </c>
      <c r="B14" s="54">
        <v>1.4</v>
      </c>
      <c r="C14" s="54">
        <v>4.2</v>
      </c>
      <c r="D14" s="54">
        <v>0.42</v>
      </c>
      <c r="M14" s="171"/>
      <c r="N14" s="206" t="s">
        <v>235</v>
      </c>
      <c r="O14" s="54">
        <v>1.3</v>
      </c>
      <c r="P14" s="54">
        <v>2.68</v>
      </c>
      <c r="Q14" s="54">
        <v>0.36</v>
      </c>
    </row>
    <row r="15" spans="1:17" ht="15" customHeight="1" x14ac:dyDescent="0.2">
      <c r="A15" s="52" t="s">
        <v>11</v>
      </c>
      <c r="B15" s="54">
        <v>1.3</v>
      </c>
      <c r="C15" s="54">
        <v>3.8</v>
      </c>
      <c r="D15" s="54">
        <v>0.75</v>
      </c>
      <c r="M15" s="171"/>
      <c r="N15" s="206" t="s">
        <v>236</v>
      </c>
      <c r="O15" s="87">
        <v>1.26</v>
      </c>
      <c r="P15" s="87">
        <v>2.5</v>
      </c>
      <c r="Q15" s="87">
        <v>0.96</v>
      </c>
    </row>
    <row r="16" spans="1:17" ht="15" customHeight="1" x14ac:dyDescent="0.2">
      <c r="A16" s="45"/>
      <c r="B16" s="46"/>
      <c r="C16" s="46"/>
      <c r="D16" s="46"/>
      <c r="M16" s="171"/>
      <c r="N16" s="206" t="s">
        <v>237</v>
      </c>
      <c r="O16" s="86">
        <v>1.26</v>
      </c>
      <c r="P16" s="86">
        <v>2.68</v>
      </c>
      <c r="Q16" s="86">
        <v>0.86</v>
      </c>
    </row>
    <row r="17" spans="1:17" ht="15" customHeight="1" x14ac:dyDescent="0.2">
      <c r="A17" s="73"/>
      <c r="B17" s="74"/>
      <c r="C17" s="74"/>
      <c r="D17" s="74"/>
    </row>
    <row r="18" spans="1:17" ht="14.25" customHeight="1" x14ac:dyDescent="0.25">
      <c r="A18" s="174" t="s">
        <v>22</v>
      </c>
      <c r="B18" s="174"/>
      <c r="C18" s="174"/>
      <c r="D18" s="174"/>
      <c r="M18" s="174" t="s">
        <v>22</v>
      </c>
      <c r="N18" s="174"/>
      <c r="O18" s="174"/>
      <c r="P18" s="174"/>
    </row>
    <row r="19" spans="1:17" ht="15" customHeight="1" x14ac:dyDescent="0.25">
      <c r="A19" s="47"/>
      <c r="B19" s="47"/>
      <c r="C19" s="47"/>
      <c r="D19" s="47"/>
    </row>
    <row r="20" spans="1:17" ht="15" customHeight="1" x14ac:dyDescent="0.2">
      <c r="A20" s="45" t="s">
        <v>23</v>
      </c>
      <c r="B20" s="45">
        <v>24</v>
      </c>
      <c r="C20" s="45" t="s">
        <v>24</v>
      </c>
      <c r="D20" s="45"/>
      <c r="M20" s="45" t="s">
        <v>23</v>
      </c>
      <c r="N20" s="45">
        <v>24</v>
      </c>
      <c r="O20" s="45" t="s">
        <v>24</v>
      </c>
    </row>
    <row r="21" spans="1:17" ht="15.75" customHeight="1" x14ac:dyDescent="0.2">
      <c r="A21" s="45" t="s">
        <v>25</v>
      </c>
      <c r="B21" s="45">
        <f>273.15+B20</f>
        <v>297.14999999999998</v>
      </c>
      <c r="C21" s="45" t="s">
        <v>26</v>
      </c>
      <c r="D21" s="45"/>
      <c r="M21" s="45" t="s">
        <v>25</v>
      </c>
      <c r="N21" s="45">
        <f>273.15+N20</f>
        <v>297.14999999999998</v>
      </c>
      <c r="O21" s="45" t="s">
        <v>26</v>
      </c>
      <c r="P21" s="45"/>
    </row>
    <row r="22" spans="1:17" ht="15.75" customHeight="1" x14ac:dyDescent="0.2">
      <c r="A22" s="45" t="s">
        <v>3</v>
      </c>
      <c r="B22" s="46">
        <v>1.0176000000000001</v>
      </c>
      <c r="C22" s="45" t="s">
        <v>4</v>
      </c>
      <c r="D22" s="45"/>
      <c r="M22" s="45" t="s">
        <v>3</v>
      </c>
      <c r="N22" s="46">
        <v>1.0176000000000001</v>
      </c>
      <c r="O22" s="45" t="s">
        <v>4</v>
      </c>
      <c r="P22" s="45"/>
    </row>
    <row r="23" spans="1:17" ht="15.75" customHeight="1" x14ac:dyDescent="0.2">
      <c r="A23" s="45" t="s">
        <v>27</v>
      </c>
      <c r="B23" s="45">
        <v>426</v>
      </c>
      <c r="C23" s="45" t="s">
        <v>28</v>
      </c>
      <c r="D23" s="45"/>
      <c r="M23" s="45" t="s">
        <v>112</v>
      </c>
      <c r="N23" s="45">
        <v>426</v>
      </c>
      <c r="O23" s="45" t="s">
        <v>28</v>
      </c>
      <c r="P23" s="45"/>
    </row>
    <row r="24" spans="1:17" ht="15.75" customHeight="1" x14ac:dyDescent="0.2">
      <c r="A24" s="45" t="s">
        <v>29</v>
      </c>
      <c r="B24" s="46">
        <v>0.96</v>
      </c>
      <c r="C24" s="45" t="s">
        <v>4</v>
      </c>
      <c r="D24" s="45"/>
      <c r="M24" s="45" t="s">
        <v>29</v>
      </c>
      <c r="N24" s="46">
        <v>0.96</v>
      </c>
      <c r="O24" s="45" t="s">
        <v>4</v>
      </c>
      <c r="P24" s="45"/>
    </row>
    <row r="25" spans="1:17" ht="15.75" customHeight="1" x14ac:dyDescent="0.2">
      <c r="A25" s="45"/>
      <c r="B25" s="45"/>
      <c r="C25" s="45"/>
      <c r="D25" s="45"/>
      <c r="P25" s="45"/>
    </row>
    <row r="26" spans="1:17" ht="42.75" x14ac:dyDescent="0.2">
      <c r="A26" s="60" t="s">
        <v>13</v>
      </c>
      <c r="B26" s="60" t="s">
        <v>30</v>
      </c>
      <c r="C26" s="60" t="s">
        <v>31</v>
      </c>
      <c r="D26" s="60" t="s">
        <v>16</v>
      </c>
      <c r="N26" s="79" t="s">
        <v>111</v>
      </c>
      <c r="O26" s="60" t="s">
        <v>30</v>
      </c>
      <c r="P26" s="60" t="s">
        <v>31</v>
      </c>
      <c r="Q26" s="60" t="s">
        <v>16</v>
      </c>
    </row>
    <row r="27" spans="1:17" ht="17.25" customHeight="1" x14ac:dyDescent="0.2">
      <c r="A27" s="52" t="s">
        <v>17</v>
      </c>
      <c r="B27" s="54">
        <f t="shared" ref="B27:C30" si="0">B12*$B$24/1.0325*273.15/$B$21</f>
        <v>2.0085123442681261</v>
      </c>
      <c r="C27" s="54">
        <f t="shared" si="0"/>
        <v>3.8460874677474748</v>
      </c>
      <c r="D27" s="54">
        <v>0</v>
      </c>
      <c r="M27" s="72" t="s">
        <v>109</v>
      </c>
      <c r="N27" s="52" t="s">
        <v>233</v>
      </c>
      <c r="O27" s="54">
        <f t="shared" ref="O27:Q31" si="1">O12*$N$24/1.0325*273.15/$N$21</f>
        <v>1.7093722078877667</v>
      </c>
      <c r="P27" s="54">
        <f>P12*$N$24/1.0325*273.15/$N$21</f>
        <v>2.5640583118316496</v>
      </c>
      <c r="Q27" s="54">
        <f t="shared" si="1"/>
        <v>0</v>
      </c>
    </row>
    <row r="28" spans="1:17" ht="15.75" customHeight="1" x14ac:dyDescent="0.2">
      <c r="A28" s="52" t="s">
        <v>9</v>
      </c>
      <c r="B28" s="54">
        <f t="shared" si="0"/>
        <v>1.2820291559158248</v>
      </c>
      <c r="C28" s="54">
        <f t="shared" si="0"/>
        <v>3.6751502469586987</v>
      </c>
      <c r="D28" s="54">
        <f>D13*$B$24/1.0325*273.15/$B$21</f>
        <v>0.51281166236633002</v>
      </c>
      <c r="M28" s="171" t="s">
        <v>107</v>
      </c>
      <c r="N28" s="206" t="s">
        <v>234</v>
      </c>
      <c r="O28" s="54">
        <f t="shared" si="1"/>
        <v>1.3674977663102135</v>
      </c>
      <c r="P28" s="54">
        <f t="shared" si="1"/>
        <v>2.4785897014372615</v>
      </c>
      <c r="Q28" s="54">
        <f t="shared" si="1"/>
        <v>0</v>
      </c>
    </row>
    <row r="29" spans="1:17" ht="15.75" customHeight="1" x14ac:dyDescent="0.2">
      <c r="A29" s="52" t="s">
        <v>10</v>
      </c>
      <c r="B29" s="54">
        <f t="shared" si="0"/>
        <v>1.1965605455214368</v>
      </c>
      <c r="C29" s="54">
        <f t="shared" si="0"/>
        <v>3.5896816365643103</v>
      </c>
      <c r="D29" s="54">
        <f>D14*$B$24/1.0325*273.15/$B$21</f>
        <v>0.35896816365643097</v>
      </c>
      <c r="M29" s="171"/>
      <c r="N29" s="206" t="s">
        <v>235</v>
      </c>
      <c r="O29" s="54">
        <f t="shared" si="1"/>
        <v>1.1110919351270485</v>
      </c>
      <c r="P29" s="54">
        <f t="shared" si="1"/>
        <v>2.2905587585696074</v>
      </c>
      <c r="Q29" s="54">
        <f t="shared" si="1"/>
        <v>0.30768699741979799</v>
      </c>
    </row>
    <row r="30" spans="1:17" ht="15.75" customHeight="1" x14ac:dyDescent="0.2">
      <c r="A30" s="52" t="s">
        <v>11</v>
      </c>
      <c r="B30" s="54">
        <f t="shared" si="0"/>
        <v>1.1110919351270485</v>
      </c>
      <c r="C30" s="54">
        <f t="shared" si="0"/>
        <v>3.2478071949867564</v>
      </c>
      <c r="D30" s="54">
        <f>D15*$B$24/1.0325*273.15/$B$21</f>
        <v>0.64101457795791239</v>
      </c>
      <c r="M30" s="171"/>
      <c r="N30" s="206" t="s">
        <v>236</v>
      </c>
      <c r="O30" s="54">
        <f t="shared" si="1"/>
        <v>1.0769044909692929</v>
      </c>
      <c r="P30" s="54">
        <f t="shared" si="1"/>
        <v>2.1367152598597081</v>
      </c>
      <c r="Q30" s="54">
        <f t="shared" si="1"/>
        <v>0.82049865978612802</v>
      </c>
    </row>
    <row r="31" spans="1:17" ht="15.75" customHeight="1" x14ac:dyDescent="0.2">
      <c r="A31" s="45"/>
      <c r="B31" s="46"/>
      <c r="C31" s="75"/>
      <c r="D31" s="46"/>
      <c r="M31" s="171"/>
      <c r="N31" s="206" t="s">
        <v>237</v>
      </c>
      <c r="O31" s="54">
        <f t="shared" si="1"/>
        <v>1.0769044909692929</v>
      </c>
      <c r="P31" s="54">
        <f t="shared" si="1"/>
        <v>2.2905587585696074</v>
      </c>
      <c r="Q31" s="54">
        <f t="shared" si="1"/>
        <v>0.73503004939173966</v>
      </c>
    </row>
    <row r="32" spans="1:17" ht="15.75" customHeight="1" x14ac:dyDescent="0.2">
      <c r="A32" s="73"/>
      <c r="B32" s="74"/>
      <c r="C32" s="75"/>
      <c r="D32" s="74"/>
      <c r="G32" s="78"/>
    </row>
    <row r="33" spans="1:18" ht="14.25" customHeight="1" x14ac:dyDescent="0.25">
      <c r="A33" s="174" t="s">
        <v>32</v>
      </c>
      <c r="B33" s="174"/>
      <c r="C33" s="174"/>
      <c r="M33" s="174" t="s">
        <v>32</v>
      </c>
      <c r="N33" s="174"/>
      <c r="O33" s="174"/>
    </row>
    <row r="34" spans="1:18" ht="14.25" customHeight="1" x14ac:dyDescent="0.2">
      <c r="D34"/>
      <c r="G34" s="80"/>
      <c r="M34" s="80"/>
      <c r="N34" s="80"/>
      <c r="O34"/>
      <c r="P34"/>
    </row>
    <row r="35" spans="1:18" ht="15.75" customHeight="1" x14ac:dyDescent="0.25">
      <c r="A35" s="175" t="s">
        <v>33</v>
      </c>
      <c r="B35" s="175"/>
      <c r="C35" s="175"/>
      <c r="G35"/>
      <c r="M35" s="175" t="s">
        <v>33</v>
      </c>
      <c r="N35" s="175"/>
      <c r="O35" s="175"/>
      <c r="P35"/>
    </row>
    <row r="36" spans="1:18" ht="14.25" customHeight="1" x14ac:dyDescent="0.25">
      <c r="D36" s="47"/>
      <c r="G36"/>
      <c r="M36"/>
      <c r="N36"/>
      <c r="O36"/>
      <c r="P36"/>
    </row>
    <row r="37" spans="1:18" ht="15.75" customHeight="1" x14ac:dyDescent="0.25">
      <c r="A37" s="43" t="s">
        <v>6</v>
      </c>
      <c r="G37"/>
      <c r="M37" s="43" t="s">
        <v>6</v>
      </c>
      <c r="N37"/>
      <c r="O37"/>
      <c r="P37"/>
    </row>
    <row r="38" spans="1:18" ht="14.25" customHeight="1" x14ac:dyDescent="0.2">
      <c r="G38"/>
      <c r="M38"/>
      <c r="N38"/>
      <c r="O38"/>
      <c r="P38"/>
    </row>
    <row r="39" spans="1:18" ht="42.75" x14ac:dyDescent="0.2">
      <c r="A39" s="59" t="s">
        <v>34</v>
      </c>
      <c r="B39" s="60" t="s">
        <v>35</v>
      </c>
      <c r="C39" s="55" t="s">
        <v>36</v>
      </c>
      <c r="N39" s="77" t="s">
        <v>104</v>
      </c>
      <c r="O39" s="60" t="s">
        <v>35</v>
      </c>
      <c r="P39" s="55" t="s">
        <v>36</v>
      </c>
    </row>
    <row r="40" spans="1:18" ht="14.25" customHeight="1" x14ac:dyDescent="0.25">
      <c r="A40" s="52" t="s">
        <v>17</v>
      </c>
      <c r="B40" s="85">
        <v>2</v>
      </c>
      <c r="C40" s="56">
        <f>B27</f>
        <v>2.0085123442681261</v>
      </c>
      <c r="M40" s="72" t="s">
        <v>109</v>
      </c>
      <c r="N40" s="52" t="s">
        <v>233</v>
      </c>
      <c r="O40" s="85">
        <v>2</v>
      </c>
      <c r="P40" s="56">
        <f>O27</f>
        <v>1.7093722078877667</v>
      </c>
    </row>
    <row r="41" spans="1:18" ht="15" customHeight="1" x14ac:dyDescent="0.25">
      <c r="A41" s="52" t="s">
        <v>9</v>
      </c>
      <c r="B41" s="85">
        <v>2</v>
      </c>
      <c r="C41" s="56">
        <f>B28</f>
        <v>1.2820291559158248</v>
      </c>
      <c r="M41" s="171" t="s">
        <v>107</v>
      </c>
      <c r="N41" s="206" t="s">
        <v>234</v>
      </c>
      <c r="O41" s="85">
        <v>2</v>
      </c>
      <c r="P41" s="56">
        <f>O28</f>
        <v>1.3674977663102135</v>
      </c>
    </row>
    <row r="42" spans="1:18" ht="15.75" customHeight="1" x14ac:dyDescent="0.25">
      <c r="A42" s="52" t="s">
        <v>10</v>
      </c>
      <c r="B42" s="85">
        <v>2</v>
      </c>
      <c r="C42" s="56">
        <f>B29</f>
        <v>1.1965605455214368</v>
      </c>
      <c r="M42" s="171"/>
      <c r="N42" s="206" t="s">
        <v>235</v>
      </c>
      <c r="O42" s="85">
        <v>2</v>
      </c>
      <c r="P42" s="56">
        <f>O29</f>
        <v>1.1110919351270485</v>
      </c>
    </row>
    <row r="43" spans="1:18" ht="15.75" customHeight="1" x14ac:dyDescent="0.25">
      <c r="A43" s="52" t="s">
        <v>11</v>
      </c>
      <c r="B43" s="85">
        <v>2</v>
      </c>
      <c r="C43" s="56">
        <f>B30</f>
        <v>1.1110919351270485</v>
      </c>
      <c r="M43" s="171"/>
      <c r="N43" s="206" t="s">
        <v>236</v>
      </c>
      <c r="O43" s="85">
        <v>2</v>
      </c>
      <c r="P43" s="56">
        <f>O30</f>
        <v>1.0769044909692929</v>
      </c>
    </row>
    <row r="44" spans="1:18" ht="15.75" customHeight="1" x14ac:dyDescent="0.25">
      <c r="M44" s="171"/>
      <c r="N44" s="206" t="s">
        <v>237</v>
      </c>
      <c r="O44" s="85">
        <v>2</v>
      </c>
      <c r="P44" s="56">
        <f>O31</f>
        <v>1.0769044909692929</v>
      </c>
    </row>
    <row r="45" spans="1:18" ht="15.75" customHeight="1" x14ac:dyDescent="0.2">
      <c r="A45" s="45"/>
      <c r="B45"/>
      <c r="C45"/>
      <c r="N45" s="45"/>
      <c r="O45" s="48"/>
      <c r="P45" s="45"/>
    </row>
    <row r="46" spans="1:18" ht="15.75" customHeight="1" x14ac:dyDescent="0.25">
      <c r="A46" s="43" t="s">
        <v>37</v>
      </c>
      <c r="M46" s="43" t="s">
        <v>37</v>
      </c>
      <c r="N46" s="45"/>
      <c r="O46" s="48"/>
      <c r="P46" s="45"/>
    </row>
    <row r="47" spans="1:18" ht="15.75" customHeight="1" x14ac:dyDescent="0.2">
      <c r="N47" s="45"/>
      <c r="O47" s="48"/>
      <c r="P47" s="45"/>
    </row>
    <row r="48" spans="1:18" ht="118.5" customHeight="1" x14ac:dyDescent="0.2">
      <c r="A48" s="59" t="s">
        <v>34</v>
      </c>
      <c r="B48" s="60" t="s">
        <v>35</v>
      </c>
      <c r="C48" s="60" t="s">
        <v>38</v>
      </c>
      <c r="D48" s="60" t="s">
        <v>39</v>
      </c>
      <c r="E48" s="60" t="s">
        <v>40</v>
      </c>
      <c r="N48" s="77" t="s">
        <v>104</v>
      </c>
      <c r="O48" s="60" t="s">
        <v>35</v>
      </c>
      <c r="P48" s="60" t="s">
        <v>38</v>
      </c>
      <c r="Q48" s="60" t="s">
        <v>39</v>
      </c>
      <c r="R48" s="60" t="s">
        <v>40</v>
      </c>
    </row>
    <row r="49" spans="1:22" ht="15.75" customHeight="1" x14ac:dyDescent="0.25">
      <c r="A49" s="52" t="s">
        <v>17</v>
      </c>
      <c r="B49" s="85">
        <v>4</v>
      </c>
      <c r="C49" s="54">
        <f>C27</f>
        <v>3.8460874677474748</v>
      </c>
      <c r="D49" s="57">
        <v>0</v>
      </c>
      <c r="E49" s="56">
        <f>C49+D49</f>
        <v>3.8460874677474748</v>
      </c>
      <c r="M49" s="81" t="s">
        <v>109</v>
      </c>
      <c r="N49" s="52" t="s">
        <v>233</v>
      </c>
      <c r="O49" s="85">
        <v>3</v>
      </c>
      <c r="P49" s="54">
        <f>P27</f>
        <v>2.5640583118316496</v>
      </c>
      <c r="Q49" s="57">
        <v>0</v>
      </c>
      <c r="R49" s="56">
        <f>P49+Q49</f>
        <v>2.5640583118316496</v>
      </c>
    </row>
    <row r="50" spans="1:22" ht="15" x14ac:dyDescent="0.25">
      <c r="A50" s="52" t="s">
        <v>9</v>
      </c>
      <c r="B50" s="85">
        <v>4</v>
      </c>
      <c r="C50" s="54">
        <f>C28</f>
        <v>3.6751502469586987</v>
      </c>
      <c r="D50" s="57">
        <f>D28</f>
        <v>0.51281166236633002</v>
      </c>
      <c r="E50" s="56">
        <f>C50+D50</f>
        <v>4.1879619093250291</v>
      </c>
      <c r="M50" s="171" t="s">
        <v>107</v>
      </c>
      <c r="N50" s="206" t="s">
        <v>234</v>
      </c>
      <c r="O50" s="85">
        <v>3</v>
      </c>
      <c r="P50" s="54">
        <f t="shared" ref="P50:P53" si="2">P28</f>
        <v>2.4785897014372615</v>
      </c>
      <c r="Q50" s="57">
        <f>Q28</f>
        <v>0</v>
      </c>
      <c r="R50" s="56">
        <f>P50+Q50</f>
        <v>2.4785897014372615</v>
      </c>
    </row>
    <row r="51" spans="1:22" ht="14.25" customHeight="1" x14ac:dyDescent="0.25">
      <c r="A51" s="52" t="s">
        <v>10</v>
      </c>
      <c r="B51" s="85">
        <v>4</v>
      </c>
      <c r="C51" s="54">
        <f>C29</f>
        <v>3.5896816365643103</v>
      </c>
      <c r="D51" s="57">
        <f>D29</f>
        <v>0.35896816365643097</v>
      </c>
      <c r="E51" s="56">
        <f>C51+D51</f>
        <v>3.9486498002207413</v>
      </c>
      <c r="M51" s="171"/>
      <c r="N51" s="206" t="s">
        <v>235</v>
      </c>
      <c r="O51" s="85">
        <v>3</v>
      </c>
      <c r="P51" s="54">
        <f t="shared" si="2"/>
        <v>2.2905587585696074</v>
      </c>
      <c r="Q51" s="57">
        <f>Q29</f>
        <v>0.30768699741979799</v>
      </c>
      <c r="R51" s="56">
        <f>P51+Q51</f>
        <v>2.5982457559894057</v>
      </c>
    </row>
    <row r="52" spans="1:22" ht="15.75" customHeight="1" x14ac:dyDescent="0.25">
      <c r="A52" s="52" t="s">
        <v>11</v>
      </c>
      <c r="B52" s="85">
        <v>4</v>
      </c>
      <c r="C52" s="54">
        <f>C30</f>
        <v>3.2478071949867564</v>
      </c>
      <c r="D52" s="57">
        <f>D30</f>
        <v>0.64101457795791239</v>
      </c>
      <c r="E52" s="56">
        <f>C52+D52</f>
        <v>3.8888217729446688</v>
      </c>
      <c r="M52" s="171"/>
      <c r="N52" s="206" t="s">
        <v>236</v>
      </c>
      <c r="O52" s="85">
        <v>3</v>
      </c>
      <c r="P52" s="54">
        <f t="shared" si="2"/>
        <v>2.1367152598597081</v>
      </c>
      <c r="Q52" s="57">
        <f>Q30</f>
        <v>0.82049865978612802</v>
      </c>
      <c r="R52" s="56">
        <f>P52+Q52</f>
        <v>2.9572139196458362</v>
      </c>
    </row>
    <row r="53" spans="1:22" ht="15.75" customHeight="1" x14ac:dyDescent="0.25">
      <c r="M53" s="171"/>
      <c r="N53" s="206" t="s">
        <v>237</v>
      </c>
      <c r="O53" s="85">
        <v>3</v>
      </c>
      <c r="P53" s="54">
        <f t="shared" si="2"/>
        <v>2.2905587585696074</v>
      </c>
      <c r="Q53" s="57">
        <f>Q31</f>
        <v>0.73503004939173966</v>
      </c>
      <c r="R53" s="56">
        <f>P53+Q53</f>
        <v>3.0255888079613471</v>
      </c>
    </row>
    <row r="54" spans="1:22" ht="15.75" customHeight="1" x14ac:dyDescent="0.2">
      <c r="N54" s="45"/>
      <c r="O54" s="45"/>
      <c r="P54" s="45"/>
      <c r="Q54" s="45"/>
      <c r="R54" s="45"/>
    </row>
    <row r="55" spans="1:22" ht="15.75" customHeight="1" x14ac:dyDescent="0.25">
      <c r="A55" s="174" t="s">
        <v>41</v>
      </c>
      <c r="B55" s="174"/>
      <c r="C55" s="174"/>
      <c r="D55" s="174"/>
      <c r="E55" s="174"/>
      <c r="F55" s="174"/>
      <c r="G55" s="174"/>
      <c r="H55" s="174"/>
      <c r="I55" s="174"/>
      <c r="N55" s="174" t="s">
        <v>41</v>
      </c>
      <c r="O55" s="174"/>
      <c r="P55" s="174"/>
      <c r="Q55" s="174"/>
      <c r="R55" s="174"/>
      <c r="S55" s="174"/>
      <c r="T55" s="174"/>
      <c r="U55" s="174"/>
      <c r="V55" s="174"/>
    </row>
    <row r="56" spans="1:22" ht="15.75" customHeight="1" x14ac:dyDescent="0.2"/>
    <row r="57" spans="1:22" ht="16.5" customHeight="1" x14ac:dyDescent="0.2">
      <c r="A57" s="172" t="s">
        <v>34</v>
      </c>
      <c r="B57" s="171" t="s">
        <v>120</v>
      </c>
      <c r="C57" s="172"/>
      <c r="D57" s="172"/>
      <c r="E57" s="173" t="s">
        <v>42</v>
      </c>
      <c r="F57" s="173"/>
      <c r="G57" s="173"/>
      <c r="H57" s="173"/>
      <c r="I57" s="173" t="s">
        <v>43</v>
      </c>
      <c r="J57" s="49"/>
      <c r="K57" s="49"/>
      <c r="L57" s="49"/>
      <c r="N57" s="172" t="s">
        <v>34</v>
      </c>
      <c r="O57" s="171" t="s">
        <v>120</v>
      </c>
      <c r="P57" s="172"/>
      <c r="Q57" s="172"/>
      <c r="R57" s="173" t="s">
        <v>42</v>
      </c>
      <c r="S57" s="173"/>
      <c r="T57" s="173"/>
      <c r="U57" s="173"/>
      <c r="V57" s="173" t="s">
        <v>43</v>
      </c>
    </row>
    <row r="58" spans="1:22" ht="45" customHeight="1" x14ac:dyDescent="0.2">
      <c r="A58" s="172"/>
      <c r="B58" s="60" t="s">
        <v>6</v>
      </c>
      <c r="C58" s="60" t="s">
        <v>7</v>
      </c>
      <c r="D58" s="60" t="s">
        <v>44</v>
      </c>
      <c r="E58" s="60" t="s">
        <v>6</v>
      </c>
      <c r="F58" s="60" t="s">
        <v>7</v>
      </c>
      <c r="G58" s="60" t="s">
        <v>44</v>
      </c>
      <c r="H58" s="60" t="s">
        <v>45</v>
      </c>
      <c r="I58" s="173"/>
      <c r="J58" s="44"/>
      <c r="K58" s="44"/>
      <c r="L58" s="50"/>
      <c r="N58" s="172"/>
      <c r="O58" s="60" t="s">
        <v>6</v>
      </c>
      <c r="P58" s="60" t="s">
        <v>7</v>
      </c>
      <c r="Q58" s="60" t="s">
        <v>44</v>
      </c>
      <c r="R58" s="60" t="s">
        <v>6</v>
      </c>
      <c r="S58" s="60" t="s">
        <v>7</v>
      </c>
      <c r="T58" s="60" t="s">
        <v>44</v>
      </c>
      <c r="U58" s="60" t="s">
        <v>45</v>
      </c>
      <c r="V58" s="173"/>
    </row>
    <row r="59" spans="1:22" ht="15.75" customHeight="1" x14ac:dyDescent="0.25">
      <c r="A59" s="52" t="s">
        <v>17</v>
      </c>
      <c r="B59" s="57">
        <v>49.6</v>
      </c>
      <c r="C59" s="57">
        <v>0</v>
      </c>
      <c r="D59" s="57">
        <v>0</v>
      </c>
      <c r="E59" s="57">
        <f>B59*C40/100</f>
        <v>0.99622212275699051</v>
      </c>
      <c r="F59" s="57">
        <f t="shared" ref="F59:G62" si="3">C59*C49/100</f>
        <v>0</v>
      </c>
      <c r="G59" s="57">
        <f t="shared" si="3"/>
        <v>0</v>
      </c>
      <c r="H59" s="57">
        <f>E59+F59+G59</f>
        <v>0.99622212275699051</v>
      </c>
      <c r="I59" s="56">
        <f>1-E59</f>
        <v>3.7778772430094865E-3</v>
      </c>
      <c r="M59" s="81" t="s">
        <v>109</v>
      </c>
      <c r="N59" s="52" t="s">
        <v>233</v>
      </c>
      <c r="O59" s="54">
        <v>48.7</v>
      </c>
      <c r="P59" s="54">
        <v>0.03</v>
      </c>
      <c r="Q59" s="54">
        <v>0</v>
      </c>
      <c r="R59" s="57">
        <f>O59*P40/100</f>
        <v>0.83246426524134232</v>
      </c>
      <c r="S59" s="88">
        <f>P59*P49/100</f>
        <v>7.6921749354949488E-4</v>
      </c>
      <c r="T59" s="57">
        <f>Q59*Q49/100</f>
        <v>0</v>
      </c>
      <c r="U59" s="57">
        <f>R59+S59+T59</f>
        <v>0.83323348273489184</v>
      </c>
      <c r="V59" s="56">
        <f>1-R59</f>
        <v>0.16753573475865768</v>
      </c>
    </row>
    <row r="60" spans="1:22" ht="15.75" customHeight="1" x14ac:dyDescent="0.25">
      <c r="A60" s="52" t="s">
        <v>9</v>
      </c>
      <c r="B60" s="54">
        <v>34.799999999999997</v>
      </c>
      <c r="C60" s="54">
        <v>8</v>
      </c>
      <c r="D60" s="54">
        <v>13.6</v>
      </c>
      <c r="E60" s="57">
        <f>B60*C41/100</f>
        <v>0.44614614625870702</v>
      </c>
      <c r="F60" s="57">
        <f t="shared" si="3"/>
        <v>0.29401201975669589</v>
      </c>
      <c r="G60" s="57">
        <f t="shared" si="3"/>
        <v>6.9742386081820887E-2</v>
      </c>
      <c r="H60" s="57">
        <f>E60+F60+G60</f>
        <v>0.80990055209722378</v>
      </c>
      <c r="I60" s="56">
        <f>1-E60</f>
        <v>0.55385385374129292</v>
      </c>
      <c r="M60" s="171" t="s">
        <v>107</v>
      </c>
      <c r="N60" s="206" t="s">
        <v>234</v>
      </c>
      <c r="O60" s="54">
        <v>35.4</v>
      </c>
      <c r="P60" s="54">
        <v>7.6</v>
      </c>
      <c r="Q60" s="54">
        <v>25.5</v>
      </c>
      <c r="R60" s="57">
        <f>O60*P41/100</f>
        <v>0.48409420927381552</v>
      </c>
      <c r="S60" s="57">
        <f t="shared" ref="S60:S63" si="4">P60*P50/100</f>
        <v>0.18837281730923189</v>
      </c>
      <c r="T60" s="57">
        <f t="shared" ref="T60:T63" si="5">Q60*Q50/100</f>
        <v>0</v>
      </c>
      <c r="U60" s="57">
        <f t="shared" ref="U60:U63" si="6">R60+S60+T60</f>
        <v>0.67246702658304747</v>
      </c>
      <c r="V60" s="56">
        <f t="shared" ref="V60:V63" si="7">1-R60</f>
        <v>0.51590579072618448</v>
      </c>
    </row>
    <row r="61" spans="1:22" ht="15.75" customHeight="1" x14ac:dyDescent="0.25">
      <c r="A61" s="52" t="s">
        <v>10</v>
      </c>
      <c r="B61" s="54">
        <v>32.6</v>
      </c>
      <c r="C61" s="54">
        <v>7.5</v>
      </c>
      <c r="D61" s="54">
        <v>16.899999999999999</v>
      </c>
      <c r="E61" s="57">
        <f>B61*C42/100</f>
        <v>0.39007873783998837</v>
      </c>
      <c r="F61" s="57">
        <f t="shared" si="3"/>
        <v>0.26922612274232327</v>
      </c>
      <c r="G61" s="57">
        <f t="shared" si="3"/>
        <v>6.0665619657936834E-2</v>
      </c>
      <c r="H61" s="57">
        <f>E61+F61+G61</f>
        <v>0.71997048024024846</v>
      </c>
      <c r="I61" s="56">
        <f>1-E61</f>
        <v>0.60992126216001163</v>
      </c>
      <c r="M61" s="171"/>
      <c r="N61" s="206" t="s">
        <v>235</v>
      </c>
      <c r="O61" s="54">
        <v>29.4</v>
      </c>
      <c r="P61" s="54">
        <v>8.1</v>
      </c>
      <c r="Q61" s="54">
        <v>24.9</v>
      </c>
      <c r="R61" s="57">
        <f t="shared" ref="R61:R63" si="8">O61*P42/100</f>
        <v>0.32666102892735227</v>
      </c>
      <c r="S61" s="57">
        <f t="shared" si="4"/>
        <v>0.18553525944413821</v>
      </c>
      <c r="T61" s="57">
        <f t="shared" si="5"/>
        <v>7.6614062357529697E-2</v>
      </c>
      <c r="U61" s="57">
        <f t="shared" si="6"/>
        <v>0.5888103507290201</v>
      </c>
      <c r="V61" s="56">
        <f t="shared" si="7"/>
        <v>0.67333897107264773</v>
      </c>
    </row>
    <row r="62" spans="1:22" ht="15.75" customHeight="1" x14ac:dyDescent="0.25">
      <c r="A62" s="52" t="s">
        <v>11</v>
      </c>
      <c r="B62" s="54">
        <v>28.6</v>
      </c>
      <c r="C62" s="54">
        <v>7.6</v>
      </c>
      <c r="D62" s="54">
        <v>25.2</v>
      </c>
      <c r="E62" s="57">
        <f>B62*C43/100</f>
        <v>0.3177722934463359</v>
      </c>
      <c r="F62" s="57">
        <f t="shared" si="3"/>
        <v>0.24683334681899347</v>
      </c>
      <c r="G62" s="57">
        <f t="shared" si="3"/>
        <v>0.16153567364539392</v>
      </c>
      <c r="H62" s="57">
        <f>E62+F62+G62</f>
        <v>0.72614131391072323</v>
      </c>
      <c r="I62" s="84">
        <f>1-E62</f>
        <v>0.68222770655366416</v>
      </c>
      <c r="M62" s="171"/>
      <c r="N62" s="206" t="s">
        <v>236</v>
      </c>
      <c r="O62" s="54">
        <v>33.5</v>
      </c>
      <c r="P62" s="54">
        <v>7.6</v>
      </c>
      <c r="Q62" s="54">
        <v>25.1</v>
      </c>
      <c r="R62" s="57">
        <f t="shared" si="8"/>
        <v>0.3607630044747131</v>
      </c>
      <c r="S62" s="57">
        <f t="shared" si="4"/>
        <v>0.1623903597493378</v>
      </c>
      <c r="T62" s="57">
        <f t="shared" si="5"/>
        <v>0.20594516360631815</v>
      </c>
      <c r="U62" s="57">
        <f t="shared" si="6"/>
        <v>0.72909852783036899</v>
      </c>
      <c r="V62" s="56">
        <f t="shared" si="7"/>
        <v>0.6392369955252869</v>
      </c>
    </row>
    <row r="63" spans="1:22" ht="15.75" customHeight="1" x14ac:dyDescent="0.25">
      <c r="A63" s="45"/>
      <c r="B63" s="46"/>
      <c r="C63" s="46"/>
      <c r="D63" s="76"/>
      <c r="E63" s="48"/>
      <c r="F63" s="48"/>
      <c r="G63" s="48"/>
      <c r="H63" s="48"/>
      <c r="I63"/>
      <c r="M63" s="171"/>
      <c r="N63" s="206" t="s">
        <v>237</v>
      </c>
      <c r="O63" s="54">
        <v>29.3</v>
      </c>
      <c r="P63" s="54">
        <v>8.5</v>
      </c>
      <c r="Q63" s="54">
        <v>26.5</v>
      </c>
      <c r="R63" s="57">
        <f t="shared" si="8"/>
        <v>0.31553301585400279</v>
      </c>
      <c r="S63" s="57">
        <f t="shared" si="4"/>
        <v>0.19469749447841664</v>
      </c>
      <c r="T63" s="57">
        <f t="shared" si="5"/>
        <v>0.19478296308881102</v>
      </c>
      <c r="U63" s="57">
        <f t="shared" si="6"/>
        <v>0.70501347342123044</v>
      </c>
      <c r="V63" s="56">
        <f t="shared" si="7"/>
        <v>0.68446698414599716</v>
      </c>
    </row>
    <row r="64" spans="1:22" ht="14.25" customHeight="1" x14ac:dyDescent="0.2">
      <c r="A64" s="73"/>
      <c r="B64" s="75"/>
      <c r="C64" s="75"/>
      <c r="D64" s="75"/>
      <c r="E64" s="48"/>
    </row>
    <row r="65" spans="2:5" ht="14.25" customHeight="1" x14ac:dyDescent="0.2">
      <c r="B65" s="75"/>
      <c r="C65" s="75"/>
      <c r="D65" s="75"/>
      <c r="E65" s="48"/>
    </row>
    <row r="66" spans="2:5" ht="14.25" customHeight="1" x14ac:dyDescent="0.2">
      <c r="B66" s="75"/>
      <c r="C66" s="75"/>
      <c r="D66" s="75"/>
      <c r="E66" s="48"/>
    </row>
    <row r="67" spans="2:5" ht="14.25" customHeight="1" x14ac:dyDescent="0.2">
      <c r="B67" s="75"/>
      <c r="D67" s="75"/>
      <c r="E67" s="48"/>
    </row>
    <row r="68" spans="2:5" ht="14.25" customHeight="1" x14ac:dyDescent="0.2"/>
    <row r="69" spans="2:5" ht="14.25" customHeight="1" x14ac:dyDescent="0.2"/>
    <row r="70" spans="2:5" ht="14.25" customHeight="1" x14ac:dyDescent="0.2"/>
    <row r="71" spans="2:5" ht="14.25" customHeight="1" x14ac:dyDescent="0.2"/>
    <row r="72" spans="2:5" ht="14.25" customHeight="1" x14ac:dyDescent="0.2"/>
    <row r="73" spans="2:5" ht="14.25" customHeight="1" x14ac:dyDescent="0.2"/>
    <row r="74" spans="2:5" ht="14.25" customHeight="1" x14ac:dyDescent="0.2"/>
    <row r="75" spans="2:5" ht="14.25" customHeight="1" x14ac:dyDescent="0.2"/>
    <row r="76" spans="2:5" ht="14.25" customHeight="1" x14ac:dyDescent="0.2"/>
    <row r="77" spans="2:5" ht="14.25" customHeight="1" x14ac:dyDescent="0.2"/>
    <row r="78" spans="2:5" ht="14.25" customHeight="1" x14ac:dyDescent="0.2"/>
    <row r="79" spans="2:5" ht="14.25" customHeight="1" x14ac:dyDescent="0.2"/>
    <row r="80" spans="2:5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25">
    <mergeCell ref="M8:P8"/>
    <mergeCell ref="M1:P1"/>
    <mergeCell ref="N55:V55"/>
    <mergeCell ref="V57:V58"/>
    <mergeCell ref="M35:O35"/>
    <mergeCell ref="M41:M44"/>
    <mergeCell ref="M33:O33"/>
    <mergeCell ref="M13:M16"/>
    <mergeCell ref="M28:M31"/>
    <mergeCell ref="A1:D1"/>
    <mergeCell ref="A9:D9"/>
    <mergeCell ref="A55:I55"/>
    <mergeCell ref="A57:A58"/>
    <mergeCell ref="B57:D57"/>
    <mergeCell ref="E57:H57"/>
    <mergeCell ref="I57:I58"/>
    <mergeCell ref="A35:C35"/>
    <mergeCell ref="A18:D18"/>
    <mergeCell ref="A33:C33"/>
    <mergeCell ref="M60:M63"/>
    <mergeCell ref="N57:N58"/>
    <mergeCell ref="O57:Q57"/>
    <mergeCell ref="R57:U57"/>
    <mergeCell ref="M18:P18"/>
    <mergeCell ref="M50:M53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26"/>
  <sheetViews>
    <sheetView topLeftCell="A182" zoomScaleNormal="100" workbookViewId="0">
      <selection activeCell="S175" sqref="S175"/>
    </sheetView>
  </sheetViews>
  <sheetFormatPr defaultColWidth="12.625" defaultRowHeight="14.25" x14ac:dyDescent="0.2"/>
  <cols>
    <col min="1" max="1" width="17.875" customWidth="1"/>
    <col min="2" max="2" width="7.625" customWidth="1"/>
    <col min="3" max="3" width="17.25" customWidth="1"/>
    <col min="4" max="4" width="7.625" customWidth="1"/>
    <col min="5" max="5" width="17.625" bestFit="1" customWidth="1"/>
    <col min="6" max="6" width="7.375" bestFit="1" customWidth="1"/>
    <col min="7" max="7" width="12.75" customWidth="1"/>
    <col min="8" max="8" width="7.625" customWidth="1"/>
    <col min="9" max="9" width="17.25" customWidth="1"/>
    <col min="10" max="23" width="7.625" customWidth="1"/>
    <col min="24" max="26" width="8.625" customWidth="1"/>
  </cols>
  <sheetData>
    <row r="1" spans="1:26" ht="14.25" customHeight="1" x14ac:dyDescent="0.2">
      <c r="A1" s="5"/>
      <c r="B1" s="5"/>
      <c r="C1" s="5"/>
      <c r="D1" s="5"/>
      <c r="E1" s="5"/>
      <c r="F1" s="5"/>
      <c r="G1" s="120" t="s">
        <v>134</v>
      </c>
      <c r="H1" s="120" t="s">
        <v>135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" customHeight="1" x14ac:dyDescent="0.25">
      <c r="A2" s="182" t="s">
        <v>46</v>
      </c>
      <c r="B2" s="182"/>
      <c r="C2" s="182"/>
      <c r="D2" s="5"/>
      <c r="E2" s="5"/>
      <c r="F2" s="5"/>
      <c r="G2" s="117" t="s">
        <v>110</v>
      </c>
      <c r="H2" s="58">
        <v>0.15320566194837637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 x14ac:dyDescent="0.2">
      <c r="A3" s="5"/>
      <c r="B3" s="5"/>
      <c r="C3" s="5"/>
      <c r="D3" s="5"/>
      <c r="G3" s="118" t="s">
        <v>90</v>
      </c>
      <c r="H3" s="58">
        <v>0.13047769682617288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" customHeight="1" x14ac:dyDescent="0.2">
      <c r="A4" s="63" t="s">
        <v>47</v>
      </c>
      <c r="B4" s="63">
        <v>1</v>
      </c>
      <c r="C4" s="63" t="s">
        <v>48</v>
      </c>
      <c r="D4" s="5"/>
      <c r="E4" s="5"/>
      <c r="G4" s="118" t="s">
        <v>91</v>
      </c>
      <c r="H4" s="63">
        <v>0.12016341980787308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" customHeight="1" x14ac:dyDescent="0.2">
      <c r="A5" s="63"/>
      <c r="B5" s="63">
        <v>1.84</v>
      </c>
      <c r="C5" s="63" t="s">
        <v>49</v>
      </c>
      <c r="D5" s="5"/>
      <c r="E5" s="5"/>
      <c r="F5" s="5"/>
      <c r="G5" s="118" t="s">
        <v>92</v>
      </c>
      <c r="H5" s="63">
        <v>0.11681748542880932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" customHeight="1" x14ac:dyDescent="0.2">
      <c r="A6" s="63" t="s">
        <v>50</v>
      </c>
      <c r="B6" s="63">
        <v>12.01</v>
      </c>
      <c r="C6" s="63" t="s">
        <v>51</v>
      </c>
      <c r="D6" s="5"/>
      <c r="E6" s="5"/>
      <c r="F6" s="5"/>
      <c r="G6" s="119" t="s">
        <v>121</v>
      </c>
      <c r="H6" s="63">
        <v>0.10683341456322439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5">
      <c r="A7" s="63" t="s">
        <v>52</v>
      </c>
      <c r="B7" s="64">
        <f>B5/B6</f>
        <v>0.15320566194837637</v>
      </c>
      <c r="C7" s="63" t="s">
        <v>53</v>
      </c>
      <c r="D7" s="5"/>
      <c r="E7" s="5"/>
      <c r="F7" s="5"/>
      <c r="G7" s="119" t="s">
        <v>124</v>
      </c>
      <c r="H7" s="63">
        <v>9.506187480371818E-2</v>
      </c>
      <c r="K7" s="5"/>
      <c r="L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 x14ac:dyDescent="0.2">
      <c r="A8" s="5"/>
      <c r="B8" s="5"/>
      <c r="C8" s="68"/>
      <c r="D8" s="68"/>
      <c r="E8" s="68"/>
      <c r="F8" s="68"/>
      <c r="G8" s="119" t="s">
        <v>123</v>
      </c>
      <c r="H8" s="63">
        <v>0.11671587742294613</v>
      </c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5"/>
      <c r="Y8" s="5"/>
      <c r="Z8" s="5"/>
    </row>
    <row r="9" spans="1:26" ht="15" customHeight="1" x14ac:dyDescent="0.2">
      <c r="A9" s="68"/>
      <c r="B9" s="68"/>
      <c r="C9" s="68"/>
      <c r="D9" s="68"/>
      <c r="E9" s="68"/>
      <c r="F9" s="68"/>
      <c r="G9" s="119" t="s">
        <v>122</v>
      </c>
      <c r="H9" s="63">
        <v>0.11374017495627244</v>
      </c>
      <c r="I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5"/>
      <c r="Y9" s="5"/>
      <c r="Z9" s="5"/>
    </row>
    <row r="10" spans="1:26" ht="15" customHeight="1" x14ac:dyDescent="0.25">
      <c r="A10" s="183" t="s">
        <v>54</v>
      </c>
      <c r="B10" s="183"/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5"/>
      <c r="Y10" s="5"/>
      <c r="Z10" s="5"/>
    </row>
    <row r="11" spans="1:26" ht="15" customHeight="1" x14ac:dyDescent="0.2">
      <c r="A11" s="6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7"/>
      <c r="X11" s="5"/>
      <c r="Y11" s="5"/>
      <c r="Z11" s="5"/>
    </row>
    <row r="12" spans="1:26" ht="15" customHeight="1" x14ac:dyDescent="0.25">
      <c r="A12" s="10" t="s">
        <v>47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7"/>
      <c r="X12" s="5"/>
      <c r="Y12" s="5"/>
      <c r="Z12" s="5"/>
    </row>
    <row r="13" spans="1:26" ht="15" customHeight="1" x14ac:dyDescent="0.2">
      <c r="A13" s="6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7"/>
      <c r="X13" s="5"/>
      <c r="Y13" s="5"/>
      <c r="Z13" s="5"/>
    </row>
    <row r="14" spans="1:26" ht="15" customHeight="1" x14ac:dyDescent="0.25">
      <c r="A14" s="11" t="s">
        <v>6</v>
      </c>
      <c r="B14" s="5"/>
      <c r="C14" s="5"/>
      <c r="D14" s="5"/>
      <c r="E14" s="12" t="s">
        <v>7</v>
      </c>
      <c r="F14" s="5"/>
      <c r="G14" s="5"/>
      <c r="H14" s="5"/>
      <c r="I14" s="12" t="s">
        <v>8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7"/>
      <c r="X14" s="5"/>
      <c r="Y14" s="5"/>
      <c r="Z14" s="5"/>
    </row>
    <row r="15" spans="1:26" ht="15" customHeight="1" x14ac:dyDescent="0.2">
      <c r="A15" s="63" t="s">
        <v>47</v>
      </c>
      <c r="B15" s="63">
        <v>0.45</v>
      </c>
      <c r="C15" s="63" t="s">
        <v>48</v>
      </c>
      <c r="D15" s="5"/>
      <c r="E15" s="63" t="s">
        <v>47</v>
      </c>
      <c r="F15" s="63">
        <v>0.28999999999999998</v>
      </c>
      <c r="G15" s="63" t="s">
        <v>48</v>
      </c>
      <c r="H15" s="5"/>
      <c r="I15" s="63" t="s">
        <v>47</v>
      </c>
      <c r="J15" s="63">
        <v>7.0000000000000007E-2</v>
      </c>
      <c r="K15" s="63" t="s">
        <v>48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7"/>
      <c r="X15" s="5"/>
      <c r="Y15" s="5"/>
      <c r="Z15" s="5"/>
    </row>
    <row r="16" spans="1:26" ht="15" customHeight="1" x14ac:dyDescent="0.2">
      <c r="A16" s="63"/>
      <c r="B16" s="63">
        <f>$B$5*B15</f>
        <v>0.82800000000000007</v>
      </c>
      <c r="C16" s="63" t="s">
        <v>49</v>
      </c>
      <c r="D16" s="5"/>
      <c r="E16" s="63"/>
      <c r="F16" s="63">
        <f>B5*F15</f>
        <v>0.53359999999999996</v>
      </c>
      <c r="G16" s="63" t="s">
        <v>49</v>
      </c>
      <c r="H16" s="5"/>
      <c r="I16" s="63"/>
      <c r="J16" s="63">
        <f>J15*B5</f>
        <v>0.12880000000000003</v>
      </c>
      <c r="K16" s="63" t="s">
        <v>49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7"/>
      <c r="X16" s="5"/>
      <c r="Y16" s="5"/>
      <c r="Z16" s="5"/>
    </row>
    <row r="17" spans="1:26" ht="15" customHeight="1" x14ac:dyDescent="0.2">
      <c r="A17" s="63" t="s">
        <v>50</v>
      </c>
      <c r="B17" s="63">
        <v>12.01</v>
      </c>
      <c r="C17" s="63" t="s">
        <v>51</v>
      </c>
      <c r="D17" s="5"/>
      <c r="E17" s="63" t="s">
        <v>50</v>
      </c>
      <c r="F17" s="63">
        <v>12.01</v>
      </c>
      <c r="G17" s="63" t="s">
        <v>51</v>
      </c>
      <c r="H17" s="5"/>
      <c r="I17" s="63" t="s">
        <v>50</v>
      </c>
      <c r="J17" s="63">
        <v>12.01</v>
      </c>
      <c r="K17" s="63" t="s">
        <v>51</v>
      </c>
      <c r="L17" s="5"/>
      <c r="M17" s="66" t="s">
        <v>55</v>
      </c>
      <c r="N17" s="63"/>
      <c r="O17" s="5"/>
      <c r="P17" s="5"/>
      <c r="Q17" s="5"/>
      <c r="R17" s="5"/>
      <c r="S17" s="5"/>
      <c r="T17" s="5"/>
      <c r="U17" s="5"/>
      <c r="V17" s="5"/>
      <c r="W17" s="7"/>
      <c r="X17" s="5"/>
      <c r="Y17" s="5"/>
      <c r="Z17" s="5"/>
    </row>
    <row r="18" spans="1:26" ht="15" customHeight="1" x14ac:dyDescent="0.25">
      <c r="A18" s="63" t="s">
        <v>52</v>
      </c>
      <c r="B18" s="65">
        <f>B16/B17</f>
        <v>6.8942547876769372E-2</v>
      </c>
      <c r="C18" s="63" t="s">
        <v>53</v>
      </c>
      <c r="D18" s="5"/>
      <c r="E18" s="63" t="s">
        <v>52</v>
      </c>
      <c r="F18" s="65">
        <f>F16/F17</f>
        <v>4.4429641965029139E-2</v>
      </c>
      <c r="G18" s="63" t="s">
        <v>53</v>
      </c>
      <c r="H18" s="5"/>
      <c r="I18" s="63" t="s">
        <v>52</v>
      </c>
      <c r="J18" s="65">
        <f>J16/J17</f>
        <v>1.0724396336386346E-2</v>
      </c>
      <c r="K18" s="63" t="s">
        <v>53</v>
      </c>
      <c r="L18" s="5"/>
      <c r="M18" s="67">
        <f>B18+F18+J18</f>
        <v>0.12409658617818485</v>
      </c>
      <c r="N18" s="63" t="s">
        <v>53</v>
      </c>
      <c r="O18" s="5"/>
      <c r="P18" s="5"/>
      <c r="Q18" s="5"/>
      <c r="R18" s="5"/>
      <c r="S18" s="5"/>
      <c r="T18" s="5"/>
      <c r="U18" s="5"/>
      <c r="V18" s="5"/>
      <c r="W18" s="7"/>
      <c r="X18" s="5"/>
      <c r="Y18" s="5"/>
      <c r="Z18" s="5"/>
    </row>
    <row r="19" spans="1:26" ht="15" customHeight="1" x14ac:dyDescent="0.2">
      <c r="A19" s="6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7"/>
      <c r="X19" s="5"/>
      <c r="Y19" s="5"/>
      <c r="Z19" s="5"/>
    </row>
    <row r="20" spans="1:26" ht="15" customHeight="1" x14ac:dyDescent="0.25">
      <c r="A20" s="10" t="s">
        <v>56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7"/>
      <c r="X20" s="5"/>
      <c r="Y20" s="5"/>
      <c r="Z20" s="5"/>
    </row>
    <row r="21" spans="1:26" ht="15.75" customHeight="1" x14ac:dyDescent="0.25">
      <c r="A21" s="10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7"/>
      <c r="X21" s="5"/>
      <c r="Y21" s="5"/>
      <c r="Z21" s="5"/>
    </row>
    <row r="22" spans="1:26" ht="15.75" customHeight="1" x14ac:dyDescent="0.2">
      <c r="A22" s="6" t="s">
        <v>57</v>
      </c>
      <c r="B22" s="5">
        <v>1</v>
      </c>
      <c r="C22" s="5" t="s">
        <v>58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7"/>
      <c r="X22" s="5"/>
      <c r="Y22" s="5"/>
      <c r="Z22" s="5"/>
    </row>
    <row r="23" spans="1:26" ht="15.75" customHeight="1" x14ac:dyDescent="0.2">
      <c r="A23" s="6" t="s">
        <v>59</v>
      </c>
      <c r="B23" s="5">
        <v>1.23</v>
      </c>
      <c r="C23" s="5" t="s">
        <v>60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180" t="s">
        <v>61</v>
      </c>
      <c r="R23" s="180"/>
      <c r="S23" s="180"/>
      <c r="T23" s="180"/>
      <c r="U23" s="180"/>
      <c r="V23" s="180"/>
      <c r="W23" s="7"/>
      <c r="X23" s="5"/>
      <c r="Y23" s="5"/>
      <c r="Z23" s="5"/>
    </row>
    <row r="24" spans="1:26" ht="15.75" customHeight="1" x14ac:dyDescent="0.25">
      <c r="A24" s="6" t="s">
        <v>62</v>
      </c>
      <c r="B24" s="13">
        <f>0/100</f>
        <v>0</v>
      </c>
      <c r="C24" s="5" t="s">
        <v>63</v>
      </c>
      <c r="D24" s="5"/>
      <c r="E24" s="5" t="s">
        <v>62</v>
      </c>
      <c r="F24" s="13">
        <f>'Flow of the top Gas Products'!B28</f>
        <v>1.2820291559158248</v>
      </c>
      <c r="G24" s="5" t="s">
        <v>48</v>
      </c>
      <c r="H24" s="5"/>
      <c r="I24" s="5"/>
      <c r="J24" s="5"/>
      <c r="K24" s="5"/>
      <c r="L24" s="5"/>
      <c r="M24" s="5"/>
      <c r="N24" s="5"/>
      <c r="O24" s="5"/>
      <c r="P24" s="5"/>
      <c r="Q24" s="181">
        <f>M18+M32</f>
        <v>0.13047769682617288</v>
      </c>
      <c r="R24" s="181"/>
      <c r="S24" s="181"/>
      <c r="T24" s="181"/>
      <c r="U24" s="181"/>
      <c r="V24" s="63" t="s">
        <v>53</v>
      </c>
      <c r="W24" s="7"/>
      <c r="X24" s="5"/>
      <c r="Y24" s="5"/>
      <c r="Z24" s="5"/>
    </row>
    <row r="25" spans="1:26" ht="15.75" customHeight="1" x14ac:dyDescent="0.2">
      <c r="A25" s="6" t="s">
        <v>64</v>
      </c>
      <c r="B25" s="13" t="s">
        <v>65</v>
      </c>
      <c r="C25" s="5" t="s">
        <v>63</v>
      </c>
      <c r="D25" s="5"/>
      <c r="E25" s="5" t="s">
        <v>64</v>
      </c>
      <c r="F25" s="13">
        <f>'Flow of the top Gas Products'!C28</f>
        <v>3.6751502469586987</v>
      </c>
      <c r="G25" s="5" t="s">
        <v>48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7"/>
      <c r="X25" s="5"/>
      <c r="Y25" s="5"/>
      <c r="Z25" s="5"/>
    </row>
    <row r="26" spans="1:26" ht="15.75" customHeight="1" x14ac:dyDescent="0.2">
      <c r="A26" s="6" t="s">
        <v>66</v>
      </c>
      <c r="B26" s="13" t="s">
        <v>67</v>
      </c>
      <c r="C26" s="5" t="s">
        <v>63</v>
      </c>
      <c r="D26" s="5"/>
      <c r="E26" s="5" t="s">
        <v>66</v>
      </c>
      <c r="F26" s="13">
        <f>'Flow of the top Gas Products'!D28</f>
        <v>0.51281166236633002</v>
      </c>
      <c r="G26" s="5" t="s">
        <v>48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7"/>
      <c r="X26" s="5"/>
      <c r="Y26" s="5"/>
      <c r="Z26" s="5"/>
    </row>
    <row r="27" spans="1:26" ht="15.75" customHeight="1" x14ac:dyDescent="0.2">
      <c r="A27" s="6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7"/>
      <c r="X27" s="5"/>
      <c r="Y27" s="5"/>
      <c r="Z27" s="5"/>
    </row>
    <row r="28" spans="1:26" ht="15.75" customHeight="1" x14ac:dyDescent="0.25">
      <c r="A28" s="11" t="s">
        <v>6</v>
      </c>
      <c r="B28" s="5"/>
      <c r="C28" s="5"/>
      <c r="D28" s="5"/>
      <c r="E28" s="12" t="s">
        <v>7</v>
      </c>
      <c r="F28" s="5"/>
      <c r="G28" s="5"/>
      <c r="H28" s="5"/>
      <c r="I28" s="12" t="s">
        <v>8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7"/>
      <c r="X28" s="5"/>
      <c r="Y28" s="5"/>
      <c r="Z28" s="5"/>
    </row>
    <row r="29" spans="1:26" ht="15.75" customHeight="1" x14ac:dyDescent="0.2">
      <c r="A29" s="63" t="s">
        <v>56</v>
      </c>
      <c r="B29" s="63">
        <f>B24*F24</f>
        <v>0</v>
      </c>
      <c r="C29" s="63" t="s">
        <v>48</v>
      </c>
      <c r="D29" s="5"/>
      <c r="E29" s="63" t="s">
        <v>56</v>
      </c>
      <c r="F29" s="63">
        <f>B25*F25</f>
        <v>5.5127253704380479E-2</v>
      </c>
      <c r="G29" s="63" t="s">
        <v>48</v>
      </c>
      <c r="H29" s="5"/>
      <c r="I29" s="63" t="s">
        <v>56</v>
      </c>
      <c r="J29" s="63">
        <f>B26*F26</f>
        <v>7.1793632731286207E-3</v>
      </c>
      <c r="K29" s="63" t="s">
        <v>48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7"/>
      <c r="X29" s="5"/>
      <c r="Y29" s="5"/>
      <c r="Z29" s="5"/>
    </row>
    <row r="30" spans="1:26" ht="15.75" customHeight="1" x14ac:dyDescent="0.2">
      <c r="A30" s="63"/>
      <c r="B30" s="63">
        <f>$B$23*B29</f>
        <v>0</v>
      </c>
      <c r="C30" s="63" t="s">
        <v>49</v>
      </c>
      <c r="D30" s="5"/>
      <c r="E30" s="63"/>
      <c r="F30" s="63">
        <f>B23*F29</f>
        <v>6.7806522056387986E-2</v>
      </c>
      <c r="G30" s="63" t="s">
        <v>49</v>
      </c>
      <c r="H30" s="5"/>
      <c r="I30" s="63"/>
      <c r="J30" s="63">
        <f>J29*B23</f>
        <v>8.8306168259482034E-3</v>
      </c>
      <c r="K30" s="63" t="s">
        <v>49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7"/>
      <c r="X30" s="5"/>
      <c r="Y30" s="5"/>
      <c r="Z30" s="5"/>
    </row>
    <row r="31" spans="1:26" ht="15.75" customHeight="1" x14ac:dyDescent="0.2">
      <c r="A31" s="63" t="s">
        <v>50</v>
      </c>
      <c r="B31" s="63">
        <v>12.01</v>
      </c>
      <c r="C31" s="63" t="s">
        <v>51</v>
      </c>
      <c r="D31" s="5"/>
      <c r="E31" s="63" t="s">
        <v>50</v>
      </c>
      <c r="F31" s="63">
        <v>12.01</v>
      </c>
      <c r="G31" s="63" t="s">
        <v>51</v>
      </c>
      <c r="H31" s="5"/>
      <c r="I31" s="63" t="s">
        <v>50</v>
      </c>
      <c r="J31" s="63">
        <v>12.01</v>
      </c>
      <c r="K31" s="63" t="s">
        <v>51</v>
      </c>
      <c r="L31" s="5"/>
      <c r="M31" s="63" t="s">
        <v>68</v>
      </c>
      <c r="N31" s="63"/>
      <c r="O31" s="5"/>
      <c r="P31" s="5"/>
      <c r="Q31" s="5"/>
      <c r="R31" s="5"/>
      <c r="S31" s="5"/>
      <c r="T31" s="5"/>
      <c r="U31" s="5"/>
      <c r="V31" s="5"/>
      <c r="W31" s="7"/>
      <c r="X31" s="5"/>
      <c r="Y31" s="5"/>
      <c r="Z31" s="5"/>
    </row>
    <row r="32" spans="1:26" ht="15.75" customHeight="1" x14ac:dyDescent="0.25">
      <c r="A32" s="63" t="s">
        <v>52</v>
      </c>
      <c r="B32" s="65">
        <f>B30/B31</f>
        <v>0</v>
      </c>
      <c r="C32" s="63" t="s">
        <v>53</v>
      </c>
      <c r="D32" s="5"/>
      <c r="E32" s="63" t="s">
        <v>52</v>
      </c>
      <c r="F32" s="65">
        <f>F30/F31</f>
        <v>5.6458386391663598E-3</v>
      </c>
      <c r="G32" s="63" t="s">
        <v>53</v>
      </c>
      <c r="H32" s="5"/>
      <c r="I32" s="63" t="s">
        <v>52</v>
      </c>
      <c r="J32" s="65">
        <f>J30/J31</f>
        <v>7.3527200882166554E-4</v>
      </c>
      <c r="K32" s="63" t="s">
        <v>53</v>
      </c>
      <c r="L32" s="5"/>
      <c r="M32" s="67">
        <f>B32+F32+J32</f>
        <v>6.381110647988025E-3</v>
      </c>
      <c r="N32" s="63" t="s">
        <v>53</v>
      </c>
      <c r="O32" s="5"/>
      <c r="P32" s="5"/>
      <c r="Q32" s="5"/>
      <c r="R32" s="5"/>
      <c r="S32" s="5"/>
      <c r="T32" s="5"/>
      <c r="U32" s="5"/>
      <c r="V32" s="5"/>
      <c r="W32" s="7"/>
      <c r="X32" s="5"/>
      <c r="Y32" s="5"/>
      <c r="Z32" s="5"/>
    </row>
    <row r="33" spans="1:26" ht="15.75" customHeight="1" thickBot="1" x14ac:dyDescent="0.25">
      <c r="A33" s="8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9"/>
      <c r="X33" s="5"/>
      <c r="Y33" s="5"/>
      <c r="Z33" s="5"/>
    </row>
    <row r="34" spans="1:26" ht="15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179" t="s">
        <v>69</v>
      </c>
      <c r="B35" s="179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5"/>
      <c r="Y35" s="5"/>
      <c r="Z35" s="5"/>
    </row>
    <row r="36" spans="1:26" ht="15.75" customHeight="1" x14ac:dyDescent="0.2">
      <c r="A36" s="6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7"/>
      <c r="X36" s="5"/>
      <c r="Y36" s="5"/>
      <c r="Z36" s="5"/>
    </row>
    <row r="37" spans="1:26" ht="15.75" customHeight="1" x14ac:dyDescent="0.25">
      <c r="A37" s="10" t="s">
        <v>47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7"/>
      <c r="X37" s="5"/>
      <c r="Y37" s="5"/>
      <c r="Z37" s="5"/>
    </row>
    <row r="38" spans="1:26" ht="15.75" customHeight="1" x14ac:dyDescent="0.2">
      <c r="A38" s="6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7"/>
      <c r="X38" s="5"/>
      <c r="Y38" s="5"/>
      <c r="Z38" s="5"/>
    </row>
    <row r="39" spans="1:26" ht="15.75" customHeight="1" x14ac:dyDescent="0.25">
      <c r="A39" s="11" t="s">
        <v>6</v>
      </c>
      <c r="B39" s="5"/>
      <c r="C39" s="5"/>
      <c r="D39" s="5"/>
      <c r="E39" s="12" t="s">
        <v>7</v>
      </c>
      <c r="F39" s="5"/>
      <c r="G39" s="5"/>
      <c r="H39" s="5"/>
      <c r="I39" s="12" t="s">
        <v>8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7"/>
      <c r="X39" s="5"/>
      <c r="Y39" s="5"/>
      <c r="Z39" s="5"/>
    </row>
    <row r="40" spans="1:26" ht="15.75" customHeight="1" x14ac:dyDescent="0.2">
      <c r="A40" s="63" t="s">
        <v>47</v>
      </c>
      <c r="B40" s="63">
        <v>0.42</v>
      </c>
      <c r="C40" s="63" t="s">
        <v>48</v>
      </c>
      <c r="D40" s="5"/>
      <c r="E40" s="63" t="s">
        <v>47</v>
      </c>
      <c r="F40" s="63">
        <v>0.27</v>
      </c>
      <c r="G40" s="63" t="s">
        <v>48</v>
      </c>
      <c r="H40" s="5"/>
      <c r="I40" s="63" t="s">
        <v>47</v>
      </c>
      <c r="J40" s="63">
        <v>0.06</v>
      </c>
      <c r="K40" s="63" t="s">
        <v>48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7"/>
      <c r="X40" s="5"/>
      <c r="Y40" s="5"/>
      <c r="Z40" s="5"/>
    </row>
    <row r="41" spans="1:26" ht="15.75" customHeight="1" x14ac:dyDescent="0.2">
      <c r="A41" s="63"/>
      <c r="B41" s="63">
        <f>B5*B40</f>
        <v>0.77280000000000004</v>
      </c>
      <c r="C41" s="63" t="s">
        <v>49</v>
      </c>
      <c r="D41" s="5"/>
      <c r="E41" s="63"/>
      <c r="F41" s="63">
        <f>B5*F40</f>
        <v>0.49680000000000007</v>
      </c>
      <c r="G41" s="63" t="s">
        <v>49</v>
      </c>
      <c r="H41" s="5"/>
      <c r="I41" s="63"/>
      <c r="J41" s="63">
        <f>B5*J40</f>
        <v>0.1104</v>
      </c>
      <c r="K41" s="63" t="s">
        <v>49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7"/>
      <c r="X41" s="5"/>
      <c r="Y41" s="5"/>
      <c r="Z41" s="5"/>
    </row>
    <row r="42" spans="1:26" ht="15.75" customHeight="1" x14ac:dyDescent="0.2">
      <c r="A42" s="63" t="s">
        <v>50</v>
      </c>
      <c r="B42" s="63">
        <v>12.01</v>
      </c>
      <c r="C42" s="63" t="s">
        <v>51</v>
      </c>
      <c r="D42" s="5"/>
      <c r="E42" s="63" t="s">
        <v>50</v>
      </c>
      <c r="F42" s="63">
        <v>12.01</v>
      </c>
      <c r="G42" s="63" t="s">
        <v>51</v>
      </c>
      <c r="H42" s="5"/>
      <c r="I42" s="63" t="s">
        <v>50</v>
      </c>
      <c r="J42" s="63">
        <v>12.01</v>
      </c>
      <c r="K42" s="63" t="s">
        <v>51</v>
      </c>
      <c r="L42" s="5"/>
      <c r="M42" s="66" t="s">
        <v>55</v>
      </c>
      <c r="N42" s="63"/>
      <c r="O42" s="5"/>
      <c r="P42" s="5"/>
      <c r="Q42" s="5"/>
      <c r="R42" s="5"/>
      <c r="S42" s="5"/>
      <c r="T42" s="5"/>
      <c r="U42" s="5"/>
      <c r="V42" s="5"/>
      <c r="W42" s="7"/>
      <c r="X42" s="5"/>
      <c r="Y42" s="5"/>
      <c r="Z42" s="5"/>
    </row>
    <row r="43" spans="1:26" ht="15.75" customHeight="1" x14ac:dyDescent="0.25">
      <c r="A43" s="63" t="s">
        <v>52</v>
      </c>
      <c r="B43" s="65">
        <f>B41/B42</f>
        <v>6.4346378018318079E-2</v>
      </c>
      <c r="C43" s="63" t="s">
        <v>53</v>
      </c>
      <c r="D43" s="5"/>
      <c r="E43" s="63" t="s">
        <v>52</v>
      </c>
      <c r="F43" s="65">
        <f>F41/F42</f>
        <v>4.1365528726061619E-2</v>
      </c>
      <c r="G43" s="63" t="s">
        <v>53</v>
      </c>
      <c r="H43" s="5"/>
      <c r="I43" s="63" t="s">
        <v>52</v>
      </c>
      <c r="J43" s="65">
        <f>J41/J42</f>
        <v>9.1923397169025815E-3</v>
      </c>
      <c r="K43" s="63" t="s">
        <v>53</v>
      </c>
      <c r="L43" s="5"/>
      <c r="M43" s="67">
        <f>B43+F43+J43</f>
        <v>0.11490424646128228</v>
      </c>
      <c r="N43" s="63" t="s">
        <v>53</v>
      </c>
      <c r="O43" s="5"/>
      <c r="P43" s="5"/>
      <c r="Q43" s="5"/>
      <c r="R43" s="5"/>
      <c r="S43" s="5"/>
      <c r="T43" s="5"/>
      <c r="U43" s="5"/>
      <c r="V43" s="5"/>
      <c r="W43" s="7"/>
      <c r="X43" s="5"/>
      <c r="Y43" s="5"/>
      <c r="Z43" s="5"/>
    </row>
    <row r="44" spans="1:26" ht="15.75" customHeight="1" x14ac:dyDescent="0.2">
      <c r="A44" s="6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7"/>
      <c r="X44" s="5"/>
      <c r="Y44" s="5"/>
      <c r="Z44" s="5"/>
    </row>
    <row r="45" spans="1:26" ht="15.75" customHeight="1" x14ac:dyDescent="0.25">
      <c r="A45" s="10" t="s">
        <v>56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7"/>
      <c r="X45" s="5"/>
      <c r="Y45" s="5"/>
      <c r="Z45" s="5"/>
    </row>
    <row r="46" spans="1:26" ht="15.75" customHeight="1" x14ac:dyDescent="0.25">
      <c r="A46" s="10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7"/>
      <c r="X46" s="5"/>
      <c r="Y46" s="5"/>
      <c r="Z46" s="5"/>
    </row>
    <row r="47" spans="1:26" ht="15.75" customHeight="1" x14ac:dyDescent="0.2">
      <c r="A47" s="6" t="s">
        <v>57</v>
      </c>
      <c r="B47" s="5">
        <v>1</v>
      </c>
      <c r="C47" s="5" t="s">
        <v>58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7"/>
      <c r="X47" s="5"/>
      <c r="Y47" s="5"/>
      <c r="Z47" s="5"/>
    </row>
    <row r="48" spans="1:26" ht="15.75" customHeight="1" x14ac:dyDescent="0.2">
      <c r="A48" s="6" t="s">
        <v>59</v>
      </c>
      <c r="B48" s="5">
        <v>1.23</v>
      </c>
      <c r="C48" s="5" t="s">
        <v>60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180" t="s">
        <v>70</v>
      </c>
      <c r="R48" s="180"/>
      <c r="S48" s="180"/>
      <c r="T48" s="180"/>
      <c r="U48" s="180"/>
      <c r="V48" s="180"/>
      <c r="W48" s="7"/>
      <c r="X48" s="5"/>
      <c r="Y48" s="5"/>
      <c r="Z48" s="5"/>
    </row>
    <row r="49" spans="1:26" ht="15.75" customHeight="1" x14ac:dyDescent="0.25">
      <c r="A49" s="6" t="s">
        <v>62</v>
      </c>
      <c r="B49" s="13">
        <v>3.0000000000000001E-3</v>
      </c>
      <c r="C49" s="5" t="s">
        <v>63</v>
      </c>
      <c r="D49" s="5"/>
      <c r="E49" s="5" t="s">
        <v>62</v>
      </c>
      <c r="F49" s="5">
        <v>1.2030000000000001</v>
      </c>
      <c r="G49" s="5" t="s">
        <v>48</v>
      </c>
      <c r="H49" s="5"/>
      <c r="I49" s="5"/>
      <c r="J49" s="5"/>
      <c r="K49" s="5"/>
      <c r="L49" s="5"/>
      <c r="M49" s="5"/>
      <c r="N49" s="5"/>
      <c r="O49" s="5"/>
      <c r="P49" s="5"/>
      <c r="Q49" s="181">
        <f>M43+M57</f>
        <v>0.12016341980787308</v>
      </c>
      <c r="R49" s="181"/>
      <c r="S49" s="181"/>
      <c r="T49" s="181"/>
      <c r="U49" s="181"/>
      <c r="V49" s="63" t="s">
        <v>53</v>
      </c>
      <c r="W49" s="7"/>
      <c r="X49" s="5"/>
      <c r="Y49" s="5"/>
      <c r="Z49" s="5"/>
    </row>
    <row r="50" spans="1:26" ht="15.75" customHeight="1" x14ac:dyDescent="0.2">
      <c r="A50" s="6" t="s">
        <v>64</v>
      </c>
      <c r="B50" s="13">
        <v>1.2E-2</v>
      </c>
      <c r="C50" s="5" t="s">
        <v>63</v>
      </c>
      <c r="D50" s="5"/>
      <c r="E50" s="5" t="s">
        <v>64</v>
      </c>
      <c r="F50" s="5">
        <v>3.5896816365643098</v>
      </c>
      <c r="G50" s="5" t="s">
        <v>48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7"/>
      <c r="X50" s="5"/>
      <c r="Y50" s="5"/>
      <c r="Z50" s="5"/>
    </row>
    <row r="51" spans="1:26" ht="15.75" customHeight="1" x14ac:dyDescent="0.2">
      <c r="A51" s="6" t="s">
        <v>66</v>
      </c>
      <c r="B51" s="13">
        <v>1.2999999999999999E-2</v>
      </c>
      <c r="C51" s="5" t="s">
        <v>63</v>
      </c>
      <c r="D51" s="5"/>
      <c r="E51" s="5" t="s">
        <v>66</v>
      </c>
      <c r="F51" s="5">
        <v>0.35896816365643103</v>
      </c>
      <c r="G51" s="5" t="s">
        <v>48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7"/>
      <c r="X51" s="5"/>
      <c r="Y51" s="5"/>
      <c r="Z51" s="5"/>
    </row>
    <row r="52" spans="1:26" ht="15.75" customHeight="1" x14ac:dyDescent="0.2">
      <c r="A52" s="6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7"/>
      <c r="X52" s="5"/>
      <c r="Y52" s="5"/>
      <c r="Z52" s="5"/>
    </row>
    <row r="53" spans="1:26" ht="15.75" customHeight="1" x14ac:dyDescent="0.25">
      <c r="A53" s="11" t="s">
        <v>6</v>
      </c>
      <c r="B53" s="5"/>
      <c r="C53" s="5"/>
      <c r="D53" s="5"/>
      <c r="E53" s="12" t="s">
        <v>7</v>
      </c>
      <c r="F53" s="5"/>
      <c r="G53" s="5"/>
      <c r="H53" s="5"/>
      <c r="I53" s="12" t="s">
        <v>8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7"/>
      <c r="X53" s="5"/>
      <c r="Y53" s="5"/>
      <c r="Z53" s="5"/>
    </row>
    <row r="54" spans="1:26" ht="15.75" customHeight="1" x14ac:dyDescent="0.2">
      <c r="A54" s="63" t="s">
        <v>56</v>
      </c>
      <c r="B54" s="63">
        <f>B49*F49</f>
        <v>3.6090000000000002E-3</v>
      </c>
      <c r="C54" s="63" t="s">
        <v>48</v>
      </c>
      <c r="D54" s="5"/>
      <c r="E54" s="63" t="s">
        <v>56</v>
      </c>
      <c r="F54" s="63">
        <f>B50*F50</f>
        <v>4.3076179638771722E-2</v>
      </c>
      <c r="G54" s="63" t="s">
        <v>48</v>
      </c>
      <c r="H54" s="5"/>
      <c r="I54" s="63" t="s">
        <v>56</v>
      </c>
      <c r="J54" s="63">
        <f>B51*F51</f>
        <v>4.6665861275336029E-3</v>
      </c>
      <c r="K54" s="63" t="s">
        <v>48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7"/>
      <c r="X54" s="5"/>
      <c r="Y54" s="5"/>
      <c r="Z54" s="5"/>
    </row>
    <row r="55" spans="1:26" ht="15.75" customHeight="1" x14ac:dyDescent="0.2">
      <c r="A55" s="63"/>
      <c r="B55" s="63">
        <f>$B$23*B54</f>
        <v>4.4390699999999998E-3</v>
      </c>
      <c r="C55" s="63" t="s">
        <v>49</v>
      </c>
      <c r="D55" s="5"/>
      <c r="E55" s="63"/>
      <c r="F55" s="63">
        <f>B48*F54</f>
        <v>5.2983700955689217E-2</v>
      </c>
      <c r="G55" s="63" t="s">
        <v>49</v>
      </c>
      <c r="H55" s="5"/>
      <c r="I55" s="63"/>
      <c r="J55" s="63">
        <f>J54*B48</f>
        <v>5.7399009368663319E-3</v>
      </c>
      <c r="K55" s="63" t="s">
        <v>49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7"/>
      <c r="X55" s="5"/>
      <c r="Y55" s="5"/>
      <c r="Z55" s="5"/>
    </row>
    <row r="56" spans="1:26" ht="15.75" customHeight="1" x14ac:dyDescent="0.2">
      <c r="A56" s="63" t="s">
        <v>50</v>
      </c>
      <c r="B56" s="63">
        <v>12.01</v>
      </c>
      <c r="C56" s="63" t="s">
        <v>51</v>
      </c>
      <c r="D56" s="5"/>
      <c r="E56" s="63" t="s">
        <v>50</v>
      </c>
      <c r="F56" s="63">
        <v>12.01</v>
      </c>
      <c r="G56" s="63" t="s">
        <v>51</v>
      </c>
      <c r="H56" s="5"/>
      <c r="I56" s="63" t="s">
        <v>50</v>
      </c>
      <c r="J56" s="63">
        <v>12.01</v>
      </c>
      <c r="K56" s="63" t="s">
        <v>51</v>
      </c>
      <c r="L56" s="5"/>
      <c r="M56" s="63" t="s">
        <v>68</v>
      </c>
      <c r="N56" s="63"/>
      <c r="O56" s="5"/>
      <c r="P56" s="5"/>
      <c r="Q56" s="5"/>
      <c r="R56" s="5"/>
      <c r="S56" s="5"/>
      <c r="T56" s="5"/>
      <c r="U56" s="5"/>
      <c r="V56" s="5"/>
      <c r="W56" s="7"/>
      <c r="X56" s="5"/>
      <c r="Y56" s="5"/>
      <c r="Z56" s="5"/>
    </row>
    <row r="57" spans="1:26" ht="15.75" customHeight="1" x14ac:dyDescent="0.25">
      <c r="A57" s="63" t="s">
        <v>52</v>
      </c>
      <c r="B57" s="65">
        <f>B55/B56</f>
        <v>3.6961448792672771E-4</v>
      </c>
      <c r="C57" s="63" t="s">
        <v>53</v>
      </c>
      <c r="D57" s="5"/>
      <c r="E57" s="63" t="s">
        <v>52</v>
      </c>
      <c r="F57" s="65">
        <f>F55/F56</f>
        <v>4.4116320529299933E-3</v>
      </c>
      <c r="G57" s="63" t="s">
        <v>53</v>
      </c>
      <c r="H57" s="5"/>
      <c r="I57" s="63" t="s">
        <v>52</v>
      </c>
      <c r="J57" s="69">
        <f>J55/J56</f>
        <v>4.7792680573408258E-4</v>
      </c>
      <c r="K57" s="63" t="s">
        <v>53</v>
      </c>
      <c r="L57" s="5"/>
      <c r="M57" s="67">
        <f>B57+F57+J57</f>
        <v>5.2591733465908036E-3</v>
      </c>
      <c r="N57" s="63" t="s">
        <v>53</v>
      </c>
      <c r="O57" s="5"/>
      <c r="P57" s="5"/>
      <c r="Q57" s="5"/>
      <c r="R57" s="5"/>
      <c r="S57" s="5"/>
      <c r="T57" s="5"/>
      <c r="U57" s="5"/>
      <c r="V57" s="5"/>
      <c r="W57" s="7"/>
      <c r="X57" s="5"/>
      <c r="Y57" s="5"/>
      <c r="Z57" s="5"/>
    </row>
    <row r="58" spans="1:26" ht="15.75" customHeight="1" thickBot="1" x14ac:dyDescent="0.25">
      <c r="A58" s="8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9"/>
      <c r="X58" s="5"/>
      <c r="Y58" s="5"/>
      <c r="Z58" s="5"/>
    </row>
    <row r="59" spans="1:26" ht="15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179" t="s">
        <v>71</v>
      </c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5"/>
      <c r="Y61" s="5"/>
      <c r="Z61" s="5"/>
    </row>
    <row r="62" spans="1:26" ht="15.75" customHeight="1" x14ac:dyDescent="0.2">
      <c r="A62" s="6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7"/>
      <c r="X62" s="5"/>
      <c r="Y62" s="5"/>
      <c r="Z62" s="5"/>
    </row>
    <row r="63" spans="1:26" ht="15.75" customHeight="1" x14ac:dyDescent="0.25">
      <c r="A63" s="10" t="s">
        <v>47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7"/>
      <c r="X63" s="5"/>
      <c r="Y63" s="5"/>
      <c r="Z63" s="5"/>
    </row>
    <row r="64" spans="1:26" ht="15.75" customHeight="1" x14ac:dyDescent="0.2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7"/>
      <c r="X64" s="5"/>
      <c r="Y64" s="5"/>
      <c r="Z64" s="5"/>
    </row>
    <row r="65" spans="1:26" ht="15.75" customHeight="1" x14ac:dyDescent="0.25">
      <c r="A65" s="11" t="s">
        <v>6</v>
      </c>
      <c r="B65" s="5"/>
      <c r="C65" s="5"/>
      <c r="D65" s="5"/>
      <c r="E65" s="12" t="s">
        <v>7</v>
      </c>
      <c r="F65" s="5"/>
      <c r="G65" s="5"/>
      <c r="H65" s="5"/>
      <c r="I65" s="12" t="s">
        <v>8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7"/>
      <c r="X65" s="5"/>
      <c r="Y65" s="5"/>
      <c r="Z65" s="5"/>
    </row>
    <row r="66" spans="1:26" ht="15.75" customHeight="1" x14ac:dyDescent="0.2">
      <c r="A66" s="63" t="s">
        <v>47</v>
      </c>
      <c r="B66" s="63">
        <v>0.32</v>
      </c>
      <c r="C66" s="63" t="s">
        <v>48</v>
      </c>
      <c r="D66" s="5"/>
      <c r="E66" s="63" t="s">
        <v>47</v>
      </c>
      <c r="F66" s="63">
        <v>0.25</v>
      </c>
      <c r="G66" s="63" t="s">
        <v>48</v>
      </c>
      <c r="H66" s="5"/>
      <c r="I66" s="63" t="s">
        <v>47</v>
      </c>
      <c r="J66" s="63">
        <v>0.16</v>
      </c>
      <c r="K66" s="63" t="s">
        <v>48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7"/>
      <c r="X66" s="5"/>
      <c r="Y66" s="5"/>
      <c r="Z66" s="5"/>
    </row>
    <row r="67" spans="1:26" ht="15.75" customHeight="1" x14ac:dyDescent="0.2">
      <c r="A67" s="63"/>
      <c r="B67" s="63">
        <f>B5*B66</f>
        <v>0.58879999999999999</v>
      </c>
      <c r="C67" s="63" t="s">
        <v>49</v>
      </c>
      <c r="D67" s="5"/>
      <c r="E67" s="63"/>
      <c r="F67" s="63">
        <f>B5*F66</f>
        <v>0.46</v>
      </c>
      <c r="G67" s="63" t="s">
        <v>49</v>
      </c>
      <c r="H67" s="5"/>
      <c r="I67" s="63"/>
      <c r="J67" s="63">
        <f>J66*B5</f>
        <v>0.2944</v>
      </c>
      <c r="K67" s="63" t="s">
        <v>49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7"/>
      <c r="X67" s="5"/>
      <c r="Y67" s="5"/>
      <c r="Z67" s="5"/>
    </row>
    <row r="68" spans="1:26" ht="15.75" customHeight="1" x14ac:dyDescent="0.2">
      <c r="A68" s="63" t="s">
        <v>50</v>
      </c>
      <c r="B68" s="63">
        <v>12.01</v>
      </c>
      <c r="C68" s="63" t="s">
        <v>51</v>
      </c>
      <c r="D68" s="5"/>
      <c r="E68" s="63" t="s">
        <v>50</v>
      </c>
      <c r="F68" s="63">
        <v>12.01</v>
      </c>
      <c r="G68" s="63" t="s">
        <v>51</v>
      </c>
      <c r="H68" s="5"/>
      <c r="I68" s="63" t="s">
        <v>50</v>
      </c>
      <c r="J68" s="63">
        <v>12.01</v>
      </c>
      <c r="K68" s="63" t="s">
        <v>51</v>
      </c>
      <c r="L68" s="5"/>
      <c r="M68" s="66" t="s">
        <v>55</v>
      </c>
      <c r="N68" s="63"/>
      <c r="O68" s="5"/>
      <c r="P68" s="5"/>
      <c r="Q68" s="5"/>
      <c r="R68" s="5"/>
      <c r="S68" s="5"/>
      <c r="T68" s="5"/>
      <c r="U68" s="5"/>
      <c r="V68" s="5"/>
      <c r="W68" s="7"/>
      <c r="X68" s="5"/>
      <c r="Y68" s="5"/>
      <c r="Z68" s="5"/>
    </row>
    <row r="69" spans="1:26" ht="15.75" customHeight="1" x14ac:dyDescent="0.25">
      <c r="A69" s="63" t="s">
        <v>52</v>
      </c>
      <c r="B69" s="65">
        <f>B67/B68</f>
        <v>4.9025811823480432E-2</v>
      </c>
      <c r="C69" s="63" t="s">
        <v>53</v>
      </c>
      <c r="D69" s="5"/>
      <c r="E69" s="63" t="s">
        <v>52</v>
      </c>
      <c r="F69" s="65">
        <f>F67/F68</f>
        <v>3.8301415487094093E-2</v>
      </c>
      <c r="G69" s="63" t="s">
        <v>53</v>
      </c>
      <c r="H69" s="5"/>
      <c r="I69" s="63" t="s">
        <v>52</v>
      </c>
      <c r="J69" s="65">
        <f>J67/J68</f>
        <v>2.4512905911740216E-2</v>
      </c>
      <c r="K69" s="63" t="s">
        <v>53</v>
      </c>
      <c r="L69" s="5"/>
      <c r="M69" s="67">
        <f>B69+F69+J69</f>
        <v>0.11184013322231473</v>
      </c>
      <c r="N69" s="63" t="s">
        <v>53</v>
      </c>
      <c r="O69" s="5"/>
      <c r="P69" s="5"/>
      <c r="Q69" s="5"/>
      <c r="R69" s="5"/>
      <c r="S69" s="5"/>
      <c r="T69" s="5"/>
      <c r="U69" s="5"/>
      <c r="V69" s="5"/>
      <c r="W69" s="7"/>
      <c r="X69" s="5"/>
      <c r="Y69" s="5"/>
      <c r="Z69" s="5"/>
    </row>
    <row r="70" spans="1:26" ht="15.75" customHeight="1" x14ac:dyDescent="0.2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7"/>
      <c r="X70" s="5"/>
      <c r="Y70" s="5"/>
      <c r="Z70" s="5"/>
    </row>
    <row r="71" spans="1:26" ht="15.75" customHeight="1" x14ac:dyDescent="0.25">
      <c r="A71" s="10" t="s">
        <v>56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7"/>
      <c r="X71" s="5"/>
      <c r="Y71" s="5"/>
      <c r="Z71" s="5"/>
    </row>
    <row r="72" spans="1:26" ht="15.75" customHeight="1" x14ac:dyDescent="0.25">
      <c r="A72" s="10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7"/>
      <c r="X72" s="5"/>
      <c r="Y72" s="5"/>
      <c r="Z72" s="5"/>
    </row>
    <row r="73" spans="1:26" ht="15.75" customHeight="1" x14ac:dyDescent="0.2">
      <c r="A73" s="6" t="s">
        <v>57</v>
      </c>
      <c r="B73" s="5">
        <v>1</v>
      </c>
      <c r="C73" s="5" t="s">
        <v>58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7"/>
      <c r="X73" s="5"/>
      <c r="Y73" s="5"/>
      <c r="Z73" s="5"/>
    </row>
    <row r="74" spans="1:26" ht="15.75" customHeight="1" x14ac:dyDescent="0.2">
      <c r="A74" s="6" t="s">
        <v>59</v>
      </c>
      <c r="B74" s="5">
        <v>1.23</v>
      </c>
      <c r="C74" s="5" t="s">
        <v>60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180" t="s">
        <v>72</v>
      </c>
      <c r="R74" s="180"/>
      <c r="S74" s="180"/>
      <c r="T74" s="180"/>
      <c r="U74" s="180"/>
      <c r="V74" s="180"/>
      <c r="W74" s="7"/>
      <c r="X74" s="5"/>
      <c r="Y74" s="5"/>
      <c r="Z74" s="5"/>
    </row>
    <row r="75" spans="1:26" ht="15.75" customHeight="1" x14ac:dyDescent="0.25">
      <c r="A75" s="6" t="s">
        <v>62</v>
      </c>
      <c r="B75" s="13">
        <f>0/100</f>
        <v>0</v>
      </c>
      <c r="C75" s="5" t="s">
        <v>63</v>
      </c>
      <c r="D75" s="5"/>
      <c r="E75" s="5" t="s">
        <v>62</v>
      </c>
      <c r="F75" s="13">
        <v>1.1100000000000001</v>
      </c>
      <c r="G75" s="5" t="s">
        <v>48</v>
      </c>
      <c r="H75" s="5"/>
      <c r="I75" s="5"/>
      <c r="J75" s="5"/>
      <c r="K75" s="5"/>
      <c r="L75" s="5"/>
      <c r="M75" s="5"/>
      <c r="N75" s="5"/>
      <c r="O75" s="5"/>
      <c r="P75" s="5"/>
      <c r="Q75" s="181">
        <f>M69+M83</f>
        <v>0.11681748542880932</v>
      </c>
      <c r="R75" s="181"/>
      <c r="S75" s="181"/>
      <c r="T75" s="181"/>
      <c r="U75" s="181"/>
      <c r="V75" s="63" t="s">
        <v>53</v>
      </c>
      <c r="W75" s="7"/>
      <c r="X75" s="5"/>
      <c r="Y75" s="5"/>
      <c r="Z75" s="5"/>
    </row>
    <row r="76" spans="1:26" ht="15.75" customHeight="1" x14ac:dyDescent="0.2">
      <c r="A76" s="6" t="s">
        <v>64</v>
      </c>
      <c r="B76" s="13">
        <v>1.2E-2</v>
      </c>
      <c r="C76" s="5" t="s">
        <v>63</v>
      </c>
      <c r="D76" s="5"/>
      <c r="E76" s="5" t="s">
        <v>64</v>
      </c>
      <c r="F76" s="13">
        <v>3.25</v>
      </c>
      <c r="G76" s="5" t="s">
        <v>48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7"/>
      <c r="X76" s="5"/>
      <c r="Y76" s="5"/>
      <c r="Z76" s="5"/>
    </row>
    <row r="77" spans="1:26" ht="15.75" customHeight="1" x14ac:dyDescent="0.2">
      <c r="A77" s="6" t="s">
        <v>66</v>
      </c>
      <c r="B77" s="13">
        <v>1.4999999999999999E-2</v>
      </c>
      <c r="C77" s="5" t="s">
        <v>63</v>
      </c>
      <c r="D77" s="5"/>
      <c r="E77" s="5" t="s">
        <v>66</v>
      </c>
      <c r="F77" s="13">
        <v>0.64</v>
      </c>
      <c r="G77" s="5" t="s">
        <v>48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7"/>
      <c r="X77" s="5"/>
      <c r="Y77" s="5"/>
      <c r="Z77" s="5"/>
    </row>
    <row r="78" spans="1:26" ht="15.75" customHeight="1" x14ac:dyDescent="0.2">
      <c r="A78" s="6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7"/>
      <c r="X78" s="5"/>
      <c r="Y78" s="5"/>
      <c r="Z78" s="5"/>
    </row>
    <row r="79" spans="1:26" ht="15.75" customHeight="1" x14ac:dyDescent="0.25">
      <c r="A79" s="11" t="s">
        <v>6</v>
      </c>
      <c r="B79" s="5"/>
      <c r="C79" s="5"/>
      <c r="D79" s="5"/>
      <c r="E79" s="12" t="s">
        <v>7</v>
      </c>
      <c r="F79" s="5"/>
      <c r="G79" s="5"/>
      <c r="H79" s="5"/>
      <c r="I79" s="12" t="s">
        <v>8</v>
      </c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7"/>
      <c r="X79" s="5"/>
      <c r="Y79" s="5"/>
      <c r="Z79" s="5"/>
    </row>
    <row r="80" spans="1:26" ht="15.75" customHeight="1" x14ac:dyDescent="0.2">
      <c r="A80" s="63" t="s">
        <v>56</v>
      </c>
      <c r="B80" s="63">
        <f>B75*F75</f>
        <v>0</v>
      </c>
      <c r="C80" s="63" t="s">
        <v>48</v>
      </c>
      <c r="D80" s="5"/>
      <c r="E80" s="63" t="s">
        <v>56</v>
      </c>
      <c r="F80" s="63">
        <f>B76*F76</f>
        <v>3.9E-2</v>
      </c>
      <c r="G80" s="63" t="s">
        <v>48</v>
      </c>
      <c r="H80" s="5"/>
      <c r="I80" s="63" t="s">
        <v>56</v>
      </c>
      <c r="J80" s="63">
        <f>B77*F77</f>
        <v>9.5999999999999992E-3</v>
      </c>
      <c r="K80" s="63" t="s">
        <v>48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7"/>
      <c r="X80" s="5"/>
      <c r="Y80" s="5"/>
      <c r="Z80" s="5"/>
    </row>
    <row r="81" spans="1:32" ht="15.75" customHeight="1" x14ac:dyDescent="0.2">
      <c r="A81" s="63"/>
      <c r="B81" s="63">
        <f>$B$23*B80</f>
        <v>0</v>
      </c>
      <c r="C81" s="63" t="s">
        <v>49</v>
      </c>
      <c r="D81" s="5"/>
      <c r="E81" s="63"/>
      <c r="F81" s="63">
        <f>B74*F80</f>
        <v>4.7969999999999999E-2</v>
      </c>
      <c r="G81" s="63" t="s">
        <v>49</v>
      </c>
      <c r="H81" s="5"/>
      <c r="I81" s="63"/>
      <c r="J81" s="63">
        <f>J80*B74</f>
        <v>1.1807999999999999E-2</v>
      </c>
      <c r="K81" s="63" t="s">
        <v>49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7"/>
      <c r="X81" s="5"/>
      <c r="Y81" s="5"/>
      <c r="Z81" s="5"/>
    </row>
    <row r="82" spans="1:32" ht="15.75" customHeight="1" x14ac:dyDescent="0.2">
      <c r="A82" s="63" t="s">
        <v>50</v>
      </c>
      <c r="B82" s="63">
        <v>12.01</v>
      </c>
      <c r="C82" s="63" t="s">
        <v>51</v>
      </c>
      <c r="D82" s="5"/>
      <c r="E82" s="63" t="s">
        <v>50</v>
      </c>
      <c r="F82" s="63">
        <v>12.01</v>
      </c>
      <c r="G82" s="63" t="s">
        <v>51</v>
      </c>
      <c r="H82" s="5"/>
      <c r="I82" s="63" t="s">
        <v>50</v>
      </c>
      <c r="J82" s="63">
        <v>12.01</v>
      </c>
      <c r="K82" s="63" t="s">
        <v>51</v>
      </c>
      <c r="L82" s="5"/>
      <c r="M82" s="63" t="s">
        <v>68</v>
      </c>
      <c r="N82" s="63"/>
      <c r="O82" s="5"/>
      <c r="P82" s="5"/>
      <c r="Q82" s="5"/>
      <c r="R82" s="5"/>
      <c r="S82" s="5"/>
      <c r="T82" s="5"/>
      <c r="U82" s="5"/>
      <c r="V82" s="5"/>
      <c r="W82" s="7"/>
      <c r="X82" s="5"/>
      <c r="Y82" s="5"/>
      <c r="Z82" s="5"/>
    </row>
    <row r="83" spans="1:32" ht="15.75" customHeight="1" x14ac:dyDescent="0.25">
      <c r="A83" s="63" t="s">
        <v>52</v>
      </c>
      <c r="B83" s="65">
        <f>B81/B82</f>
        <v>0</v>
      </c>
      <c r="C83" s="63" t="s">
        <v>53</v>
      </c>
      <c r="D83" s="5"/>
      <c r="E83" s="63" t="s">
        <v>52</v>
      </c>
      <c r="F83" s="65">
        <f>F81/F82</f>
        <v>3.9941715237302245E-3</v>
      </c>
      <c r="G83" s="63" t="s">
        <v>53</v>
      </c>
      <c r="H83" s="5"/>
      <c r="I83" s="63" t="s">
        <v>52</v>
      </c>
      <c r="J83" s="65">
        <f>J81/J82</f>
        <v>9.8318068276436301E-4</v>
      </c>
      <c r="K83" s="63" t="s">
        <v>53</v>
      </c>
      <c r="L83" s="5"/>
      <c r="M83" s="67">
        <f>B83+F83+J83</f>
        <v>4.9773522064945879E-3</v>
      </c>
      <c r="N83" s="63" t="s">
        <v>53</v>
      </c>
      <c r="O83" s="5"/>
      <c r="P83" s="5"/>
      <c r="Q83" s="5"/>
      <c r="R83" s="5"/>
      <c r="S83" s="5"/>
      <c r="T83" s="5"/>
      <c r="U83" s="5"/>
      <c r="V83" s="5"/>
      <c r="W83" s="7"/>
      <c r="X83" s="5"/>
      <c r="Y83" s="5"/>
      <c r="Z83" s="5"/>
    </row>
    <row r="84" spans="1:32" ht="15.75" customHeight="1" thickBot="1" x14ac:dyDescent="0.25">
      <c r="A84" s="8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9"/>
      <c r="X84" s="5"/>
      <c r="Y84" s="5"/>
      <c r="Z84" s="5"/>
    </row>
    <row r="85" spans="1:32" ht="15.75" customHeight="1" thickTop="1" x14ac:dyDescent="0.2">
      <c r="A85" s="68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5"/>
      <c r="Y85" s="5"/>
      <c r="Z85" s="5"/>
    </row>
    <row r="86" spans="1:32" ht="15.75" customHeight="1" thickBot="1" x14ac:dyDescent="0.25">
      <c r="A86" s="68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5"/>
      <c r="Y86" s="5"/>
      <c r="Z86" s="5"/>
    </row>
    <row r="87" spans="1:32" ht="15.75" customHeight="1" thickBot="1" x14ac:dyDescent="0.3">
      <c r="A87" s="179" t="s">
        <v>241</v>
      </c>
      <c r="B87" s="179"/>
      <c r="C87" s="179"/>
      <c r="D87" s="179"/>
      <c r="E87" s="179"/>
      <c r="F87" s="179"/>
      <c r="G87" s="179"/>
      <c r="H87" s="179"/>
      <c r="I87" s="179"/>
      <c r="J87" s="179"/>
      <c r="K87" s="179"/>
      <c r="L87" s="179"/>
      <c r="M87" s="179"/>
      <c r="N87" s="179"/>
      <c r="O87" s="179"/>
      <c r="P87" s="179"/>
      <c r="Q87" s="179"/>
      <c r="R87" s="179"/>
      <c r="S87" s="179"/>
      <c r="T87" s="179"/>
      <c r="U87" s="179"/>
      <c r="V87" s="179"/>
      <c r="W87" s="179"/>
      <c r="X87" s="5"/>
      <c r="Y87" s="136"/>
      <c r="Z87" s="154"/>
      <c r="AA87" s="136"/>
      <c r="AB87" s="136"/>
      <c r="AC87" s="136"/>
      <c r="AD87" s="136"/>
      <c r="AE87" s="25"/>
      <c r="AF87" s="25"/>
    </row>
    <row r="88" spans="1:32" ht="15.75" customHeight="1" x14ac:dyDescent="0.2">
      <c r="A88" s="6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7"/>
      <c r="X88" s="5"/>
      <c r="Y88" s="176"/>
      <c r="Z88" s="177"/>
      <c r="AA88" s="136"/>
      <c r="AE88" s="25"/>
      <c r="AF88" s="25"/>
    </row>
    <row r="89" spans="1:32" ht="15.75" customHeight="1" x14ac:dyDescent="0.25">
      <c r="A89" s="10" t="s">
        <v>47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7"/>
      <c r="X89" s="5"/>
      <c r="Y89" s="176"/>
      <c r="Z89" s="178"/>
      <c r="AA89" s="136"/>
      <c r="AE89" s="25"/>
      <c r="AF89" s="25"/>
    </row>
    <row r="90" spans="1:32" ht="15.75" customHeight="1" x14ac:dyDescent="0.2">
      <c r="A90" s="6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7"/>
      <c r="X90" s="5"/>
      <c r="Y90" s="176"/>
      <c r="Z90" s="178"/>
      <c r="AA90" s="136"/>
      <c r="AE90" s="25"/>
      <c r="AF90" s="25"/>
    </row>
    <row r="91" spans="1:32" ht="15.75" customHeight="1" x14ac:dyDescent="0.25">
      <c r="A91" s="11" t="s">
        <v>6</v>
      </c>
      <c r="B91" s="5"/>
      <c r="C91" s="5"/>
      <c r="D91" s="5"/>
      <c r="E91" s="12" t="s">
        <v>7</v>
      </c>
      <c r="F91" s="5"/>
      <c r="G91" s="5"/>
      <c r="H91" s="5"/>
      <c r="I91" s="12" t="s">
        <v>8</v>
      </c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7"/>
      <c r="X91" s="5"/>
      <c r="Y91" s="176"/>
      <c r="Z91" s="177"/>
      <c r="AA91" s="136"/>
      <c r="AE91" s="25"/>
      <c r="AF91" s="25"/>
    </row>
    <row r="92" spans="1:32" ht="15.75" customHeight="1" x14ac:dyDescent="0.2">
      <c r="A92" s="63" t="s">
        <v>47</v>
      </c>
      <c r="B92" s="63">
        <v>0.83</v>
      </c>
      <c r="C92" s="63" t="s">
        <v>48</v>
      </c>
      <c r="D92" s="5"/>
      <c r="E92" s="63" t="s">
        <v>47</v>
      </c>
      <c r="F92" s="63">
        <v>0</v>
      </c>
      <c r="G92" s="63" t="s">
        <v>48</v>
      </c>
      <c r="H92" s="5"/>
      <c r="I92" s="63" t="s">
        <v>47</v>
      </c>
      <c r="J92" s="63">
        <v>0</v>
      </c>
      <c r="K92" s="63" t="s">
        <v>48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7"/>
      <c r="X92" s="5"/>
      <c r="Y92" s="178"/>
      <c r="Z92" s="177"/>
      <c r="AA92" s="136"/>
      <c r="AE92" s="25"/>
      <c r="AF92" s="25"/>
    </row>
    <row r="93" spans="1:32" ht="15.75" customHeight="1" x14ac:dyDescent="0.2">
      <c r="A93" s="63"/>
      <c r="B93" s="63">
        <f>$B$5*B92</f>
        <v>1.5271999999999999</v>
      </c>
      <c r="C93" s="63" t="s">
        <v>49</v>
      </c>
      <c r="D93" s="5"/>
      <c r="E93" s="63"/>
      <c r="F93" s="63">
        <f>$B$5*F92</f>
        <v>0</v>
      </c>
      <c r="G93" s="63" t="s">
        <v>49</v>
      </c>
      <c r="H93" s="5"/>
      <c r="I93" s="63"/>
      <c r="J93" s="63">
        <f>J92*B2</f>
        <v>0</v>
      </c>
      <c r="K93" s="63" t="s">
        <v>49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7"/>
      <c r="X93" s="5"/>
      <c r="Y93" s="178"/>
      <c r="Z93" s="177"/>
      <c r="AA93" s="136"/>
      <c r="AE93" s="25"/>
      <c r="AF93" s="25"/>
    </row>
    <row r="94" spans="1:32" ht="15.75" customHeight="1" x14ac:dyDescent="0.2">
      <c r="A94" s="63" t="s">
        <v>50</v>
      </c>
      <c r="B94" s="63">
        <v>12.01</v>
      </c>
      <c r="C94" s="63" t="s">
        <v>51</v>
      </c>
      <c r="D94" s="5"/>
      <c r="E94" s="63" t="s">
        <v>50</v>
      </c>
      <c r="F94" s="63">
        <v>12.01</v>
      </c>
      <c r="G94" s="63" t="s">
        <v>51</v>
      </c>
      <c r="H94" s="5"/>
      <c r="I94" s="63" t="s">
        <v>50</v>
      </c>
      <c r="J94" s="63">
        <v>12.01</v>
      </c>
      <c r="K94" s="63" t="s">
        <v>51</v>
      </c>
      <c r="L94" s="5"/>
      <c r="M94" s="66" t="s">
        <v>55</v>
      </c>
      <c r="N94" s="63"/>
      <c r="O94" s="5"/>
      <c r="P94" s="5"/>
      <c r="Q94" s="5"/>
      <c r="R94" s="5"/>
      <c r="S94" s="5"/>
      <c r="T94" s="5"/>
      <c r="U94" s="5"/>
      <c r="V94" s="5"/>
      <c r="W94" s="7"/>
      <c r="X94" s="5"/>
      <c r="Y94" s="176"/>
      <c r="Z94" s="177"/>
      <c r="AA94" s="136"/>
      <c r="AE94" s="25"/>
      <c r="AF94" s="25"/>
    </row>
    <row r="95" spans="1:32" ht="15.75" customHeight="1" x14ac:dyDescent="0.25">
      <c r="A95" s="63" t="s">
        <v>52</v>
      </c>
      <c r="B95" s="65">
        <f>B93/B94</f>
        <v>0.12716069941715236</v>
      </c>
      <c r="C95" s="63" t="s">
        <v>53</v>
      </c>
      <c r="D95" s="5"/>
      <c r="E95" s="63" t="s">
        <v>52</v>
      </c>
      <c r="F95" s="65">
        <f>F93/F94</f>
        <v>0</v>
      </c>
      <c r="G95" s="63" t="s">
        <v>53</v>
      </c>
      <c r="H95" s="5"/>
      <c r="I95" s="63" t="s">
        <v>52</v>
      </c>
      <c r="J95" s="65">
        <f>J93/J94</f>
        <v>0</v>
      </c>
      <c r="K95" s="63" t="s">
        <v>53</v>
      </c>
      <c r="L95" s="5"/>
      <c r="M95" s="67">
        <f>B95+F95+J95</f>
        <v>0.12716069941715236</v>
      </c>
      <c r="N95" s="63" t="s">
        <v>53</v>
      </c>
      <c r="O95" s="5"/>
      <c r="P95" s="5"/>
      <c r="Q95" s="5"/>
      <c r="R95" s="5"/>
      <c r="S95" s="5"/>
      <c r="T95" s="5"/>
      <c r="U95" s="5"/>
      <c r="V95" s="5"/>
      <c r="W95" s="7"/>
      <c r="X95" s="5"/>
      <c r="Y95" s="178"/>
      <c r="Z95" s="177"/>
      <c r="AA95" s="136"/>
      <c r="AE95" s="25"/>
      <c r="AF95" s="25"/>
    </row>
    <row r="96" spans="1:32" ht="15.75" customHeight="1" x14ac:dyDescent="0.2">
      <c r="A96" s="6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7"/>
      <c r="X96" s="5"/>
      <c r="Y96" s="178"/>
      <c r="Z96" s="177"/>
      <c r="AA96" s="136"/>
      <c r="AE96" s="25"/>
      <c r="AF96" s="28"/>
    </row>
    <row r="97" spans="1:32" ht="15.75" customHeight="1" x14ac:dyDescent="0.25">
      <c r="A97" s="10" t="s">
        <v>56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7"/>
      <c r="X97" s="5"/>
      <c r="Y97" s="176"/>
      <c r="Z97" s="177"/>
      <c r="AA97" s="136"/>
      <c r="AE97" s="25"/>
      <c r="AF97" s="25"/>
    </row>
    <row r="98" spans="1:32" ht="15.75" customHeight="1" x14ac:dyDescent="0.25">
      <c r="A98" s="10"/>
      <c r="B98" s="5"/>
      <c r="C98" s="5"/>
      <c r="D98" s="5"/>
      <c r="E98" s="5"/>
      <c r="F98" s="5"/>
      <c r="G98" s="5"/>
      <c r="H98" s="5"/>
      <c r="I98" s="5"/>
      <c r="J98" s="75"/>
      <c r="K98" s="75"/>
      <c r="L98" s="75"/>
      <c r="M98" s="5"/>
      <c r="N98" s="5"/>
      <c r="O98" s="5"/>
      <c r="P98" s="5"/>
      <c r="Q98" s="5"/>
      <c r="R98" s="5"/>
      <c r="S98" s="5"/>
      <c r="T98" s="5"/>
      <c r="U98" s="5"/>
      <c r="V98" s="5"/>
      <c r="W98" s="7"/>
      <c r="X98" s="5"/>
      <c r="Y98" s="178"/>
      <c r="Z98" s="177"/>
      <c r="AA98" s="136"/>
      <c r="AE98" s="25"/>
      <c r="AF98" s="31"/>
    </row>
    <row r="99" spans="1:32" ht="15.75" customHeight="1" x14ac:dyDescent="0.2">
      <c r="A99" s="6" t="s">
        <v>57</v>
      </c>
      <c r="B99" s="5">
        <v>1</v>
      </c>
      <c r="C99" s="5" t="s">
        <v>58</v>
      </c>
      <c r="D99" s="5"/>
      <c r="E99" s="5"/>
      <c r="F99" s="5"/>
      <c r="G99" s="5"/>
      <c r="H99" s="5"/>
      <c r="I99" s="5"/>
      <c r="J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7"/>
      <c r="X99" s="5"/>
      <c r="Y99" s="178"/>
      <c r="Z99" s="177"/>
      <c r="AA99" s="136"/>
      <c r="AE99" s="25"/>
      <c r="AF99" s="31"/>
    </row>
    <row r="100" spans="1:32" ht="15.75" customHeight="1" x14ac:dyDescent="0.2">
      <c r="A100" s="6" t="s">
        <v>59</v>
      </c>
      <c r="B100" s="5">
        <v>1.23</v>
      </c>
      <c r="C100" s="5" t="s">
        <v>60</v>
      </c>
      <c r="D100" s="5"/>
      <c r="E100" s="5"/>
      <c r="F100" s="5"/>
      <c r="G100" s="5"/>
      <c r="H100" s="5"/>
      <c r="I100" s="5"/>
      <c r="J100" s="5"/>
      <c r="N100" s="5"/>
      <c r="O100" s="5"/>
      <c r="P100" s="5"/>
      <c r="Q100" s="207" t="s">
        <v>242</v>
      </c>
      <c r="R100" s="180"/>
      <c r="S100" s="180"/>
      <c r="T100" s="180"/>
      <c r="U100" s="180"/>
      <c r="V100" s="180"/>
      <c r="W100" s="7"/>
      <c r="X100" s="5"/>
      <c r="Y100" s="176"/>
      <c r="Z100" s="177"/>
      <c r="AA100" s="136"/>
      <c r="AE100" s="25"/>
      <c r="AF100" s="31"/>
    </row>
    <row r="101" spans="1:32" ht="15.75" customHeight="1" x14ac:dyDescent="0.25">
      <c r="A101" s="6" t="s">
        <v>62</v>
      </c>
      <c r="B101" s="93">
        <f>0/100</f>
        <v>0</v>
      </c>
      <c r="C101" s="5" t="s">
        <v>63</v>
      </c>
      <c r="D101" s="5"/>
      <c r="E101" s="5" t="s">
        <v>62</v>
      </c>
      <c r="F101" s="13">
        <v>1.3674977663102135</v>
      </c>
      <c r="G101" s="5" t="s">
        <v>48</v>
      </c>
      <c r="H101" s="5"/>
      <c r="I101" s="5"/>
      <c r="J101" s="5"/>
      <c r="N101" s="5"/>
      <c r="O101" s="5"/>
      <c r="P101" s="5"/>
      <c r="Q101" s="181">
        <f>M95+M109</f>
        <v>0.12716069941715236</v>
      </c>
      <c r="R101" s="181"/>
      <c r="S101" s="181"/>
      <c r="T101" s="181"/>
      <c r="U101" s="181"/>
      <c r="V101" s="63" t="s">
        <v>53</v>
      </c>
      <c r="W101" s="7"/>
      <c r="X101" s="5"/>
      <c r="Y101" s="178"/>
      <c r="Z101" s="177"/>
      <c r="AA101" s="136"/>
      <c r="AE101" s="25"/>
      <c r="AF101" s="31"/>
    </row>
    <row r="102" spans="1:32" ht="15.75" customHeight="1" x14ac:dyDescent="0.2">
      <c r="A102" s="6" t="s">
        <v>64</v>
      </c>
      <c r="B102" s="93">
        <f>1.5/100</f>
        <v>1.4999999999999999E-2</v>
      </c>
      <c r="C102" s="5" t="s">
        <v>63</v>
      </c>
      <c r="D102" s="5"/>
      <c r="E102" s="5" t="s">
        <v>64</v>
      </c>
      <c r="F102" s="13">
        <v>2.4785897014372615</v>
      </c>
      <c r="G102" s="5" t="s">
        <v>48</v>
      </c>
      <c r="H102" s="5"/>
      <c r="I102" s="5"/>
      <c r="J102" s="5"/>
      <c r="N102" s="5"/>
      <c r="O102" s="5"/>
      <c r="P102" s="5"/>
      <c r="Q102" s="5"/>
      <c r="R102" s="5"/>
      <c r="S102" s="5"/>
      <c r="T102" s="5"/>
      <c r="U102" s="5"/>
      <c r="V102" s="5"/>
      <c r="W102" s="7"/>
      <c r="X102" s="5"/>
      <c r="Y102" s="178"/>
      <c r="Z102" s="177"/>
      <c r="AA102" s="136"/>
      <c r="AE102" s="25"/>
      <c r="AF102" s="31"/>
    </row>
    <row r="103" spans="1:32" ht="15.75" customHeight="1" x14ac:dyDescent="0.2">
      <c r="A103" s="6" t="s">
        <v>66</v>
      </c>
      <c r="B103" s="93">
        <f>2/100</f>
        <v>0.02</v>
      </c>
      <c r="C103" s="5" t="s">
        <v>63</v>
      </c>
      <c r="D103" s="5"/>
      <c r="E103" s="5" t="s">
        <v>66</v>
      </c>
      <c r="F103" s="13">
        <v>0</v>
      </c>
      <c r="G103" s="5" t="s">
        <v>48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7"/>
      <c r="X103" s="5"/>
      <c r="Y103" s="5"/>
      <c r="Z103" s="5"/>
    </row>
    <row r="104" spans="1:32" ht="15.75" customHeight="1" x14ac:dyDescent="0.2">
      <c r="A104" s="6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7"/>
      <c r="X104" s="5"/>
      <c r="Y104" s="5"/>
      <c r="Z104" s="5"/>
    </row>
    <row r="105" spans="1:32" ht="15.75" customHeight="1" x14ac:dyDescent="0.25">
      <c r="A105" s="11" t="s">
        <v>6</v>
      </c>
      <c r="B105" s="5"/>
      <c r="C105" s="5"/>
      <c r="D105" s="5"/>
      <c r="E105" s="12" t="s">
        <v>7</v>
      </c>
      <c r="F105" s="5"/>
      <c r="G105" s="5"/>
      <c r="H105" s="5"/>
      <c r="I105" s="12" t="s">
        <v>8</v>
      </c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7"/>
      <c r="X105" s="5"/>
      <c r="Y105" s="5"/>
      <c r="Z105" s="5"/>
    </row>
    <row r="106" spans="1:32" ht="15.75" customHeight="1" x14ac:dyDescent="0.2">
      <c r="A106" s="63" t="s">
        <v>56</v>
      </c>
      <c r="B106" s="63">
        <f>B101*F101</f>
        <v>0</v>
      </c>
      <c r="C106" s="63" t="s">
        <v>48</v>
      </c>
      <c r="D106" s="5"/>
      <c r="E106" s="63" t="s">
        <v>56</v>
      </c>
      <c r="F106" s="63">
        <v>0</v>
      </c>
      <c r="G106" s="63" t="s">
        <v>48</v>
      </c>
      <c r="H106" s="5"/>
      <c r="I106" s="63" t="s">
        <v>56</v>
      </c>
      <c r="J106" s="63">
        <f>B103*F103</f>
        <v>0</v>
      </c>
      <c r="K106" s="63" t="s">
        <v>48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7"/>
      <c r="X106" s="5"/>
      <c r="Y106" s="5"/>
      <c r="Z106" s="5"/>
    </row>
    <row r="107" spans="1:32" ht="15.75" customHeight="1" x14ac:dyDescent="0.2">
      <c r="A107" s="63"/>
      <c r="B107" s="63">
        <f>B100*B106</f>
        <v>0</v>
      </c>
      <c r="C107" s="63" t="s">
        <v>49</v>
      </c>
      <c r="D107" s="5"/>
      <c r="E107" s="63"/>
      <c r="F107" s="63">
        <f>B100*F106</f>
        <v>0</v>
      </c>
      <c r="G107" s="63" t="s">
        <v>49</v>
      </c>
      <c r="H107" s="5"/>
      <c r="I107" s="63"/>
      <c r="J107" s="63">
        <f>J106*B100</f>
        <v>0</v>
      </c>
      <c r="K107" s="63" t="s">
        <v>49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7"/>
      <c r="X107" s="5"/>
      <c r="Y107" s="5"/>
      <c r="Z107" s="5"/>
    </row>
    <row r="108" spans="1:32" ht="15.75" customHeight="1" x14ac:dyDescent="0.2">
      <c r="A108" s="63" t="s">
        <v>50</v>
      </c>
      <c r="B108" s="63">
        <v>12.01</v>
      </c>
      <c r="C108" s="63" t="s">
        <v>51</v>
      </c>
      <c r="D108" s="5"/>
      <c r="E108" s="63" t="s">
        <v>50</v>
      </c>
      <c r="F108" s="63">
        <v>12.01</v>
      </c>
      <c r="G108" s="63" t="s">
        <v>51</v>
      </c>
      <c r="H108" s="5"/>
      <c r="I108" s="63" t="s">
        <v>50</v>
      </c>
      <c r="J108" s="63">
        <v>12.01</v>
      </c>
      <c r="K108" s="63" t="s">
        <v>51</v>
      </c>
      <c r="L108" s="5"/>
      <c r="M108" s="63" t="s">
        <v>68</v>
      </c>
      <c r="N108" s="63"/>
      <c r="O108" s="5"/>
      <c r="P108" s="5"/>
      <c r="Q108" s="5"/>
      <c r="R108" s="5"/>
      <c r="S108" s="5"/>
      <c r="T108" s="5"/>
      <c r="U108" s="5"/>
      <c r="V108" s="5"/>
      <c r="W108" s="7"/>
      <c r="X108" s="5"/>
      <c r="Y108" s="5"/>
      <c r="Z108" s="5"/>
    </row>
    <row r="109" spans="1:32" ht="15.75" customHeight="1" x14ac:dyDescent="0.25">
      <c r="A109" s="63" t="s">
        <v>52</v>
      </c>
      <c r="B109" s="65">
        <f>B107/B108</f>
        <v>0</v>
      </c>
      <c r="C109" s="63" t="s">
        <v>53</v>
      </c>
      <c r="D109" s="5"/>
      <c r="E109" s="63" t="s">
        <v>52</v>
      </c>
      <c r="F109" s="65">
        <f>F107/F108</f>
        <v>0</v>
      </c>
      <c r="G109" s="63" t="s">
        <v>53</v>
      </c>
      <c r="H109" s="5"/>
      <c r="I109" s="63" t="s">
        <v>52</v>
      </c>
      <c r="J109" s="65">
        <f>J107/J108</f>
        <v>0</v>
      </c>
      <c r="K109" s="63" t="s">
        <v>53</v>
      </c>
      <c r="L109" s="5"/>
      <c r="M109" s="67">
        <f>B109+F109+J109</f>
        <v>0</v>
      </c>
      <c r="N109" s="63" t="s">
        <v>53</v>
      </c>
      <c r="O109" s="5"/>
      <c r="P109" s="5"/>
      <c r="Q109" s="5"/>
      <c r="R109" s="5"/>
      <c r="S109" s="5"/>
      <c r="T109" s="5"/>
      <c r="U109" s="5"/>
      <c r="V109" s="5"/>
      <c r="W109" s="7"/>
      <c r="X109" s="5"/>
      <c r="Y109" s="5"/>
      <c r="Z109" s="5"/>
    </row>
    <row r="110" spans="1:32" ht="15.75" customHeight="1" thickBot="1" x14ac:dyDescent="0.25">
      <c r="A110" s="8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9"/>
      <c r="X110" s="5"/>
      <c r="Y110" s="5"/>
      <c r="Z110" s="5"/>
    </row>
    <row r="111" spans="1:32" ht="14.25" customHeight="1" thickTop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32" ht="14.25" customHeight="1" thickBo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 thickBot="1" x14ac:dyDescent="0.3">
      <c r="A113" s="179" t="s">
        <v>240</v>
      </c>
      <c r="B113" s="179"/>
      <c r="C113" s="179"/>
      <c r="D113" s="179"/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5"/>
      <c r="Y113" s="5"/>
      <c r="Z113" s="5"/>
    </row>
    <row r="114" spans="1:26" ht="14.25" customHeight="1" x14ac:dyDescent="0.2">
      <c r="A114" s="6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7"/>
      <c r="X114" s="5"/>
      <c r="Y114" s="5"/>
      <c r="Z114" s="5"/>
    </row>
    <row r="115" spans="1:26" ht="14.25" customHeight="1" x14ac:dyDescent="0.25">
      <c r="A115" s="10" t="s">
        <v>47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7"/>
      <c r="X115" s="5"/>
      <c r="Y115" s="5"/>
      <c r="Z115" s="5"/>
    </row>
    <row r="116" spans="1:26" ht="14.25" customHeight="1" x14ac:dyDescent="0.2">
      <c r="A116" s="6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7"/>
      <c r="X116" s="5"/>
      <c r="Y116" s="5"/>
      <c r="Z116" s="5"/>
    </row>
    <row r="117" spans="1:26" ht="14.25" customHeight="1" x14ac:dyDescent="0.25">
      <c r="A117" s="11" t="s">
        <v>6</v>
      </c>
      <c r="B117" s="5"/>
      <c r="C117" s="5"/>
      <c r="D117" s="5"/>
      <c r="E117" s="12" t="s">
        <v>7</v>
      </c>
      <c r="F117" s="5"/>
      <c r="G117" s="5"/>
      <c r="H117" s="5"/>
      <c r="I117" s="12" t="s">
        <v>8</v>
      </c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7"/>
      <c r="X117" s="5"/>
      <c r="Y117" s="5"/>
      <c r="Z117" s="5"/>
    </row>
    <row r="118" spans="1:26" ht="14.25" customHeight="1" x14ac:dyDescent="0.2">
      <c r="A118" s="63" t="s">
        <v>47</v>
      </c>
      <c r="B118" s="63">
        <v>0.48409420927381552</v>
      </c>
      <c r="C118" s="63" t="s">
        <v>48</v>
      </c>
      <c r="D118" s="5"/>
      <c r="E118" s="63" t="s">
        <v>47</v>
      </c>
      <c r="F118" s="63">
        <v>0.18837281730923189</v>
      </c>
      <c r="G118" s="63" t="s">
        <v>48</v>
      </c>
      <c r="H118" s="5"/>
      <c r="I118" s="63" t="s">
        <v>47</v>
      </c>
      <c r="J118" s="63">
        <v>0</v>
      </c>
      <c r="K118" s="63" t="s">
        <v>48</v>
      </c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7"/>
      <c r="X118" s="5"/>
      <c r="Y118" s="5"/>
      <c r="Z118" s="5"/>
    </row>
    <row r="119" spans="1:26" ht="14.25" customHeight="1" x14ac:dyDescent="0.2">
      <c r="A119" s="63"/>
      <c r="B119" s="63">
        <f>$B$5*B118</f>
        <v>0.89073334506382063</v>
      </c>
      <c r="C119" s="63" t="s">
        <v>49</v>
      </c>
      <c r="D119" s="5"/>
      <c r="E119" s="63"/>
      <c r="F119" s="63">
        <f>$B$5*F118</f>
        <v>0.34660598384898667</v>
      </c>
      <c r="G119" s="63" t="s">
        <v>49</v>
      </c>
      <c r="H119" s="5"/>
      <c r="I119" s="63"/>
      <c r="J119" s="63">
        <f>J118*B31</f>
        <v>0</v>
      </c>
      <c r="K119" s="63" t="s">
        <v>49</v>
      </c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7"/>
      <c r="X119" s="5"/>
      <c r="Y119" s="5"/>
      <c r="Z119" s="5"/>
    </row>
    <row r="120" spans="1:26" ht="14.25" customHeight="1" x14ac:dyDescent="0.2">
      <c r="A120" s="63" t="s">
        <v>50</v>
      </c>
      <c r="B120" s="63">
        <v>12.01</v>
      </c>
      <c r="C120" s="63" t="s">
        <v>51</v>
      </c>
      <c r="D120" s="5"/>
      <c r="E120" s="63" t="s">
        <v>50</v>
      </c>
      <c r="F120" s="63">
        <v>12.01</v>
      </c>
      <c r="G120" s="63" t="s">
        <v>51</v>
      </c>
      <c r="H120" s="5"/>
      <c r="I120" s="63" t="s">
        <v>50</v>
      </c>
      <c r="J120" s="63">
        <v>12.01</v>
      </c>
      <c r="K120" s="63" t="s">
        <v>51</v>
      </c>
      <c r="L120" s="5"/>
      <c r="M120" s="66" t="s">
        <v>55</v>
      </c>
      <c r="N120" s="63"/>
      <c r="O120" s="5"/>
      <c r="P120" s="5"/>
      <c r="Q120" s="5"/>
      <c r="R120" s="5"/>
      <c r="S120" s="5"/>
      <c r="T120" s="5"/>
      <c r="U120" s="5"/>
      <c r="V120" s="5"/>
      <c r="W120" s="7"/>
      <c r="X120" s="5"/>
      <c r="Y120" s="5"/>
      <c r="Z120" s="5"/>
    </row>
    <row r="121" spans="1:26" ht="14.25" customHeight="1" x14ac:dyDescent="0.25">
      <c r="A121" s="63" t="s">
        <v>52</v>
      </c>
      <c r="B121" s="65">
        <f>B119/B120</f>
        <v>7.4165973777170741E-2</v>
      </c>
      <c r="C121" s="63" t="s">
        <v>53</v>
      </c>
      <c r="D121" s="5"/>
      <c r="E121" s="63" t="s">
        <v>52</v>
      </c>
      <c r="F121" s="65">
        <f>F119/F120</f>
        <v>2.8859782168941438E-2</v>
      </c>
      <c r="G121" s="63" t="s">
        <v>53</v>
      </c>
      <c r="H121" s="5"/>
      <c r="I121" s="63" t="s">
        <v>52</v>
      </c>
      <c r="J121" s="65">
        <f>J119/J120</f>
        <v>0</v>
      </c>
      <c r="K121" s="63" t="s">
        <v>53</v>
      </c>
      <c r="L121" s="5"/>
      <c r="M121" s="67">
        <f>B121+F121+J121</f>
        <v>0.10302575594611219</v>
      </c>
      <c r="N121" s="63" t="s">
        <v>53</v>
      </c>
      <c r="O121" s="5"/>
      <c r="P121" s="5"/>
      <c r="Q121" s="5"/>
      <c r="R121" s="5"/>
      <c r="S121" s="5"/>
      <c r="T121" s="5"/>
      <c r="U121" s="5"/>
      <c r="V121" s="5"/>
      <c r="W121" s="7"/>
      <c r="X121" s="5"/>
      <c r="Y121" s="5"/>
      <c r="Z121" s="5"/>
    </row>
    <row r="122" spans="1:26" ht="14.25" customHeight="1" x14ac:dyDescent="0.2">
      <c r="A122" s="6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7"/>
      <c r="X122" s="5"/>
      <c r="Y122" s="5"/>
      <c r="Z122" s="5"/>
    </row>
    <row r="123" spans="1:26" ht="14.25" customHeight="1" x14ac:dyDescent="0.25">
      <c r="A123" s="10" t="s">
        <v>56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7"/>
      <c r="X123" s="5"/>
      <c r="Y123" s="5"/>
      <c r="Z123" s="5"/>
    </row>
    <row r="124" spans="1:26" ht="14.25" customHeight="1" x14ac:dyDescent="0.25">
      <c r="A124" s="10"/>
      <c r="B124" s="5"/>
      <c r="C124" s="5"/>
      <c r="D124" s="5"/>
      <c r="E124" s="5"/>
      <c r="F124" s="5"/>
      <c r="G124" s="5"/>
      <c r="H124" s="5"/>
      <c r="I124" s="5"/>
      <c r="J124" s="75"/>
      <c r="K124" s="75"/>
      <c r="L124" s="7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7"/>
      <c r="X124" s="5"/>
      <c r="Y124" s="5"/>
      <c r="Z124" s="5"/>
    </row>
    <row r="125" spans="1:26" ht="14.25" customHeight="1" x14ac:dyDescent="0.2">
      <c r="A125" s="6" t="s">
        <v>57</v>
      </c>
      <c r="B125" s="5">
        <v>1</v>
      </c>
      <c r="C125" s="5" t="s">
        <v>58</v>
      </c>
      <c r="D125" s="5"/>
      <c r="E125" s="5"/>
      <c r="F125" s="5"/>
      <c r="G125" s="5"/>
      <c r="H125" s="5"/>
      <c r="I125" s="5"/>
      <c r="J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7"/>
      <c r="X125" s="5"/>
      <c r="Y125" s="5"/>
      <c r="Z125" s="5"/>
    </row>
    <row r="126" spans="1:26" ht="14.25" customHeight="1" x14ac:dyDescent="0.2">
      <c r="A126" s="6" t="s">
        <v>59</v>
      </c>
      <c r="B126" s="5">
        <v>1.23</v>
      </c>
      <c r="C126" s="5" t="s">
        <v>60</v>
      </c>
      <c r="D126" s="5"/>
      <c r="E126" s="5"/>
      <c r="F126" s="5"/>
      <c r="G126" s="5"/>
      <c r="H126" s="5"/>
      <c r="I126" s="5"/>
      <c r="J126" s="5"/>
      <c r="N126" s="5"/>
      <c r="O126" s="5"/>
      <c r="P126" s="5"/>
      <c r="Q126" s="207" t="s">
        <v>243</v>
      </c>
      <c r="R126" s="180"/>
      <c r="S126" s="180"/>
      <c r="T126" s="180"/>
      <c r="U126" s="180"/>
      <c r="V126" s="180"/>
      <c r="W126" s="7"/>
      <c r="X126" s="5"/>
      <c r="Y126" s="5"/>
      <c r="Z126" s="5"/>
    </row>
    <row r="127" spans="1:26" ht="14.25" customHeight="1" x14ac:dyDescent="0.25">
      <c r="A127" s="6" t="s">
        <v>62</v>
      </c>
      <c r="B127" s="93">
        <f>0/100</f>
        <v>0</v>
      </c>
      <c r="C127" s="5" t="s">
        <v>63</v>
      </c>
      <c r="D127" s="5"/>
      <c r="E127" s="5" t="s">
        <v>62</v>
      </c>
      <c r="F127" s="13">
        <v>1.3674977663102135</v>
      </c>
      <c r="G127" s="5" t="s">
        <v>48</v>
      </c>
      <c r="H127" s="5"/>
      <c r="I127" s="5"/>
      <c r="J127" s="5"/>
      <c r="N127" s="5"/>
      <c r="O127" s="5"/>
      <c r="P127" s="5"/>
      <c r="Q127" s="181">
        <f>M121+M135</f>
        <v>0.10683341456322439</v>
      </c>
      <c r="R127" s="181"/>
      <c r="S127" s="181"/>
      <c r="T127" s="181"/>
      <c r="U127" s="181"/>
      <c r="V127" s="63" t="s">
        <v>53</v>
      </c>
      <c r="W127" s="7"/>
      <c r="X127" s="5"/>
      <c r="Y127" s="5"/>
      <c r="Z127" s="5"/>
    </row>
    <row r="128" spans="1:26" ht="14.25" customHeight="1" x14ac:dyDescent="0.2">
      <c r="A128" s="6" t="s">
        <v>64</v>
      </c>
      <c r="B128" s="93">
        <f>1.5/100</f>
        <v>1.4999999999999999E-2</v>
      </c>
      <c r="C128" s="5" t="s">
        <v>63</v>
      </c>
      <c r="D128" s="5"/>
      <c r="E128" s="5" t="s">
        <v>64</v>
      </c>
      <c r="F128" s="13">
        <v>2.4785897014372615</v>
      </c>
      <c r="G128" s="5" t="s">
        <v>48</v>
      </c>
      <c r="H128" s="5"/>
      <c r="I128" s="5"/>
      <c r="J128" s="5"/>
      <c r="N128" s="5"/>
      <c r="O128" s="5"/>
      <c r="P128" s="5"/>
      <c r="Q128" s="5"/>
      <c r="R128" s="5"/>
      <c r="S128" s="5"/>
      <c r="T128" s="5"/>
      <c r="U128" s="5"/>
      <c r="V128" s="5"/>
      <c r="W128" s="7"/>
      <c r="X128" s="5"/>
      <c r="Y128" s="5"/>
      <c r="Z128" s="5"/>
    </row>
    <row r="129" spans="1:26" ht="14.25" customHeight="1" x14ac:dyDescent="0.2">
      <c r="A129" s="6" t="s">
        <v>66</v>
      </c>
      <c r="B129" s="93">
        <f>2/100</f>
        <v>0.02</v>
      </c>
      <c r="C129" s="5" t="s">
        <v>63</v>
      </c>
      <c r="D129" s="5"/>
      <c r="E129" s="5" t="s">
        <v>66</v>
      </c>
      <c r="F129" s="13">
        <v>0</v>
      </c>
      <c r="G129" s="5" t="s">
        <v>48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7"/>
      <c r="X129" s="5"/>
      <c r="Y129" s="5"/>
      <c r="Z129" s="5"/>
    </row>
    <row r="130" spans="1:26" ht="14.25" customHeight="1" x14ac:dyDescent="0.2">
      <c r="A130" s="6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7"/>
      <c r="X130" s="5"/>
      <c r="Y130" s="5"/>
      <c r="Z130" s="5"/>
    </row>
    <row r="131" spans="1:26" ht="14.25" customHeight="1" x14ac:dyDescent="0.25">
      <c r="A131" s="11" t="s">
        <v>6</v>
      </c>
      <c r="B131" s="5"/>
      <c r="C131" s="5"/>
      <c r="D131" s="5"/>
      <c r="E131" s="12" t="s">
        <v>7</v>
      </c>
      <c r="F131" s="5"/>
      <c r="G131" s="5"/>
      <c r="H131" s="5"/>
      <c r="I131" s="12" t="s">
        <v>8</v>
      </c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7"/>
      <c r="X131" s="5"/>
      <c r="Y131" s="5"/>
      <c r="Z131" s="5"/>
    </row>
    <row r="132" spans="1:26" ht="14.25" customHeight="1" x14ac:dyDescent="0.2">
      <c r="A132" s="63" t="s">
        <v>56</v>
      </c>
      <c r="B132" s="63">
        <f>B127*F127</f>
        <v>0</v>
      </c>
      <c r="C132" s="63" t="s">
        <v>48</v>
      </c>
      <c r="D132" s="5"/>
      <c r="E132" s="63" t="s">
        <v>56</v>
      </c>
      <c r="F132" s="63">
        <f>B128*F128</f>
        <v>3.7178845521558923E-2</v>
      </c>
      <c r="G132" s="63" t="s">
        <v>48</v>
      </c>
      <c r="H132" s="5"/>
      <c r="I132" s="63" t="s">
        <v>56</v>
      </c>
      <c r="J132" s="63">
        <f>B129*F129</f>
        <v>0</v>
      </c>
      <c r="K132" s="63" t="s">
        <v>48</v>
      </c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7"/>
      <c r="X132" s="5"/>
      <c r="Y132" s="5"/>
      <c r="Z132" s="5"/>
    </row>
    <row r="133" spans="1:26" ht="14.25" customHeight="1" x14ac:dyDescent="0.2">
      <c r="A133" s="63"/>
      <c r="B133" s="63">
        <f>B126*B132</f>
        <v>0</v>
      </c>
      <c r="C133" s="63" t="s">
        <v>49</v>
      </c>
      <c r="D133" s="5"/>
      <c r="E133" s="63"/>
      <c r="F133" s="63">
        <f>B126*F132</f>
        <v>4.5729979991517476E-2</v>
      </c>
      <c r="G133" s="63" t="s">
        <v>49</v>
      </c>
      <c r="H133" s="5"/>
      <c r="I133" s="63"/>
      <c r="J133" s="63">
        <f>J132*B126</f>
        <v>0</v>
      </c>
      <c r="K133" s="63" t="s">
        <v>49</v>
      </c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7"/>
      <c r="X133" s="5"/>
      <c r="Y133" s="5"/>
      <c r="Z133" s="5"/>
    </row>
    <row r="134" spans="1:26" ht="14.25" customHeight="1" x14ac:dyDescent="0.2">
      <c r="A134" s="63" t="s">
        <v>50</v>
      </c>
      <c r="B134" s="63">
        <v>12.01</v>
      </c>
      <c r="C134" s="63" t="s">
        <v>51</v>
      </c>
      <c r="D134" s="5"/>
      <c r="E134" s="63" t="s">
        <v>50</v>
      </c>
      <c r="F134" s="63">
        <v>12.01</v>
      </c>
      <c r="G134" s="63" t="s">
        <v>51</v>
      </c>
      <c r="H134" s="5"/>
      <c r="I134" s="63" t="s">
        <v>50</v>
      </c>
      <c r="J134" s="63">
        <v>12.01</v>
      </c>
      <c r="K134" s="63" t="s">
        <v>51</v>
      </c>
      <c r="L134" s="5"/>
      <c r="M134" s="63" t="s">
        <v>68</v>
      </c>
      <c r="N134" s="63"/>
      <c r="O134" s="5"/>
      <c r="P134" s="5"/>
      <c r="Q134" s="5"/>
      <c r="R134" s="5"/>
      <c r="S134" s="5"/>
      <c r="T134" s="5"/>
      <c r="U134" s="5"/>
      <c r="V134" s="5"/>
      <c r="W134" s="7"/>
      <c r="X134" s="5"/>
      <c r="Y134" s="5"/>
      <c r="Z134" s="5"/>
    </row>
    <row r="135" spans="1:26" ht="14.25" customHeight="1" x14ac:dyDescent="0.25">
      <c r="A135" s="63" t="s">
        <v>52</v>
      </c>
      <c r="B135" s="65">
        <f>B133/B134</f>
        <v>0</v>
      </c>
      <c r="C135" s="63" t="s">
        <v>53</v>
      </c>
      <c r="D135" s="5"/>
      <c r="E135" s="63" t="s">
        <v>52</v>
      </c>
      <c r="F135" s="65">
        <f>F133/F134</f>
        <v>3.8076586171121962E-3</v>
      </c>
      <c r="G135" s="63" t="s">
        <v>53</v>
      </c>
      <c r="H135" s="5"/>
      <c r="I135" s="63" t="s">
        <v>52</v>
      </c>
      <c r="J135" s="65">
        <f>J133/J134</f>
        <v>0</v>
      </c>
      <c r="K135" s="63" t="s">
        <v>53</v>
      </c>
      <c r="L135" s="5"/>
      <c r="M135" s="67">
        <f>B135+F135+J135</f>
        <v>3.8076586171121962E-3</v>
      </c>
      <c r="N135" s="63" t="s">
        <v>53</v>
      </c>
      <c r="O135" s="5"/>
      <c r="P135" s="5"/>
      <c r="Q135" s="5"/>
      <c r="R135" s="5"/>
      <c r="S135" s="5"/>
      <c r="T135" s="5"/>
      <c r="U135" s="5"/>
      <c r="V135" s="5"/>
      <c r="W135" s="7"/>
      <c r="X135" s="5"/>
      <c r="Y135" s="5"/>
      <c r="Z135" s="5"/>
    </row>
    <row r="136" spans="1:26" ht="14.25" customHeight="1" thickBot="1" x14ac:dyDescent="0.25">
      <c r="A136" s="8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9"/>
      <c r="X136" s="5"/>
      <c r="Y136" s="5"/>
      <c r="Z136" s="5"/>
    </row>
    <row r="137" spans="1:26" ht="14.25" customHeight="1" thickTop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 thickBo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 thickBot="1" x14ac:dyDescent="0.3">
      <c r="A139" s="179" t="s">
        <v>239</v>
      </c>
      <c r="B139" s="179"/>
      <c r="C139" s="179"/>
      <c r="D139" s="179"/>
      <c r="E139" s="179"/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5"/>
      <c r="Y139" s="5"/>
      <c r="Z139" s="5"/>
    </row>
    <row r="140" spans="1:26" ht="14.25" customHeight="1" x14ac:dyDescent="0.2">
      <c r="A140" s="6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7"/>
      <c r="X140" s="5"/>
      <c r="Y140" s="5"/>
      <c r="Z140" s="5"/>
    </row>
    <row r="141" spans="1:26" ht="14.25" customHeight="1" x14ac:dyDescent="0.25">
      <c r="A141" s="10" t="s">
        <v>47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7"/>
      <c r="X141" s="5"/>
      <c r="Y141" s="5"/>
      <c r="Z141" s="5"/>
    </row>
    <row r="142" spans="1:26" ht="14.25" customHeight="1" x14ac:dyDescent="0.2">
      <c r="A142" s="6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7"/>
      <c r="X142" s="5"/>
      <c r="Y142" s="5"/>
      <c r="Z142" s="5"/>
    </row>
    <row r="143" spans="1:26" ht="14.25" customHeight="1" x14ac:dyDescent="0.25">
      <c r="A143" s="11" t="s">
        <v>6</v>
      </c>
      <c r="B143" s="5"/>
      <c r="C143" s="5"/>
      <c r="D143" s="5"/>
      <c r="E143" s="12" t="s">
        <v>7</v>
      </c>
      <c r="F143" s="5"/>
      <c r="G143" s="5"/>
      <c r="H143" s="5"/>
      <c r="I143" s="12" t="s">
        <v>8</v>
      </c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7"/>
      <c r="X143" s="5"/>
      <c r="Y143" s="5"/>
      <c r="Z143" s="5"/>
    </row>
    <row r="144" spans="1:26" ht="14.25" customHeight="1" x14ac:dyDescent="0.2">
      <c r="A144" s="63" t="s">
        <v>47</v>
      </c>
      <c r="B144" s="63">
        <v>0.32666102892735227</v>
      </c>
      <c r="C144" s="63" t="s">
        <v>48</v>
      </c>
      <c r="D144" s="5"/>
      <c r="E144" s="63" t="s">
        <v>47</v>
      </c>
      <c r="F144" s="63">
        <v>0.18553525944413821</v>
      </c>
      <c r="G144" s="63" t="s">
        <v>48</v>
      </c>
      <c r="H144" s="5"/>
      <c r="I144" s="63" t="s">
        <v>47</v>
      </c>
      <c r="J144" s="63">
        <v>7.6614062357529697E-2</v>
      </c>
      <c r="K144" s="63" t="s">
        <v>48</v>
      </c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7"/>
      <c r="X144" s="5"/>
      <c r="Y144" s="5"/>
      <c r="Z144" s="5"/>
    </row>
    <row r="145" spans="1:26" ht="14.25" customHeight="1" x14ac:dyDescent="0.2">
      <c r="A145" s="63"/>
      <c r="B145" s="63">
        <f>B5*B144</f>
        <v>0.60105629322632825</v>
      </c>
      <c r="C145" s="63" t="s">
        <v>49</v>
      </c>
      <c r="D145" s="5"/>
      <c r="E145" s="63"/>
      <c r="F145" s="63">
        <f>B5*F144</f>
        <v>0.34138487737721429</v>
      </c>
      <c r="G145" s="63" t="s">
        <v>49</v>
      </c>
      <c r="H145" s="5"/>
      <c r="I145" s="63"/>
      <c r="J145" s="63">
        <f>B5*J144</f>
        <v>0.14096987473785466</v>
      </c>
      <c r="K145" s="63" t="s">
        <v>49</v>
      </c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7"/>
      <c r="X145" s="5"/>
      <c r="Y145" s="5"/>
      <c r="Z145" s="5"/>
    </row>
    <row r="146" spans="1:26" ht="14.25" customHeight="1" x14ac:dyDescent="0.2">
      <c r="A146" s="63" t="s">
        <v>50</v>
      </c>
      <c r="B146" s="63">
        <v>12.01</v>
      </c>
      <c r="C146" s="63" t="s">
        <v>51</v>
      </c>
      <c r="D146" s="5"/>
      <c r="E146" s="63" t="s">
        <v>50</v>
      </c>
      <c r="F146" s="63">
        <v>12.01</v>
      </c>
      <c r="G146" s="63" t="s">
        <v>51</v>
      </c>
      <c r="H146" s="5"/>
      <c r="I146" s="63" t="s">
        <v>50</v>
      </c>
      <c r="J146" s="63">
        <v>12.01</v>
      </c>
      <c r="K146" s="63" t="s">
        <v>51</v>
      </c>
      <c r="L146" s="5"/>
      <c r="M146" s="66" t="s">
        <v>55</v>
      </c>
      <c r="N146" s="63"/>
      <c r="O146" s="5"/>
      <c r="P146" s="5"/>
      <c r="Q146" s="5"/>
      <c r="R146" s="5"/>
      <c r="S146" s="5"/>
      <c r="T146" s="5"/>
      <c r="U146" s="5"/>
      <c r="V146" s="5"/>
      <c r="W146" s="7"/>
      <c r="X146" s="5"/>
      <c r="Y146" s="5"/>
      <c r="Z146" s="5"/>
    </row>
    <row r="147" spans="1:26" ht="14.25" customHeight="1" x14ac:dyDescent="0.25">
      <c r="A147" s="63" t="s">
        <v>52</v>
      </c>
      <c r="B147" s="65">
        <f>B145/B146</f>
        <v>5.0046319169552725E-2</v>
      </c>
      <c r="C147" s="63" t="s">
        <v>53</v>
      </c>
      <c r="D147" s="5"/>
      <c r="E147" s="63" t="s">
        <v>52</v>
      </c>
      <c r="F147" s="65">
        <f>F145/F146</f>
        <v>2.842505223790294E-2</v>
      </c>
      <c r="G147" s="63" t="s">
        <v>53</v>
      </c>
      <c r="H147" s="5"/>
      <c r="I147" s="63" t="s">
        <v>52</v>
      </c>
      <c r="J147" s="65">
        <f>J145/J146</f>
        <v>1.1737708138039522E-2</v>
      </c>
      <c r="K147" s="63" t="s">
        <v>53</v>
      </c>
      <c r="L147" s="5"/>
      <c r="M147" s="67">
        <f>B147+F147+J147</f>
        <v>9.0209079545495188E-2</v>
      </c>
      <c r="N147" s="63" t="s">
        <v>53</v>
      </c>
      <c r="O147" s="5"/>
      <c r="P147" s="5"/>
      <c r="Q147" s="5"/>
      <c r="R147" s="5"/>
      <c r="S147" s="5"/>
      <c r="T147" s="5"/>
      <c r="U147" s="5"/>
      <c r="V147" s="5"/>
      <c r="W147" s="7"/>
      <c r="X147" s="5"/>
      <c r="Y147" s="5"/>
      <c r="Z147" s="5"/>
    </row>
    <row r="148" spans="1:26" ht="14.25" customHeight="1" x14ac:dyDescent="0.2">
      <c r="A148" s="6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7"/>
      <c r="X148" s="5"/>
      <c r="Y148" s="5"/>
      <c r="Z148" s="5"/>
    </row>
    <row r="149" spans="1:26" ht="14.25" customHeight="1" x14ac:dyDescent="0.25">
      <c r="A149" s="10" t="s">
        <v>56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7"/>
      <c r="X149" s="5"/>
      <c r="Y149" s="5"/>
      <c r="Z149" s="5"/>
    </row>
    <row r="150" spans="1:26" ht="14.25" customHeight="1" x14ac:dyDescent="0.25">
      <c r="A150" s="10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7"/>
      <c r="X150" s="5"/>
      <c r="Y150" s="5"/>
      <c r="Z150" s="5"/>
    </row>
    <row r="151" spans="1:26" ht="14.25" customHeight="1" x14ac:dyDescent="0.2">
      <c r="A151" s="6" t="s">
        <v>57</v>
      </c>
      <c r="B151" s="5">
        <v>1</v>
      </c>
      <c r="C151" s="5" t="s">
        <v>58</v>
      </c>
      <c r="D151" s="5"/>
      <c r="E151" s="5"/>
      <c r="F151" s="5"/>
      <c r="G151" s="5"/>
      <c r="H151" s="5"/>
      <c r="I151" s="5"/>
      <c r="J151" s="75"/>
      <c r="K151" s="75"/>
      <c r="L151" s="7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7"/>
      <c r="X151" s="5"/>
      <c r="Y151" s="5"/>
      <c r="Z151" s="5"/>
    </row>
    <row r="152" spans="1:26" ht="14.25" customHeight="1" x14ac:dyDescent="0.2">
      <c r="A152" s="6" t="s">
        <v>59</v>
      </c>
      <c r="B152" s="5">
        <v>1.23</v>
      </c>
      <c r="C152" s="5" t="s">
        <v>60</v>
      </c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207" t="s">
        <v>244</v>
      </c>
      <c r="R152" s="180"/>
      <c r="S152" s="180"/>
      <c r="T152" s="180"/>
      <c r="U152" s="180"/>
      <c r="V152" s="180"/>
      <c r="W152" s="7"/>
      <c r="X152" s="5"/>
      <c r="Y152" s="5"/>
      <c r="Z152" s="5"/>
    </row>
    <row r="153" spans="1:26" ht="14.25" customHeight="1" x14ac:dyDescent="0.25">
      <c r="A153" s="6" t="s">
        <v>62</v>
      </c>
      <c r="B153" s="93">
        <f>0/100</f>
        <v>0</v>
      </c>
      <c r="C153" s="5" t="s">
        <v>63</v>
      </c>
      <c r="D153" s="5"/>
      <c r="E153" s="5" t="s">
        <v>62</v>
      </c>
      <c r="F153" s="13">
        <v>1.1100000000000001</v>
      </c>
      <c r="G153" s="5" t="s">
        <v>48</v>
      </c>
      <c r="H153" s="5"/>
      <c r="I153" s="5"/>
      <c r="J153" s="5"/>
      <c r="K153" s="5"/>
      <c r="L153" s="5"/>
      <c r="M153" s="5"/>
      <c r="N153" s="5"/>
      <c r="O153" s="5"/>
      <c r="P153" s="5"/>
      <c r="Q153" s="181">
        <f>M147+M161</f>
        <v>9.506187480371818E-2</v>
      </c>
      <c r="R153" s="181"/>
      <c r="S153" s="181"/>
      <c r="T153" s="181"/>
      <c r="U153" s="181"/>
      <c r="V153" s="63" t="s">
        <v>53</v>
      </c>
      <c r="W153" s="7"/>
      <c r="X153" s="5"/>
      <c r="Y153" s="5"/>
      <c r="Z153" s="5"/>
    </row>
    <row r="154" spans="1:26" ht="14.25" customHeight="1" x14ac:dyDescent="0.2">
      <c r="A154" s="6" t="s">
        <v>64</v>
      </c>
      <c r="B154" s="93">
        <f>1.8/100</f>
        <v>1.8000000000000002E-2</v>
      </c>
      <c r="C154" s="5" t="s">
        <v>63</v>
      </c>
      <c r="D154" s="5"/>
      <c r="E154" s="5" t="s">
        <v>64</v>
      </c>
      <c r="F154" s="13">
        <v>2.2905587585696074</v>
      </c>
      <c r="G154" s="5" t="s">
        <v>48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7"/>
      <c r="X154" s="5"/>
      <c r="Y154" s="5"/>
      <c r="Z154" s="5"/>
    </row>
    <row r="155" spans="1:26" ht="14.25" customHeight="1" x14ac:dyDescent="0.2">
      <c r="A155" s="6" t="s">
        <v>66</v>
      </c>
      <c r="B155" s="93">
        <f>2/100</f>
        <v>0.02</v>
      </c>
      <c r="C155" s="5" t="s">
        <v>63</v>
      </c>
      <c r="D155" s="5"/>
      <c r="E155" s="5" t="s">
        <v>66</v>
      </c>
      <c r="F155" s="5">
        <v>0.30768699741979799</v>
      </c>
      <c r="G155" s="5" t="s">
        <v>48</v>
      </c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7"/>
      <c r="X155" s="5"/>
      <c r="Y155" s="5"/>
      <c r="Z155" s="5"/>
    </row>
    <row r="156" spans="1:26" ht="14.25" customHeight="1" x14ac:dyDescent="0.2">
      <c r="A156" s="6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7"/>
      <c r="X156" s="5"/>
      <c r="Y156" s="5"/>
      <c r="Z156" s="5"/>
    </row>
    <row r="157" spans="1:26" ht="14.25" customHeight="1" x14ac:dyDescent="0.25">
      <c r="A157" s="11" t="s">
        <v>6</v>
      </c>
      <c r="B157" s="5"/>
      <c r="C157" s="5"/>
      <c r="D157" s="5"/>
      <c r="E157" s="12" t="s">
        <v>7</v>
      </c>
      <c r="F157" s="5"/>
      <c r="G157" s="5"/>
      <c r="H157" s="5"/>
      <c r="I157" s="12" t="s">
        <v>8</v>
      </c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7"/>
      <c r="X157" s="5"/>
      <c r="Y157" s="5"/>
      <c r="Z157" s="5"/>
    </row>
    <row r="158" spans="1:26" ht="14.25" customHeight="1" x14ac:dyDescent="0.2">
      <c r="A158" s="63" t="s">
        <v>56</v>
      </c>
      <c r="B158" s="63">
        <f>B153*F153</f>
        <v>0</v>
      </c>
      <c r="C158" s="63" t="s">
        <v>48</v>
      </c>
      <c r="D158" s="5"/>
      <c r="E158" s="63" t="s">
        <v>56</v>
      </c>
      <c r="F158" s="63">
        <f>B154*F154</f>
        <v>4.1230057654252937E-2</v>
      </c>
      <c r="G158" s="63" t="s">
        <v>48</v>
      </c>
      <c r="H158" s="5"/>
      <c r="I158" s="63" t="s">
        <v>56</v>
      </c>
      <c r="J158" s="63">
        <f>B155*F155</f>
        <v>6.1537399483959599E-3</v>
      </c>
      <c r="K158" s="63" t="s">
        <v>48</v>
      </c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7"/>
      <c r="X158" s="5"/>
      <c r="Y158" s="5"/>
      <c r="Z158" s="5"/>
    </row>
    <row r="159" spans="1:26" ht="14.25" customHeight="1" x14ac:dyDescent="0.2">
      <c r="A159" s="63"/>
      <c r="B159" s="63">
        <f>$B$23*B158</f>
        <v>0</v>
      </c>
      <c r="C159" s="63" t="s">
        <v>49</v>
      </c>
      <c r="D159" s="5"/>
      <c r="E159" s="63"/>
      <c r="F159" s="63">
        <f>B152*F158</f>
        <v>5.0712970914731113E-2</v>
      </c>
      <c r="G159" s="63" t="s">
        <v>49</v>
      </c>
      <c r="H159" s="5"/>
      <c r="I159" s="63"/>
      <c r="J159" s="63">
        <f>J158*B152</f>
        <v>7.5691001365270306E-3</v>
      </c>
      <c r="K159" s="63" t="s">
        <v>49</v>
      </c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7"/>
      <c r="X159" s="5"/>
      <c r="Y159" s="5"/>
      <c r="Z159" s="5"/>
    </row>
    <row r="160" spans="1:26" ht="14.25" customHeight="1" x14ac:dyDescent="0.2">
      <c r="A160" s="63" t="s">
        <v>50</v>
      </c>
      <c r="B160" s="63">
        <v>12.01</v>
      </c>
      <c r="C160" s="63" t="s">
        <v>51</v>
      </c>
      <c r="D160" s="5"/>
      <c r="E160" s="63" t="s">
        <v>50</v>
      </c>
      <c r="F160" s="63">
        <v>12.01</v>
      </c>
      <c r="G160" s="63" t="s">
        <v>51</v>
      </c>
      <c r="H160" s="5"/>
      <c r="I160" s="63" t="s">
        <v>50</v>
      </c>
      <c r="J160" s="63">
        <v>12.01</v>
      </c>
      <c r="K160" s="63" t="s">
        <v>51</v>
      </c>
      <c r="L160" s="5"/>
      <c r="M160" s="63" t="s">
        <v>68</v>
      </c>
      <c r="N160" s="63"/>
      <c r="O160" s="5"/>
      <c r="P160" s="5"/>
      <c r="Q160" s="5"/>
      <c r="R160" s="5"/>
      <c r="S160" s="5"/>
      <c r="T160" s="5"/>
      <c r="U160" s="5"/>
      <c r="V160" s="5"/>
      <c r="W160" s="7"/>
      <c r="X160" s="5"/>
      <c r="Y160" s="5"/>
      <c r="Z160" s="5"/>
    </row>
    <row r="161" spans="1:26" ht="14.25" customHeight="1" x14ac:dyDescent="0.25">
      <c r="A161" s="63" t="s">
        <v>52</v>
      </c>
      <c r="B161" s="65">
        <f>B159/B160</f>
        <v>0</v>
      </c>
      <c r="C161" s="63" t="s">
        <v>53</v>
      </c>
      <c r="D161" s="5"/>
      <c r="E161" s="63" t="s">
        <v>52</v>
      </c>
      <c r="F161" s="65">
        <f>F159/F160</f>
        <v>4.2225621078044225E-3</v>
      </c>
      <c r="G161" s="63" t="s">
        <v>53</v>
      </c>
      <c r="H161" s="5"/>
      <c r="I161" s="63" t="s">
        <v>52</v>
      </c>
      <c r="J161" s="65">
        <f>J159/J160</f>
        <v>6.302331504185704E-4</v>
      </c>
      <c r="K161" s="63" t="s">
        <v>53</v>
      </c>
      <c r="L161" s="5"/>
      <c r="M161" s="67">
        <f>B161+F161+J161</f>
        <v>4.8527952582229934E-3</v>
      </c>
      <c r="N161" s="63" t="s">
        <v>53</v>
      </c>
      <c r="O161" s="5"/>
      <c r="P161" s="5"/>
      <c r="Q161" s="5"/>
      <c r="R161" s="5"/>
      <c r="S161" s="5"/>
      <c r="T161" s="5"/>
      <c r="U161" s="5"/>
      <c r="V161" s="5"/>
      <c r="W161" s="7"/>
      <c r="X161" s="5"/>
      <c r="Y161" s="5"/>
      <c r="Z161" s="5"/>
    </row>
    <row r="162" spans="1:26" ht="14.25" customHeight="1" thickBot="1" x14ac:dyDescent="0.25">
      <c r="A162" s="8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9"/>
      <c r="X162" s="5"/>
      <c r="Y162" s="5"/>
      <c r="Z162" s="5"/>
    </row>
    <row r="163" spans="1:26" ht="14.25" customHeight="1" thickTop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 thickBo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 thickBot="1" x14ac:dyDescent="0.3">
      <c r="A165" s="179" t="s">
        <v>238</v>
      </c>
      <c r="B165" s="179"/>
      <c r="C165" s="179"/>
      <c r="D165" s="179"/>
      <c r="E165" s="179"/>
      <c r="F165" s="179"/>
      <c r="G165" s="179"/>
      <c r="H165" s="179"/>
      <c r="I165" s="179"/>
      <c r="J165" s="179"/>
      <c r="K165" s="179"/>
      <c r="L165" s="179"/>
      <c r="M165" s="179"/>
      <c r="N165" s="179"/>
      <c r="O165" s="179"/>
      <c r="P165" s="179"/>
      <c r="Q165" s="179"/>
      <c r="R165" s="179"/>
      <c r="S165" s="179"/>
      <c r="T165" s="179"/>
      <c r="U165" s="179"/>
      <c r="V165" s="179"/>
      <c r="W165" s="179"/>
      <c r="X165" s="5"/>
      <c r="Y165" s="5"/>
      <c r="Z165" s="5"/>
    </row>
    <row r="166" spans="1:26" ht="14.25" customHeight="1" x14ac:dyDescent="0.2">
      <c r="A166" s="6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7"/>
      <c r="X166" s="5"/>
      <c r="Y166" s="5"/>
      <c r="Z166" s="5"/>
    </row>
    <row r="167" spans="1:26" ht="14.25" customHeight="1" x14ac:dyDescent="0.25">
      <c r="A167" s="10" t="s">
        <v>47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7"/>
      <c r="X167" s="5"/>
      <c r="Y167" s="5"/>
      <c r="Z167" s="5"/>
    </row>
    <row r="168" spans="1:26" ht="14.25" customHeight="1" x14ac:dyDescent="0.2">
      <c r="A168" s="6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7"/>
      <c r="X168" s="5"/>
      <c r="Y168" s="5"/>
      <c r="Z168" s="5"/>
    </row>
    <row r="169" spans="1:26" ht="14.25" customHeight="1" x14ac:dyDescent="0.25">
      <c r="A169" s="11" t="s">
        <v>6</v>
      </c>
      <c r="B169" s="5"/>
      <c r="C169" s="5"/>
      <c r="D169" s="5"/>
      <c r="E169" s="12" t="s">
        <v>7</v>
      </c>
      <c r="F169" s="5"/>
      <c r="G169" s="5"/>
      <c r="H169" s="5"/>
      <c r="I169" s="12" t="s">
        <v>8</v>
      </c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7"/>
      <c r="X169" s="5"/>
      <c r="Y169" s="5"/>
      <c r="Z169" s="5"/>
    </row>
    <row r="170" spans="1:26" ht="14.25" customHeight="1" x14ac:dyDescent="0.2">
      <c r="A170" s="63" t="s">
        <v>47</v>
      </c>
      <c r="B170" s="63">
        <v>0.3607630044747131</v>
      </c>
      <c r="C170" s="63" t="s">
        <v>48</v>
      </c>
      <c r="D170" s="5"/>
      <c r="E170" s="63" t="s">
        <v>47</v>
      </c>
      <c r="F170" s="63">
        <v>0.1623903597493378</v>
      </c>
      <c r="G170" s="63" t="s">
        <v>48</v>
      </c>
      <c r="H170" s="5"/>
      <c r="I170" s="63" t="s">
        <v>47</v>
      </c>
      <c r="J170" s="63">
        <v>0.20594516360631815</v>
      </c>
      <c r="K170" s="63" t="s">
        <v>48</v>
      </c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7"/>
      <c r="X170" s="5"/>
      <c r="Y170" s="5"/>
      <c r="Z170" s="5"/>
    </row>
    <row r="171" spans="1:26" ht="14.25" customHeight="1" x14ac:dyDescent="0.2">
      <c r="A171" s="63"/>
      <c r="B171" s="63">
        <f>B5*B170</f>
        <v>0.66380392823347212</v>
      </c>
      <c r="C171" s="63" t="s">
        <v>49</v>
      </c>
      <c r="D171" s="5"/>
      <c r="E171" s="63"/>
      <c r="F171" s="63">
        <f>B5*F170</f>
        <v>0.29879826193878156</v>
      </c>
      <c r="G171" s="63" t="s">
        <v>49</v>
      </c>
      <c r="H171" s="5"/>
      <c r="I171" s="63"/>
      <c r="J171" s="63">
        <f>B5*J170</f>
        <v>0.37893910103562539</v>
      </c>
      <c r="K171" s="63" t="s">
        <v>49</v>
      </c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7"/>
      <c r="X171" s="5"/>
      <c r="Y171" s="5"/>
      <c r="Z171" s="5"/>
    </row>
    <row r="172" spans="1:26" ht="14.25" customHeight="1" x14ac:dyDescent="0.2">
      <c r="A172" s="63" t="s">
        <v>50</v>
      </c>
      <c r="B172" s="63">
        <v>12.01</v>
      </c>
      <c r="C172" s="63" t="s">
        <v>51</v>
      </c>
      <c r="D172" s="5"/>
      <c r="E172" s="63" t="s">
        <v>50</v>
      </c>
      <c r="F172" s="63">
        <v>12.01</v>
      </c>
      <c r="G172" s="63" t="s">
        <v>51</v>
      </c>
      <c r="H172" s="5"/>
      <c r="I172" s="63" t="s">
        <v>50</v>
      </c>
      <c r="J172" s="63">
        <v>12.01</v>
      </c>
      <c r="K172" s="63" t="s">
        <v>51</v>
      </c>
      <c r="L172" s="5"/>
      <c r="M172" s="66" t="s">
        <v>55</v>
      </c>
      <c r="N172" s="63"/>
      <c r="O172" s="5"/>
      <c r="P172" s="5"/>
      <c r="Q172" s="5"/>
      <c r="R172" s="5"/>
      <c r="S172" s="5"/>
      <c r="T172" s="5"/>
      <c r="U172" s="5"/>
      <c r="V172" s="5"/>
      <c r="W172" s="7"/>
      <c r="X172" s="5"/>
      <c r="Y172" s="5"/>
      <c r="Z172" s="5"/>
    </row>
    <row r="173" spans="1:26" ht="14.25" customHeight="1" x14ac:dyDescent="0.25">
      <c r="A173" s="63" t="s">
        <v>52</v>
      </c>
      <c r="B173" s="65">
        <f>B171/B172</f>
        <v>5.5270934907033484E-2</v>
      </c>
      <c r="C173" s="63" t="s">
        <v>53</v>
      </c>
      <c r="D173" s="5"/>
      <c r="E173" s="63" t="s">
        <v>52</v>
      </c>
      <c r="F173" s="65">
        <f>F171/F172</f>
        <v>2.4879122559432271E-2</v>
      </c>
      <c r="G173" s="63" t="s">
        <v>53</v>
      </c>
      <c r="H173" s="5"/>
      <c r="I173" s="63" t="s">
        <v>52</v>
      </c>
      <c r="J173" s="65">
        <f>J171/J172</f>
        <v>3.1551965115372636E-2</v>
      </c>
      <c r="K173" s="63" t="s">
        <v>53</v>
      </c>
      <c r="L173" s="5"/>
      <c r="M173" s="67">
        <f>B173+F173+J173</f>
        <v>0.11170202258183839</v>
      </c>
      <c r="N173" s="63" t="s">
        <v>53</v>
      </c>
      <c r="O173" s="5"/>
      <c r="P173" s="5"/>
      <c r="Q173" s="5"/>
      <c r="R173" s="5"/>
      <c r="S173" s="5"/>
      <c r="T173" s="5"/>
      <c r="U173" s="5"/>
      <c r="V173" s="5"/>
      <c r="W173" s="7"/>
      <c r="X173" s="5"/>
      <c r="Y173" s="5"/>
      <c r="Z173" s="5"/>
    </row>
    <row r="174" spans="1:26" ht="14.25" customHeight="1" x14ac:dyDescent="0.2">
      <c r="A174" s="6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7"/>
      <c r="X174" s="5"/>
      <c r="Y174" s="5"/>
      <c r="Z174" s="5"/>
    </row>
    <row r="175" spans="1:26" ht="14.25" customHeight="1" x14ac:dyDescent="0.25">
      <c r="A175" s="10" t="s">
        <v>56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7"/>
      <c r="X175" s="5"/>
      <c r="Y175" s="5"/>
      <c r="Z175" s="5"/>
    </row>
    <row r="176" spans="1:26" ht="14.25" customHeight="1" x14ac:dyDescent="0.25">
      <c r="A176" s="10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7"/>
      <c r="X176" s="5"/>
      <c r="Y176" s="5"/>
      <c r="Z176" s="5"/>
    </row>
    <row r="177" spans="1:26" ht="14.25" customHeight="1" x14ac:dyDescent="0.2">
      <c r="A177" s="6" t="s">
        <v>57</v>
      </c>
      <c r="B177" s="5">
        <v>1</v>
      </c>
      <c r="C177" s="5" t="s">
        <v>58</v>
      </c>
      <c r="D177" s="5"/>
      <c r="E177" s="5"/>
      <c r="F177" s="5"/>
      <c r="G177" s="5"/>
      <c r="H177" s="5"/>
      <c r="I177" s="68"/>
      <c r="J177" s="75"/>
      <c r="K177" s="75"/>
      <c r="L177" s="7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7"/>
      <c r="X177" s="5"/>
      <c r="Y177" s="5"/>
      <c r="Z177" s="5"/>
    </row>
    <row r="178" spans="1:26" ht="14.25" customHeight="1" x14ac:dyDescent="0.2">
      <c r="A178" s="6" t="s">
        <v>59</v>
      </c>
      <c r="B178" s="5">
        <v>1.23</v>
      </c>
      <c r="C178" s="5" t="s">
        <v>60</v>
      </c>
      <c r="D178" s="5"/>
      <c r="E178" s="5"/>
      <c r="F178" s="5"/>
      <c r="G178" s="5"/>
      <c r="H178" s="5"/>
      <c r="I178" s="5"/>
      <c r="M178" s="5"/>
      <c r="N178" s="5"/>
      <c r="O178" s="5"/>
      <c r="P178" s="5"/>
      <c r="Q178" s="207" t="s">
        <v>245</v>
      </c>
      <c r="R178" s="180"/>
      <c r="S178" s="180"/>
      <c r="T178" s="180"/>
      <c r="U178" s="180"/>
      <c r="V178" s="180"/>
      <c r="W178" s="7"/>
      <c r="X178" s="5"/>
      <c r="Y178" s="5"/>
      <c r="Z178" s="5"/>
    </row>
    <row r="179" spans="1:26" ht="14.25" customHeight="1" x14ac:dyDescent="0.25">
      <c r="A179" s="6" t="s">
        <v>62</v>
      </c>
      <c r="B179" s="93">
        <f>0/100</f>
        <v>0</v>
      </c>
      <c r="C179" s="5" t="s">
        <v>63</v>
      </c>
      <c r="D179" s="5"/>
      <c r="E179" s="5" t="s">
        <v>62</v>
      </c>
      <c r="F179" s="13">
        <v>1.08</v>
      </c>
      <c r="G179" s="5" t="s">
        <v>48</v>
      </c>
      <c r="H179" s="5"/>
      <c r="I179" s="5"/>
      <c r="J179" s="5"/>
      <c r="K179" s="5"/>
      <c r="L179" s="5"/>
      <c r="M179" s="5"/>
      <c r="N179" s="5"/>
      <c r="O179" s="5"/>
      <c r="P179" s="5"/>
      <c r="Q179" s="181">
        <f>M173+M187</f>
        <v>0.11671587742294613</v>
      </c>
      <c r="R179" s="181"/>
      <c r="S179" s="181"/>
      <c r="T179" s="181"/>
      <c r="U179" s="181"/>
      <c r="V179" s="63" t="s">
        <v>53</v>
      </c>
      <c r="W179" s="7"/>
      <c r="X179" s="5"/>
      <c r="Y179" s="5"/>
      <c r="Z179" s="5"/>
    </row>
    <row r="180" spans="1:26" ht="14.25" customHeight="1" x14ac:dyDescent="0.2">
      <c r="A180" s="6" t="s">
        <v>64</v>
      </c>
      <c r="B180" s="93">
        <f>1.6/100</f>
        <v>1.6E-2</v>
      </c>
      <c r="C180" s="5" t="s">
        <v>63</v>
      </c>
      <c r="D180" s="5"/>
      <c r="E180" s="5" t="s">
        <v>64</v>
      </c>
      <c r="F180" s="13">
        <v>2.1367152598597081</v>
      </c>
      <c r="G180" s="5" t="s">
        <v>48</v>
      </c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7"/>
      <c r="X180" s="5"/>
      <c r="Y180" s="5"/>
      <c r="Z180" s="5"/>
    </row>
    <row r="181" spans="1:26" ht="14.25" customHeight="1" x14ac:dyDescent="0.2">
      <c r="A181" s="6" t="s">
        <v>66</v>
      </c>
      <c r="B181" s="93">
        <f>1.8/100</f>
        <v>1.8000000000000002E-2</v>
      </c>
      <c r="C181" s="5" t="s">
        <v>63</v>
      </c>
      <c r="D181" s="5"/>
      <c r="E181" s="5" t="s">
        <v>66</v>
      </c>
      <c r="F181" s="5">
        <v>0.82049865978612802</v>
      </c>
      <c r="G181" s="5" t="s">
        <v>48</v>
      </c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7"/>
      <c r="X181" s="5"/>
      <c r="Y181" s="5"/>
      <c r="Z181" s="5"/>
    </row>
    <row r="182" spans="1:26" ht="14.25" customHeight="1" x14ac:dyDescent="0.2">
      <c r="A182" s="6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7"/>
      <c r="X182" s="5"/>
      <c r="Y182" s="5"/>
      <c r="Z182" s="5"/>
    </row>
    <row r="183" spans="1:26" ht="14.25" customHeight="1" x14ac:dyDescent="0.25">
      <c r="A183" s="11" t="s">
        <v>6</v>
      </c>
      <c r="B183" s="5"/>
      <c r="C183" s="5"/>
      <c r="D183" s="5"/>
      <c r="E183" s="12" t="s">
        <v>7</v>
      </c>
      <c r="F183" s="5"/>
      <c r="G183" s="5"/>
      <c r="H183" s="5"/>
      <c r="I183" s="12" t="s">
        <v>8</v>
      </c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7"/>
      <c r="X183" s="5"/>
      <c r="Y183" s="5"/>
      <c r="Z183" s="5"/>
    </row>
    <row r="184" spans="1:26" ht="14.25" customHeight="1" x14ac:dyDescent="0.2">
      <c r="A184" s="63" t="s">
        <v>56</v>
      </c>
      <c r="B184" s="63">
        <f>B179*F179</f>
        <v>0</v>
      </c>
      <c r="C184" s="63" t="s">
        <v>48</v>
      </c>
      <c r="D184" s="5"/>
      <c r="E184" s="63" t="s">
        <v>56</v>
      </c>
      <c r="F184" s="63">
        <f>B180*F180</f>
        <v>3.4187444157755334E-2</v>
      </c>
      <c r="G184" s="63" t="s">
        <v>48</v>
      </c>
      <c r="H184" s="5"/>
      <c r="I184" s="63" t="s">
        <v>56</v>
      </c>
      <c r="J184" s="63">
        <f>B181*F181</f>
        <v>1.4768975876150305E-2</v>
      </c>
      <c r="K184" s="63" t="s">
        <v>48</v>
      </c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7"/>
      <c r="X184" s="5"/>
      <c r="Y184" s="5"/>
      <c r="Z184" s="5"/>
    </row>
    <row r="185" spans="1:26" ht="14.25" customHeight="1" x14ac:dyDescent="0.2">
      <c r="A185" s="63"/>
      <c r="B185" s="63">
        <f>$B$23*B184</f>
        <v>0</v>
      </c>
      <c r="C185" s="63" t="s">
        <v>49</v>
      </c>
      <c r="D185" s="5"/>
      <c r="E185" s="63"/>
      <c r="F185" s="63">
        <f>B178*F184</f>
        <v>4.2050556314039061E-2</v>
      </c>
      <c r="G185" s="63" t="s">
        <v>49</v>
      </c>
      <c r="H185" s="5"/>
      <c r="I185" s="63"/>
      <c r="J185" s="63">
        <f>J184*B178</f>
        <v>1.8165840327664873E-2</v>
      </c>
      <c r="K185" s="63" t="s">
        <v>49</v>
      </c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7"/>
      <c r="X185" s="5"/>
      <c r="Y185" s="5"/>
      <c r="Z185" s="5"/>
    </row>
    <row r="186" spans="1:26" ht="14.25" customHeight="1" x14ac:dyDescent="0.2">
      <c r="A186" s="63" t="s">
        <v>50</v>
      </c>
      <c r="B186" s="63">
        <v>12.01</v>
      </c>
      <c r="C186" s="63" t="s">
        <v>51</v>
      </c>
      <c r="D186" s="5"/>
      <c r="E186" s="63" t="s">
        <v>50</v>
      </c>
      <c r="F186" s="63">
        <v>12.01</v>
      </c>
      <c r="G186" s="63" t="s">
        <v>51</v>
      </c>
      <c r="H186" s="5"/>
      <c r="I186" s="63" t="s">
        <v>50</v>
      </c>
      <c r="J186" s="63">
        <v>12.01</v>
      </c>
      <c r="K186" s="63" t="s">
        <v>51</v>
      </c>
      <c r="L186" s="5"/>
      <c r="M186" s="63" t="s">
        <v>68</v>
      </c>
      <c r="N186" s="63"/>
      <c r="O186" s="5"/>
      <c r="P186" s="5"/>
      <c r="Q186" s="5"/>
      <c r="R186" s="5"/>
      <c r="S186" s="5"/>
      <c r="T186" s="5"/>
      <c r="U186" s="5"/>
      <c r="V186" s="5"/>
      <c r="W186" s="7"/>
      <c r="X186" s="5"/>
      <c r="Y186" s="5"/>
      <c r="Z186" s="5"/>
    </row>
    <row r="187" spans="1:26" ht="14.25" customHeight="1" x14ac:dyDescent="0.25">
      <c r="A187" s="63" t="s">
        <v>52</v>
      </c>
      <c r="B187" s="65">
        <f>B185/B186</f>
        <v>0</v>
      </c>
      <c r="C187" s="63" t="s">
        <v>53</v>
      </c>
      <c r="D187" s="5"/>
      <c r="E187" s="63" t="s">
        <v>52</v>
      </c>
      <c r="F187" s="65">
        <f>F185/F186</f>
        <v>3.5012952801031691E-3</v>
      </c>
      <c r="G187" s="63" t="s">
        <v>53</v>
      </c>
      <c r="H187" s="5"/>
      <c r="I187" s="63" t="s">
        <v>52</v>
      </c>
      <c r="J187" s="65">
        <f>J185/J186</f>
        <v>1.5125595610045691E-3</v>
      </c>
      <c r="K187" s="63" t="s">
        <v>53</v>
      </c>
      <c r="L187" s="5"/>
      <c r="M187" s="67">
        <f>B187+F187+J187</f>
        <v>5.013854841107738E-3</v>
      </c>
      <c r="N187" s="63" t="s">
        <v>53</v>
      </c>
      <c r="O187" s="5"/>
      <c r="P187" s="5"/>
      <c r="Q187" s="5"/>
      <c r="R187" s="5"/>
      <c r="S187" s="5"/>
      <c r="T187" s="5"/>
      <c r="U187" s="5"/>
      <c r="V187" s="5"/>
      <c r="W187" s="7"/>
      <c r="X187" s="5"/>
      <c r="Y187" s="5"/>
      <c r="Z187" s="5"/>
    </row>
    <row r="188" spans="1:26" ht="14.25" customHeight="1" thickBot="1" x14ac:dyDescent="0.25">
      <c r="A188" s="8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9"/>
      <c r="X188" s="5"/>
      <c r="Y188" s="5"/>
      <c r="Z188" s="5"/>
    </row>
    <row r="189" spans="1:26" ht="14.25" customHeight="1" thickTop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 thickBo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 thickBot="1" x14ac:dyDescent="0.3">
      <c r="A191" s="179" t="s">
        <v>125</v>
      </c>
      <c r="B191" s="179"/>
      <c r="C191" s="179"/>
      <c r="D191" s="179"/>
      <c r="E191" s="179"/>
      <c r="F191" s="179"/>
      <c r="G191" s="179"/>
      <c r="H191" s="179"/>
      <c r="I191" s="179"/>
      <c r="J191" s="179"/>
      <c r="K191" s="179"/>
      <c r="L191" s="179"/>
      <c r="M191" s="179"/>
      <c r="N191" s="179"/>
      <c r="O191" s="179"/>
      <c r="P191" s="179"/>
      <c r="Q191" s="179"/>
      <c r="R191" s="179"/>
      <c r="S191" s="179"/>
      <c r="T191" s="179"/>
      <c r="U191" s="179"/>
      <c r="V191" s="179"/>
      <c r="W191" s="179"/>
      <c r="X191" s="5"/>
      <c r="Y191" s="5"/>
      <c r="Z191" s="5"/>
    </row>
    <row r="192" spans="1:26" ht="14.25" customHeight="1" x14ac:dyDescent="0.2">
      <c r="A192" s="6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7"/>
      <c r="X192" s="5"/>
      <c r="Y192" s="5"/>
      <c r="Z192" s="5"/>
    </row>
    <row r="193" spans="1:26" ht="14.25" customHeight="1" x14ac:dyDescent="0.25">
      <c r="A193" s="10" t="s">
        <v>47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7"/>
      <c r="X193" s="5"/>
      <c r="Y193" s="5"/>
      <c r="Z193" s="5"/>
    </row>
    <row r="194" spans="1:26" ht="14.25" customHeight="1" x14ac:dyDescent="0.2">
      <c r="A194" s="6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7"/>
      <c r="X194" s="5"/>
      <c r="Y194" s="5"/>
      <c r="Z194" s="5"/>
    </row>
    <row r="195" spans="1:26" ht="14.25" customHeight="1" x14ac:dyDescent="0.25">
      <c r="A195" s="11" t="s">
        <v>6</v>
      </c>
      <c r="B195" s="5"/>
      <c r="C195" s="5"/>
      <c r="D195" s="5"/>
      <c r="E195" s="12" t="s">
        <v>7</v>
      </c>
      <c r="F195" s="5"/>
      <c r="G195" s="5"/>
      <c r="H195" s="5"/>
      <c r="I195" s="12" t="s">
        <v>8</v>
      </c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7"/>
      <c r="X195" s="5"/>
      <c r="Y195" s="5"/>
      <c r="Z195" s="5"/>
    </row>
    <row r="196" spans="1:26" ht="14.25" customHeight="1" x14ac:dyDescent="0.2">
      <c r="A196" s="63" t="s">
        <v>47</v>
      </c>
      <c r="B196" s="63">
        <v>0.31553301585400279</v>
      </c>
      <c r="C196" s="63" t="s">
        <v>48</v>
      </c>
      <c r="D196" s="5"/>
      <c r="E196" s="63" t="s">
        <v>47</v>
      </c>
      <c r="F196" s="5">
        <v>0.19469749447841664</v>
      </c>
      <c r="G196" s="63" t="s">
        <v>48</v>
      </c>
      <c r="H196" s="5"/>
      <c r="I196" s="63" t="s">
        <v>47</v>
      </c>
      <c r="J196" s="63">
        <v>0.19478296308881102</v>
      </c>
      <c r="K196" s="63" t="s">
        <v>48</v>
      </c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7"/>
      <c r="X196" s="5"/>
      <c r="Y196" s="5"/>
      <c r="Z196" s="5"/>
    </row>
    <row r="197" spans="1:26" ht="14.25" customHeight="1" x14ac:dyDescent="0.2">
      <c r="A197" s="63"/>
      <c r="B197" s="63">
        <f>B5*B196</f>
        <v>0.58058074917136515</v>
      </c>
      <c r="C197" s="63" t="s">
        <v>49</v>
      </c>
      <c r="D197" s="5"/>
      <c r="E197" s="63"/>
      <c r="F197" s="63">
        <f>B5*F196</f>
        <v>0.35824338984028664</v>
      </c>
      <c r="G197" s="63" t="s">
        <v>49</v>
      </c>
      <c r="H197" s="5"/>
      <c r="I197" s="63"/>
      <c r="J197" s="63">
        <f>B5*J196</f>
        <v>0.35840065208341226</v>
      </c>
      <c r="K197" s="63" t="s">
        <v>49</v>
      </c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7"/>
      <c r="X197" s="5"/>
      <c r="Y197" s="5"/>
      <c r="Z197" s="5"/>
    </row>
    <row r="198" spans="1:26" ht="14.25" customHeight="1" x14ac:dyDescent="0.2">
      <c r="A198" s="63" t="s">
        <v>50</v>
      </c>
      <c r="B198" s="63">
        <v>12.01</v>
      </c>
      <c r="C198" s="63" t="s">
        <v>51</v>
      </c>
      <c r="D198" s="5"/>
      <c r="E198" s="63" t="s">
        <v>50</v>
      </c>
      <c r="F198" s="63">
        <v>12.01</v>
      </c>
      <c r="G198" s="63" t="s">
        <v>51</v>
      </c>
      <c r="H198" s="5"/>
      <c r="I198" s="63" t="s">
        <v>50</v>
      </c>
      <c r="J198" s="63">
        <v>12.01</v>
      </c>
      <c r="K198" s="63" t="s">
        <v>51</v>
      </c>
      <c r="L198" s="5"/>
      <c r="M198" s="66" t="s">
        <v>55</v>
      </c>
      <c r="N198" s="63"/>
      <c r="O198" s="5"/>
      <c r="P198" s="5"/>
      <c r="Q198" s="5"/>
      <c r="R198" s="5"/>
      <c r="S198" s="5"/>
      <c r="T198" s="5"/>
      <c r="U198" s="5"/>
      <c r="V198" s="5"/>
      <c r="W198" s="7"/>
      <c r="X198" s="5"/>
      <c r="Y198" s="5"/>
      <c r="Z198" s="5"/>
    </row>
    <row r="199" spans="1:26" ht="14.25" customHeight="1" x14ac:dyDescent="0.25">
      <c r="A199" s="63" t="s">
        <v>52</v>
      </c>
      <c r="B199" s="65">
        <f>B197/B198</f>
        <v>4.8341444560480028E-2</v>
      </c>
      <c r="C199" s="63" t="s">
        <v>53</v>
      </c>
      <c r="D199" s="5"/>
      <c r="E199" s="63" t="s">
        <v>52</v>
      </c>
      <c r="F199" s="65">
        <f>F197/F198</f>
        <v>2.9828758521256174E-2</v>
      </c>
      <c r="G199" s="63" t="s">
        <v>53</v>
      </c>
      <c r="H199" s="5"/>
      <c r="I199" s="63" t="s">
        <v>52</v>
      </c>
      <c r="J199" s="65">
        <f>J197/J198</f>
        <v>2.9841852796287451E-2</v>
      </c>
      <c r="K199" s="63" t="s">
        <v>53</v>
      </c>
      <c r="L199" s="5"/>
      <c r="M199" s="67">
        <f>B199+F199+J199</f>
        <v>0.10801205587802365</v>
      </c>
      <c r="N199" s="63" t="s">
        <v>53</v>
      </c>
      <c r="O199" s="5"/>
      <c r="P199" s="5"/>
      <c r="Q199" s="5"/>
      <c r="R199" s="5"/>
      <c r="S199" s="5"/>
      <c r="T199" s="5"/>
      <c r="U199" s="5"/>
      <c r="V199" s="5"/>
      <c r="W199" s="7"/>
      <c r="X199" s="5"/>
      <c r="Y199" s="5"/>
      <c r="Z199" s="5"/>
    </row>
    <row r="200" spans="1:26" ht="14.25" customHeight="1" x14ac:dyDescent="0.2">
      <c r="A200" s="6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7"/>
      <c r="X200" s="5"/>
      <c r="Y200" s="5"/>
      <c r="Z200" s="5"/>
    </row>
    <row r="201" spans="1:26" ht="14.25" customHeight="1" x14ac:dyDescent="0.25">
      <c r="A201" s="10" t="s">
        <v>56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7"/>
      <c r="X201" s="5"/>
      <c r="Y201" s="5"/>
      <c r="Z201" s="5"/>
    </row>
    <row r="202" spans="1:26" ht="14.25" customHeight="1" x14ac:dyDescent="0.25">
      <c r="A202" s="10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7"/>
      <c r="X202" s="5"/>
      <c r="Y202" s="5"/>
      <c r="Z202" s="5"/>
    </row>
    <row r="203" spans="1:26" ht="14.25" customHeight="1" x14ac:dyDescent="0.2">
      <c r="A203" s="6" t="s">
        <v>57</v>
      </c>
      <c r="B203" s="5">
        <v>1</v>
      </c>
      <c r="C203" s="5" t="s">
        <v>58</v>
      </c>
      <c r="D203" s="5"/>
      <c r="E203" s="5"/>
      <c r="F203" s="5"/>
      <c r="G203" s="5"/>
      <c r="H203" s="5"/>
      <c r="I203" s="68"/>
      <c r="J203" s="75"/>
      <c r="K203" s="75"/>
      <c r="L203" s="75"/>
      <c r="M203" s="42"/>
      <c r="N203" s="68"/>
      <c r="O203" s="5"/>
      <c r="P203" s="5"/>
      <c r="Q203" s="5"/>
      <c r="R203" s="5"/>
      <c r="S203" s="5"/>
      <c r="T203" s="5"/>
      <c r="U203" s="5"/>
      <c r="V203" s="5"/>
      <c r="W203" s="7"/>
      <c r="X203" s="5"/>
      <c r="Y203" s="5"/>
      <c r="Z203" s="5"/>
    </row>
    <row r="204" spans="1:26" ht="14.25" customHeight="1" x14ac:dyDescent="0.2">
      <c r="A204" s="6" t="s">
        <v>59</v>
      </c>
      <c r="B204" s="5">
        <v>1.23</v>
      </c>
      <c r="C204" s="5" t="s">
        <v>60</v>
      </c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180" t="s">
        <v>227</v>
      </c>
      <c r="R204" s="180"/>
      <c r="S204" s="180"/>
      <c r="T204" s="180"/>
      <c r="U204" s="180"/>
      <c r="V204" s="180"/>
      <c r="W204" s="7"/>
      <c r="X204" s="5"/>
      <c r="Y204" s="5"/>
      <c r="Z204" s="5"/>
    </row>
    <row r="205" spans="1:26" ht="14.25" customHeight="1" x14ac:dyDescent="0.25">
      <c r="A205" s="6" t="s">
        <v>62</v>
      </c>
      <c r="B205" s="93">
        <f>0/100</f>
        <v>0</v>
      </c>
      <c r="C205" s="5" t="s">
        <v>63</v>
      </c>
      <c r="D205" s="5"/>
      <c r="E205" s="5" t="s">
        <v>62</v>
      </c>
      <c r="F205" s="13">
        <v>1.08</v>
      </c>
      <c r="G205" s="5" t="s">
        <v>48</v>
      </c>
      <c r="H205" s="5"/>
      <c r="I205" s="5"/>
      <c r="J205" s="5"/>
      <c r="K205" s="5"/>
      <c r="L205" s="5"/>
      <c r="M205" s="5"/>
      <c r="N205" s="5"/>
      <c r="O205" s="5"/>
      <c r="P205" s="5"/>
      <c r="Q205" s="181">
        <f>M199+M213</f>
        <v>0.11374017495627244</v>
      </c>
      <c r="R205" s="181"/>
      <c r="S205" s="181"/>
      <c r="T205" s="181"/>
      <c r="U205" s="181"/>
      <c r="V205" s="63" t="s">
        <v>53</v>
      </c>
      <c r="W205" s="7"/>
      <c r="X205" s="5"/>
      <c r="Y205" s="5"/>
      <c r="Z205" s="5"/>
    </row>
    <row r="206" spans="1:26" ht="14.25" customHeight="1" x14ac:dyDescent="0.2">
      <c r="A206" s="6" t="s">
        <v>64</v>
      </c>
      <c r="B206" s="93">
        <f>1.8/100</f>
        <v>1.8000000000000002E-2</v>
      </c>
      <c r="C206" s="5" t="s">
        <v>63</v>
      </c>
      <c r="D206" s="5"/>
      <c r="E206" s="5" t="s">
        <v>64</v>
      </c>
      <c r="F206" s="13">
        <v>2.2905587585696074</v>
      </c>
      <c r="G206" s="5" t="s">
        <v>48</v>
      </c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7"/>
      <c r="X206" s="5"/>
      <c r="Y206" s="5"/>
      <c r="Z206" s="5"/>
    </row>
    <row r="207" spans="1:26" ht="14.25" customHeight="1" x14ac:dyDescent="0.2">
      <c r="A207" s="6" t="s">
        <v>66</v>
      </c>
      <c r="B207" s="93">
        <f>2/100</f>
        <v>0.02</v>
      </c>
      <c r="C207" s="5" t="s">
        <v>63</v>
      </c>
      <c r="D207" s="5"/>
      <c r="E207" s="5" t="s">
        <v>66</v>
      </c>
      <c r="F207" s="5">
        <v>0.73503004939173966</v>
      </c>
      <c r="G207" s="5" t="s">
        <v>48</v>
      </c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7"/>
      <c r="X207" s="5"/>
      <c r="Y207" s="5"/>
      <c r="Z207" s="5"/>
    </row>
    <row r="208" spans="1:26" ht="14.25" customHeight="1" x14ac:dyDescent="0.2">
      <c r="A208" s="6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7"/>
      <c r="X208" s="5"/>
      <c r="Y208" s="5"/>
      <c r="Z208" s="5"/>
    </row>
    <row r="209" spans="1:26" ht="14.25" customHeight="1" x14ac:dyDescent="0.25">
      <c r="A209" s="11" t="s">
        <v>6</v>
      </c>
      <c r="B209" s="5"/>
      <c r="C209" s="5"/>
      <c r="D209" s="5"/>
      <c r="E209" s="12" t="s">
        <v>7</v>
      </c>
      <c r="F209" s="5"/>
      <c r="G209" s="5"/>
      <c r="H209" s="5"/>
      <c r="I209" s="12" t="s">
        <v>8</v>
      </c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7"/>
      <c r="X209" s="5"/>
      <c r="Y209" s="5"/>
      <c r="Z209" s="5"/>
    </row>
    <row r="210" spans="1:26" ht="14.25" customHeight="1" x14ac:dyDescent="0.2">
      <c r="A210" s="63" t="s">
        <v>56</v>
      </c>
      <c r="B210" s="63">
        <f>B205*F205</f>
        <v>0</v>
      </c>
      <c r="C210" s="63" t="s">
        <v>48</v>
      </c>
      <c r="D210" s="5"/>
      <c r="E210" s="63" t="s">
        <v>56</v>
      </c>
      <c r="F210" s="63">
        <f>B206*F206</f>
        <v>4.1230057654252937E-2</v>
      </c>
      <c r="G210" s="63" t="s">
        <v>48</v>
      </c>
      <c r="H210" s="5"/>
      <c r="I210" s="63" t="s">
        <v>56</v>
      </c>
      <c r="J210" s="63">
        <f>B207*F207</f>
        <v>1.4700600987834794E-2</v>
      </c>
      <c r="K210" s="63" t="s">
        <v>48</v>
      </c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7"/>
      <c r="X210" s="5"/>
      <c r="Y210" s="5"/>
      <c r="Z210" s="5"/>
    </row>
    <row r="211" spans="1:26" ht="14.25" customHeight="1" x14ac:dyDescent="0.2">
      <c r="A211" s="63"/>
      <c r="B211" s="63">
        <f>$B$23*B210</f>
        <v>0</v>
      </c>
      <c r="C211" s="63" t="s">
        <v>49</v>
      </c>
      <c r="D211" s="5"/>
      <c r="E211" s="63"/>
      <c r="F211" s="63">
        <f>B204*F210</f>
        <v>5.0712970914731113E-2</v>
      </c>
      <c r="G211" s="63" t="s">
        <v>49</v>
      </c>
      <c r="H211" s="5"/>
      <c r="I211" s="63"/>
      <c r="J211" s="63">
        <f>J210*B204</f>
        <v>1.8081739215036797E-2</v>
      </c>
      <c r="K211" s="63" t="s">
        <v>49</v>
      </c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7"/>
      <c r="X211" s="5"/>
      <c r="Y211" s="5"/>
      <c r="Z211" s="5"/>
    </row>
    <row r="212" spans="1:26" ht="14.25" customHeight="1" x14ac:dyDescent="0.2">
      <c r="A212" s="63" t="s">
        <v>50</v>
      </c>
      <c r="B212" s="63">
        <v>12.01</v>
      </c>
      <c r="C212" s="63" t="s">
        <v>51</v>
      </c>
      <c r="D212" s="5"/>
      <c r="E212" s="63" t="s">
        <v>50</v>
      </c>
      <c r="F212" s="63">
        <v>12.01</v>
      </c>
      <c r="G212" s="63" t="s">
        <v>51</v>
      </c>
      <c r="H212" s="5"/>
      <c r="I212" s="63" t="s">
        <v>50</v>
      </c>
      <c r="J212" s="63">
        <v>12.01</v>
      </c>
      <c r="K212" s="63" t="s">
        <v>51</v>
      </c>
      <c r="L212" s="5"/>
      <c r="M212" s="63" t="s">
        <v>68</v>
      </c>
      <c r="N212" s="63"/>
      <c r="O212" s="5"/>
      <c r="P212" s="5"/>
      <c r="Q212" s="5"/>
      <c r="R212" s="5"/>
      <c r="S212" s="5"/>
      <c r="T212" s="5"/>
      <c r="U212" s="5"/>
      <c r="V212" s="5"/>
      <c r="W212" s="7"/>
      <c r="X212" s="5"/>
      <c r="Y212" s="5"/>
      <c r="Z212" s="5"/>
    </row>
    <row r="213" spans="1:26" ht="14.25" customHeight="1" x14ac:dyDescent="0.25">
      <c r="A213" s="63" t="s">
        <v>52</v>
      </c>
      <c r="B213" s="65">
        <f>B211/B212</f>
        <v>0</v>
      </c>
      <c r="C213" s="63" t="s">
        <v>53</v>
      </c>
      <c r="D213" s="5"/>
      <c r="E213" s="63" t="s">
        <v>52</v>
      </c>
      <c r="F213" s="65">
        <f>F211/F212</f>
        <v>4.2225621078044225E-3</v>
      </c>
      <c r="G213" s="63" t="s">
        <v>53</v>
      </c>
      <c r="H213" s="5"/>
      <c r="I213" s="63" t="s">
        <v>52</v>
      </c>
      <c r="J213" s="65">
        <f>J211/J212</f>
        <v>1.5055569704443628E-3</v>
      </c>
      <c r="K213" s="63" t="s">
        <v>53</v>
      </c>
      <c r="L213" s="5"/>
      <c r="M213" s="67">
        <f>B213+F213+J213</f>
        <v>5.7281190782487853E-3</v>
      </c>
      <c r="N213" s="63" t="s">
        <v>53</v>
      </c>
      <c r="O213" s="5"/>
      <c r="P213" s="5"/>
      <c r="Q213" s="5"/>
      <c r="R213" s="5"/>
      <c r="S213" s="5"/>
      <c r="T213" s="5"/>
      <c r="U213" s="5"/>
      <c r="V213" s="5"/>
      <c r="W213" s="7"/>
      <c r="X213" s="5"/>
      <c r="Y213" s="5"/>
      <c r="Z213" s="5"/>
    </row>
    <row r="214" spans="1:26" ht="14.25" customHeight="1" thickBot="1" x14ac:dyDescent="0.25">
      <c r="A214" s="8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9"/>
      <c r="X214" s="5"/>
      <c r="Y214" s="5"/>
      <c r="Z214" s="5"/>
    </row>
    <row r="215" spans="1:26" ht="14.25" customHeight="1" thickTop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4.2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4.25" customHeight="1" x14ac:dyDescent="0.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4.25" customHeight="1" x14ac:dyDescent="0.2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4.25" customHeight="1" x14ac:dyDescent="0.2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4.25" customHeight="1" x14ac:dyDescent="0.2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4.25" customHeight="1" x14ac:dyDescent="0.2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4.25" customHeight="1" x14ac:dyDescent="0.2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4.25" customHeight="1" x14ac:dyDescent="0.2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4.25" customHeight="1" x14ac:dyDescent="0.2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4.25" customHeight="1" x14ac:dyDescent="0.2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4.25" customHeight="1" x14ac:dyDescent="0.2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4.25" customHeight="1" x14ac:dyDescent="0.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4.25" customHeight="1" x14ac:dyDescent="0.2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4.25" customHeight="1" x14ac:dyDescent="0.2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4.25" customHeight="1" x14ac:dyDescent="0.2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4.25" customHeight="1" x14ac:dyDescent="0.2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4.25" customHeight="1" x14ac:dyDescent="0.2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4.25" customHeight="1" x14ac:dyDescent="0.2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ht="14.25" customHeight="1" x14ac:dyDescent="0.2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ht="14.25" customHeight="1" x14ac:dyDescent="0.2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ht="14.25" customHeight="1" x14ac:dyDescent="0.2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ht="14.25" customHeight="1" x14ac:dyDescent="0.2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ht="14.25" customHeight="1" x14ac:dyDescent="0.2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ht="14.25" customHeight="1" x14ac:dyDescent="0.2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ht="14.25" customHeight="1" x14ac:dyDescent="0.2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ht="14.25" customHeight="1" x14ac:dyDescent="0.2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</sheetData>
  <mergeCells count="32">
    <mergeCell ref="Q179:U179"/>
    <mergeCell ref="A191:W191"/>
    <mergeCell ref="Q204:V204"/>
    <mergeCell ref="Q205:U205"/>
    <mergeCell ref="A139:W139"/>
    <mergeCell ref="Q152:V152"/>
    <mergeCell ref="Q153:U153"/>
    <mergeCell ref="A165:W165"/>
    <mergeCell ref="Q178:V178"/>
    <mergeCell ref="A113:W113"/>
    <mergeCell ref="Q126:V126"/>
    <mergeCell ref="Q127:U127"/>
    <mergeCell ref="A2:C2"/>
    <mergeCell ref="A10:W10"/>
    <mergeCell ref="Q23:V23"/>
    <mergeCell ref="Q24:U24"/>
    <mergeCell ref="A35:W35"/>
    <mergeCell ref="Q48:V48"/>
    <mergeCell ref="Q49:U49"/>
    <mergeCell ref="A61:W61"/>
    <mergeCell ref="Q74:V74"/>
    <mergeCell ref="Q75:U75"/>
    <mergeCell ref="A87:W87"/>
    <mergeCell ref="Q100:V100"/>
    <mergeCell ref="Q101:U101"/>
    <mergeCell ref="Y88:Y90"/>
    <mergeCell ref="Z88:Z90"/>
    <mergeCell ref="Y91:Y93"/>
    <mergeCell ref="Z91:Z102"/>
    <mergeCell ref="Y94:Y96"/>
    <mergeCell ref="Y97:Y99"/>
    <mergeCell ref="Y100:Y10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2"/>
  <sheetViews>
    <sheetView topLeftCell="A13" zoomScale="110" zoomScaleNormal="110" workbookViewId="0">
      <selection activeCell="F21" sqref="F21"/>
    </sheetView>
  </sheetViews>
  <sheetFormatPr defaultColWidth="12.625" defaultRowHeight="14.25" x14ac:dyDescent="0.2"/>
  <cols>
    <col min="1" max="1" width="26.25" customWidth="1"/>
    <col min="2" max="2" width="16.625" bestFit="1" customWidth="1"/>
    <col min="3" max="3" width="18.5" bestFit="1" customWidth="1"/>
    <col min="4" max="4" width="23.625" bestFit="1" customWidth="1"/>
    <col min="5" max="5" width="15.125" bestFit="1" customWidth="1"/>
    <col min="6" max="6" width="23.625" bestFit="1" customWidth="1"/>
    <col min="7" max="8" width="13" customWidth="1"/>
    <col min="9" max="9" width="15.125" customWidth="1"/>
    <col min="10" max="10" width="8.25" bestFit="1" customWidth="1"/>
    <col min="11" max="11" width="12.625" bestFit="1" customWidth="1"/>
    <col min="12" max="15" width="13" bestFit="1" customWidth="1"/>
    <col min="16" max="16" width="12.25" bestFit="1" customWidth="1"/>
    <col min="17" max="17" width="18.75" bestFit="1" customWidth="1"/>
    <col min="18" max="18" width="12.375" bestFit="1" customWidth="1"/>
    <col min="19" max="19" width="18.875" bestFit="1" customWidth="1"/>
    <col min="20" max="26" width="8.625" customWidth="1"/>
  </cols>
  <sheetData>
    <row r="1" spans="1:22" ht="14.25" customHeight="1" thickBot="1" x14ac:dyDescent="0.25">
      <c r="A1" s="15" t="s">
        <v>73</v>
      </c>
      <c r="B1" s="15" t="s">
        <v>74</v>
      </c>
      <c r="C1" s="16" t="s">
        <v>75</v>
      </c>
    </row>
    <row r="2" spans="1:22" ht="14.25" customHeight="1" x14ac:dyDescent="0.2">
      <c r="A2" s="99" t="s">
        <v>76</v>
      </c>
      <c r="B2" s="100">
        <v>0</v>
      </c>
      <c r="C2" s="101">
        <v>0</v>
      </c>
    </row>
    <row r="3" spans="1:22" ht="14.25" customHeight="1" x14ac:dyDescent="0.2">
      <c r="A3" s="17" t="s">
        <v>77</v>
      </c>
      <c r="B3" s="102">
        <v>8.2497451400000005E-3</v>
      </c>
      <c r="C3" s="19">
        <v>2.0307064959999999E-3</v>
      </c>
    </row>
    <row r="4" spans="1:22" ht="14.25" customHeight="1" x14ac:dyDescent="0.2">
      <c r="A4" s="17" t="s">
        <v>78</v>
      </c>
      <c r="B4" s="102">
        <v>1.9091825610000002E-2</v>
      </c>
      <c r="C4" s="19">
        <v>4.6995263040000004E-3</v>
      </c>
      <c r="Q4" s="20"/>
      <c r="R4" s="20"/>
      <c r="S4" s="20"/>
      <c r="T4" s="20"/>
      <c r="U4" s="20"/>
      <c r="V4" s="20"/>
    </row>
    <row r="5" spans="1:22" ht="14.25" customHeight="1" x14ac:dyDescent="0.2">
      <c r="A5" s="17" t="s">
        <v>79</v>
      </c>
      <c r="B5" s="94">
        <v>6.0319622480000001E-2</v>
      </c>
      <c r="C5" s="21">
        <v>1.4847907072E-2</v>
      </c>
      <c r="Q5" s="20"/>
      <c r="R5" s="20"/>
      <c r="S5" s="20"/>
      <c r="T5" s="20"/>
      <c r="U5" s="20"/>
      <c r="V5" s="20"/>
    </row>
    <row r="6" spans="1:22" ht="14.25" customHeight="1" x14ac:dyDescent="0.2">
      <c r="A6" s="17" t="s">
        <v>80</v>
      </c>
      <c r="B6" s="94">
        <v>7.6554189529999997E-2</v>
      </c>
      <c r="C6" s="21">
        <v>1.8844108192000001E-2</v>
      </c>
      <c r="Q6" s="20"/>
      <c r="R6" s="20"/>
      <c r="S6" s="20"/>
      <c r="T6" s="20"/>
      <c r="U6" s="20"/>
      <c r="V6" s="20"/>
    </row>
    <row r="7" spans="1:22" ht="14.25" customHeight="1" x14ac:dyDescent="0.2">
      <c r="A7" s="17" t="s">
        <v>81</v>
      </c>
      <c r="B7" s="94">
        <v>0.13481658163999999</v>
      </c>
      <c r="C7" s="21">
        <v>3.3185620095999999E-2</v>
      </c>
      <c r="Q7" s="20"/>
      <c r="R7" s="22"/>
      <c r="S7" s="20"/>
      <c r="T7" s="20"/>
      <c r="U7" s="20"/>
      <c r="V7" s="20"/>
    </row>
    <row r="8" spans="1:22" ht="14.25" customHeight="1" x14ac:dyDescent="0.2">
      <c r="A8" s="103" t="s">
        <v>130</v>
      </c>
      <c r="B8" s="98">
        <v>0.01</v>
      </c>
      <c r="C8" s="104">
        <v>0</v>
      </c>
      <c r="Q8" s="20"/>
      <c r="R8" s="22"/>
      <c r="S8" s="20"/>
      <c r="T8" s="20"/>
      <c r="U8" s="20"/>
      <c r="V8" s="20"/>
    </row>
    <row r="9" spans="1:22" ht="14.25" customHeight="1" x14ac:dyDescent="0.2">
      <c r="A9" s="103" t="s">
        <v>131</v>
      </c>
      <c r="B9" s="98">
        <v>0.01</v>
      </c>
      <c r="C9" s="104">
        <v>1E-3</v>
      </c>
      <c r="Q9" s="20"/>
      <c r="R9" s="22"/>
      <c r="S9" s="20"/>
      <c r="T9" s="20"/>
      <c r="U9" s="20"/>
      <c r="V9" s="20"/>
    </row>
    <row r="10" spans="1:22" ht="14.25" customHeight="1" x14ac:dyDescent="0.2">
      <c r="A10" s="103" t="s">
        <v>132</v>
      </c>
      <c r="B10" s="98">
        <v>0.02</v>
      </c>
      <c r="C10" s="104">
        <v>1.6000000000000001E-3</v>
      </c>
      <c r="Q10" s="20"/>
      <c r="R10" s="22"/>
      <c r="S10" s="20"/>
      <c r="T10" s="20"/>
      <c r="U10" s="20"/>
      <c r="V10" s="20"/>
    </row>
    <row r="11" spans="1:22" ht="14.25" customHeight="1" x14ac:dyDescent="0.2">
      <c r="A11" s="103" t="s">
        <v>133</v>
      </c>
      <c r="B11" s="98">
        <v>0.02</v>
      </c>
      <c r="C11" s="104">
        <v>2.5000000000000001E-3</v>
      </c>
      <c r="Q11" s="20"/>
      <c r="R11" s="22"/>
      <c r="S11" s="20"/>
      <c r="T11" s="20"/>
      <c r="U11" s="20"/>
      <c r="V11" s="20"/>
    </row>
    <row r="12" spans="1:22" ht="14.25" customHeight="1" x14ac:dyDescent="0.2">
      <c r="A12" s="103" t="s">
        <v>126</v>
      </c>
      <c r="B12" s="98">
        <v>0.24</v>
      </c>
      <c r="C12" s="104">
        <v>0.05</v>
      </c>
      <c r="Q12" s="20"/>
      <c r="R12" s="22"/>
      <c r="S12" s="20"/>
      <c r="T12" s="20"/>
      <c r="U12" s="20"/>
      <c r="V12" s="20"/>
    </row>
    <row r="13" spans="1:22" ht="14.25" customHeight="1" x14ac:dyDescent="0.2">
      <c r="A13" s="103" t="s">
        <v>127</v>
      </c>
      <c r="B13" s="98">
        <v>0.14000000000000001</v>
      </c>
      <c r="C13" s="104">
        <v>0.03</v>
      </c>
      <c r="Q13" s="20"/>
      <c r="R13" s="22"/>
      <c r="S13" s="20"/>
      <c r="T13" s="20"/>
      <c r="U13" s="20"/>
      <c r="V13" s="20"/>
    </row>
    <row r="14" spans="1:22" ht="14.25" customHeight="1" x14ac:dyDescent="0.2">
      <c r="A14" s="103" t="s">
        <v>128</v>
      </c>
      <c r="B14" s="98">
        <v>0.16</v>
      </c>
      <c r="C14" s="104">
        <v>0.03</v>
      </c>
      <c r="Q14" s="20"/>
      <c r="R14" s="22"/>
      <c r="S14" s="20"/>
      <c r="T14" s="20"/>
      <c r="U14" s="20"/>
      <c r="V14" s="20"/>
    </row>
    <row r="15" spans="1:22" ht="14.25" customHeight="1" thickBot="1" x14ac:dyDescent="0.25">
      <c r="A15" s="105" t="s">
        <v>129</v>
      </c>
      <c r="B15" s="106">
        <v>0.15</v>
      </c>
      <c r="C15" s="107">
        <v>0.03</v>
      </c>
      <c r="Q15" s="20"/>
      <c r="R15" s="22"/>
      <c r="S15" s="20"/>
    </row>
    <row r="16" spans="1:22" ht="14.25" customHeight="1" thickBot="1" x14ac:dyDescent="0.25">
      <c r="Q16" s="20"/>
      <c r="R16" s="20"/>
      <c r="S16" s="20"/>
    </row>
    <row r="17" spans="1:21" ht="14.25" customHeight="1" thickBot="1" x14ac:dyDescent="0.25">
      <c r="A17" s="23" t="s">
        <v>73</v>
      </c>
      <c r="B17" s="23" t="s">
        <v>82</v>
      </c>
      <c r="C17" s="15" t="s">
        <v>83</v>
      </c>
      <c r="D17" s="1"/>
      <c r="Q17" s="20"/>
      <c r="R17" s="22"/>
      <c r="S17" s="20"/>
    </row>
    <row r="18" spans="1:21" ht="14.25" customHeight="1" x14ac:dyDescent="0.2">
      <c r="A18" s="17" t="s">
        <v>76</v>
      </c>
      <c r="B18" s="95">
        <f t="shared" ref="B18:C23" si="0">B2/100</f>
        <v>0</v>
      </c>
      <c r="C18" s="24">
        <f t="shared" si="0"/>
        <v>0</v>
      </c>
      <c r="Q18" s="20"/>
      <c r="R18" s="20"/>
      <c r="S18" s="20"/>
    </row>
    <row r="19" spans="1:21" ht="15" customHeight="1" x14ac:dyDescent="0.2">
      <c r="A19" s="17" t="s">
        <v>77</v>
      </c>
      <c r="B19" s="95">
        <f t="shared" si="0"/>
        <v>8.24974514E-5</v>
      </c>
      <c r="C19" s="18">
        <f t="shared" si="0"/>
        <v>2.0307064959999999E-5</v>
      </c>
      <c r="Q19" s="20"/>
      <c r="R19" s="22"/>
      <c r="S19" s="20"/>
    </row>
    <row r="20" spans="1:21" ht="15" customHeight="1" x14ac:dyDescent="0.2">
      <c r="A20" s="17" t="s">
        <v>78</v>
      </c>
      <c r="B20" s="95">
        <f t="shared" si="0"/>
        <v>1.9091825610000003E-4</v>
      </c>
      <c r="C20" s="18">
        <f t="shared" si="0"/>
        <v>4.6995263040000005E-5</v>
      </c>
      <c r="M20" s="136"/>
      <c r="Q20" s="20"/>
      <c r="R20" s="20"/>
      <c r="S20" s="20"/>
    </row>
    <row r="21" spans="1:21" ht="15" customHeight="1" x14ac:dyDescent="0.2">
      <c r="A21" s="17" t="s">
        <v>79</v>
      </c>
      <c r="B21" s="95">
        <f t="shared" si="0"/>
        <v>6.0319622479999997E-4</v>
      </c>
      <c r="C21" s="18">
        <f t="shared" si="0"/>
        <v>1.4847907072000001E-4</v>
      </c>
      <c r="M21" s="136"/>
      <c r="Q21" s="20"/>
      <c r="R21" s="20"/>
      <c r="S21" s="20"/>
    </row>
    <row r="22" spans="1:21" ht="15" customHeight="1" x14ac:dyDescent="0.2">
      <c r="A22" s="17" t="s">
        <v>80</v>
      </c>
      <c r="B22" s="95">
        <f t="shared" si="0"/>
        <v>7.6554189529999994E-4</v>
      </c>
      <c r="C22" s="18">
        <f t="shared" si="0"/>
        <v>1.8844108192000002E-4</v>
      </c>
      <c r="K22" s="136"/>
      <c r="L22" s="154"/>
      <c r="M22" s="136"/>
      <c r="N22" s="136"/>
      <c r="O22" s="136"/>
      <c r="P22" s="136"/>
      <c r="Q22" s="25"/>
      <c r="R22" s="25"/>
      <c r="S22" s="25"/>
      <c r="T22" s="25"/>
      <c r="U22" s="20"/>
    </row>
    <row r="23" spans="1:21" ht="15" customHeight="1" x14ac:dyDescent="0.2">
      <c r="A23" s="17" t="s">
        <v>81</v>
      </c>
      <c r="B23" s="95">
        <f t="shared" si="0"/>
        <v>1.3481658163999998E-3</v>
      </c>
      <c r="C23" s="18">
        <f t="shared" si="0"/>
        <v>3.3185620096E-4</v>
      </c>
      <c r="K23" s="156"/>
      <c r="L23" s="155"/>
      <c r="M23" s="136"/>
      <c r="Q23" s="25"/>
      <c r="R23" s="25"/>
      <c r="S23" s="25"/>
      <c r="T23" s="25"/>
      <c r="U23" s="20"/>
    </row>
    <row r="24" spans="1:21" ht="15" customHeight="1" x14ac:dyDescent="0.2">
      <c r="A24" s="96" t="s">
        <v>130</v>
      </c>
      <c r="B24" s="95">
        <f>B8/100</f>
        <v>1E-4</v>
      </c>
      <c r="C24" s="18">
        <f t="shared" ref="C24:C31" si="1">C8/100</f>
        <v>0</v>
      </c>
      <c r="K24" s="156"/>
      <c r="L24" s="80"/>
      <c r="M24" s="136"/>
      <c r="Q24" s="25"/>
      <c r="R24" s="25"/>
      <c r="S24" s="25"/>
      <c r="T24" s="25"/>
      <c r="U24" s="20"/>
    </row>
    <row r="25" spans="1:21" ht="15" customHeight="1" x14ac:dyDescent="0.2">
      <c r="A25" s="96" t="s">
        <v>131</v>
      </c>
      <c r="B25" s="95">
        <f t="shared" ref="B25:B31" si="2">B9/100</f>
        <v>1E-4</v>
      </c>
      <c r="C25" s="18">
        <f t="shared" si="1"/>
        <v>1.0000000000000001E-5</v>
      </c>
      <c r="K25" s="156"/>
      <c r="L25" s="80"/>
      <c r="M25" s="136"/>
      <c r="Q25" s="25"/>
      <c r="R25" s="25"/>
      <c r="S25" s="25"/>
      <c r="T25" s="25"/>
      <c r="U25" s="20"/>
    </row>
    <row r="26" spans="1:21" ht="15" customHeight="1" x14ac:dyDescent="0.2">
      <c r="A26" s="96" t="s">
        <v>132</v>
      </c>
      <c r="B26" s="95">
        <f t="shared" si="2"/>
        <v>2.0000000000000001E-4</v>
      </c>
      <c r="C26" s="18">
        <f t="shared" si="1"/>
        <v>1.5999999999999999E-5</v>
      </c>
      <c r="K26" s="156"/>
      <c r="L26" s="155"/>
      <c r="M26" s="136"/>
      <c r="Q26" s="25"/>
      <c r="R26" s="25"/>
      <c r="S26" s="25"/>
      <c r="T26" s="25"/>
      <c r="U26" s="20"/>
    </row>
    <row r="27" spans="1:21" ht="15" customHeight="1" x14ac:dyDescent="0.2">
      <c r="A27" s="96" t="s">
        <v>133</v>
      </c>
      <c r="B27" s="95">
        <f t="shared" si="2"/>
        <v>2.0000000000000001E-4</v>
      </c>
      <c r="C27" s="18">
        <f t="shared" si="1"/>
        <v>2.5000000000000001E-5</v>
      </c>
      <c r="K27" s="80"/>
      <c r="L27" s="155"/>
      <c r="M27" s="136"/>
      <c r="Q27" s="25"/>
      <c r="R27" s="25"/>
      <c r="S27" s="25"/>
      <c r="T27" s="25"/>
      <c r="U27" s="20"/>
    </row>
    <row r="28" spans="1:21" ht="15" customHeight="1" x14ac:dyDescent="0.2">
      <c r="A28" s="96" t="s">
        <v>126</v>
      </c>
      <c r="B28" s="95">
        <f t="shared" si="2"/>
        <v>2.3999999999999998E-3</v>
      </c>
      <c r="C28" s="18">
        <f t="shared" si="1"/>
        <v>5.0000000000000001E-4</v>
      </c>
      <c r="K28" s="80"/>
      <c r="L28" s="155"/>
      <c r="M28" s="136"/>
      <c r="Q28" s="25"/>
      <c r="R28" s="25"/>
      <c r="S28" s="25"/>
      <c r="T28" s="25"/>
      <c r="U28" s="20"/>
    </row>
    <row r="29" spans="1:21" ht="15" customHeight="1" x14ac:dyDescent="0.2">
      <c r="A29" s="96" t="s">
        <v>127</v>
      </c>
      <c r="B29" s="95">
        <f t="shared" si="2"/>
        <v>1.4000000000000002E-3</v>
      </c>
      <c r="C29" s="18">
        <f>C13/100</f>
        <v>2.9999999999999997E-4</v>
      </c>
      <c r="K29" s="156"/>
      <c r="L29" s="155"/>
      <c r="M29" s="136"/>
      <c r="Q29" s="25"/>
      <c r="R29" s="25"/>
      <c r="S29" s="25"/>
      <c r="T29" s="25"/>
      <c r="U29" s="20"/>
    </row>
    <row r="30" spans="1:21" ht="15" customHeight="1" x14ac:dyDescent="0.2">
      <c r="A30" s="96" t="s">
        <v>128</v>
      </c>
      <c r="B30" s="95">
        <f t="shared" si="2"/>
        <v>1.6000000000000001E-3</v>
      </c>
      <c r="C30" s="18">
        <f t="shared" si="1"/>
        <v>2.9999999999999997E-4</v>
      </c>
      <c r="K30" s="80"/>
      <c r="L30" s="155"/>
      <c r="M30" s="136"/>
      <c r="Q30" s="25"/>
      <c r="R30" s="25"/>
      <c r="S30" s="25"/>
      <c r="T30" s="25"/>
      <c r="U30" s="20"/>
    </row>
    <row r="31" spans="1:21" ht="15" customHeight="1" thickBot="1" x14ac:dyDescent="0.25">
      <c r="A31" s="97" t="s">
        <v>129</v>
      </c>
      <c r="B31" s="26">
        <f t="shared" si="2"/>
        <v>1.5E-3</v>
      </c>
      <c r="C31" s="27">
        <f t="shared" si="1"/>
        <v>2.9999999999999997E-4</v>
      </c>
      <c r="K31" s="80"/>
      <c r="L31" s="155"/>
      <c r="M31" s="136"/>
      <c r="Q31" s="25"/>
      <c r="R31" s="28"/>
      <c r="S31" s="28"/>
      <c r="T31" s="28"/>
      <c r="U31" s="20"/>
    </row>
    <row r="32" spans="1:21" ht="15" customHeight="1" thickBot="1" x14ac:dyDescent="0.25">
      <c r="K32" s="156"/>
      <c r="L32" s="155"/>
      <c r="Q32" s="25"/>
      <c r="R32" s="25"/>
      <c r="S32" s="25"/>
      <c r="T32" s="25"/>
      <c r="U32" s="20"/>
    </row>
    <row r="33" spans="1:21" ht="15" customHeight="1" x14ac:dyDescent="0.2">
      <c r="A33" s="29" t="s">
        <v>84</v>
      </c>
      <c r="B33" s="30">
        <v>22.41</v>
      </c>
      <c r="C33" s="30" t="s">
        <v>85</v>
      </c>
      <c r="D33" s="30"/>
      <c r="E33" s="30"/>
      <c r="F33" s="110"/>
      <c r="G33" s="110"/>
      <c r="H33" s="111"/>
      <c r="I33" s="29" t="s">
        <v>84</v>
      </c>
      <c r="J33" s="30">
        <v>22.41</v>
      </c>
      <c r="K33" s="30" t="s">
        <v>85</v>
      </c>
      <c r="L33" s="208"/>
      <c r="M33" s="110"/>
      <c r="N33" s="110"/>
      <c r="O33" s="111"/>
      <c r="Q33" s="25"/>
      <c r="R33" s="31"/>
      <c r="S33" s="31"/>
      <c r="T33" s="31"/>
      <c r="U33" s="20"/>
    </row>
    <row r="34" spans="1:21" ht="14.25" customHeight="1" x14ac:dyDescent="0.2">
      <c r="A34" s="32" t="s">
        <v>86</v>
      </c>
      <c r="B34" s="45">
        <v>5</v>
      </c>
      <c r="C34" s="45" t="s">
        <v>87</v>
      </c>
      <c r="D34" s="45"/>
      <c r="E34" s="45"/>
      <c r="F34" s="42"/>
      <c r="G34" s="42"/>
      <c r="H34" s="112"/>
      <c r="I34" s="145" t="s">
        <v>86</v>
      </c>
      <c r="J34" s="45">
        <v>5</v>
      </c>
      <c r="K34" s="45" t="s">
        <v>87</v>
      </c>
      <c r="L34" s="158"/>
      <c r="M34" s="42"/>
      <c r="N34" s="42"/>
      <c r="O34" s="112"/>
      <c r="Q34" s="25"/>
      <c r="R34" s="31"/>
      <c r="S34" s="31"/>
      <c r="T34" s="31"/>
      <c r="U34" s="20"/>
    </row>
    <row r="35" spans="1:21" ht="15" customHeight="1" x14ac:dyDescent="0.2">
      <c r="A35" s="32" t="s">
        <v>88</v>
      </c>
      <c r="B35" s="45">
        <v>3.2039999999999999E-2</v>
      </c>
      <c r="C35" s="45" t="s">
        <v>89</v>
      </c>
      <c r="D35" s="45"/>
      <c r="E35" s="45"/>
      <c r="F35" s="42"/>
      <c r="G35" s="45"/>
      <c r="H35" s="112"/>
      <c r="I35" s="145" t="s">
        <v>88</v>
      </c>
      <c r="J35" s="45">
        <v>7.2999999999999995E-2</v>
      </c>
      <c r="K35" s="45" t="s">
        <v>89</v>
      </c>
      <c r="L35" s="158"/>
      <c r="M35" s="42"/>
      <c r="N35" s="42"/>
      <c r="O35" s="112"/>
      <c r="Q35" s="25"/>
      <c r="R35" s="31"/>
      <c r="S35" s="31"/>
      <c r="T35" s="31"/>
      <c r="U35" s="20"/>
    </row>
    <row r="36" spans="1:21" ht="15" customHeight="1" thickBot="1" x14ac:dyDescent="0.25">
      <c r="A36" s="32"/>
      <c r="B36" s="45"/>
      <c r="C36" s="45"/>
      <c r="D36" s="45"/>
      <c r="E36" s="45"/>
      <c r="F36" s="42"/>
      <c r="G36" s="45"/>
      <c r="H36" s="34"/>
      <c r="I36" s="209"/>
      <c r="J36" s="42"/>
      <c r="K36" s="157"/>
      <c r="L36" s="158"/>
      <c r="M36" s="42"/>
      <c r="N36" s="42"/>
      <c r="O36" s="112"/>
      <c r="Q36" s="25"/>
      <c r="R36" s="31"/>
      <c r="S36" s="31"/>
      <c r="T36" s="31"/>
      <c r="U36" s="20"/>
    </row>
    <row r="37" spans="1:21" ht="14.25" customHeight="1" thickBot="1" x14ac:dyDescent="0.25">
      <c r="A37" s="32"/>
      <c r="B37" s="184" t="s">
        <v>143</v>
      </c>
      <c r="C37" s="185"/>
      <c r="D37" s="185"/>
      <c r="E37" s="185"/>
      <c r="F37" s="185"/>
      <c r="G37" s="185"/>
      <c r="H37" s="186"/>
      <c r="I37" s="187" t="s">
        <v>222</v>
      </c>
      <c r="J37" s="188"/>
      <c r="K37" s="188"/>
      <c r="L37" s="188"/>
      <c r="M37" s="188"/>
      <c r="N37" s="188"/>
      <c r="O37" s="189"/>
      <c r="Q37" s="25"/>
      <c r="R37" s="31"/>
      <c r="S37" s="31"/>
      <c r="T37" s="31"/>
      <c r="U37" s="20"/>
    </row>
    <row r="38" spans="1:21" ht="15" customHeight="1" x14ac:dyDescent="0.2">
      <c r="A38" s="32"/>
      <c r="B38" s="89" t="s">
        <v>90</v>
      </c>
      <c r="C38" s="89" t="s">
        <v>91</v>
      </c>
      <c r="D38" s="89" t="s">
        <v>92</v>
      </c>
      <c r="E38" s="92" t="s">
        <v>121</v>
      </c>
      <c r="F38" s="92" t="s">
        <v>124</v>
      </c>
      <c r="G38" s="92" t="s">
        <v>123</v>
      </c>
      <c r="H38" s="113" t="s">
        <v>122</v>
      </c>
      <c r="I38" s="17" t="s">
        <v>90</v>
      </c>
      <c r="J38" s="89" t="s">
        <v>91</v>
      </c>
      <c r="K38" s="89" t="s">
        <v>92</v>
      </c>
      <c r="L38" s="92" t="s">
        <v>121</v>
      </c>
      <c r="M38" s="92" t="s">
        <v>124</v>
      </c>
      <c r="N38" s="92" t="s">
        <v>123</v>
      </c>
      <c r="O38" s="113" t="s">
        <v>122</v>
      </c>
    </row>
    <row r="39" spans="1:21" ht="15" customHeight="1" x14ac:dyDescent="0.2">
      <c r="A39" s="32" t="s">
        <v>83</v>
      </c>
      <c r="B39" s="90">
        <v>9.0000000000000006E-5</v>
      </c>
      <c r="C39" s="90">
        <v>1.8000000000000001E-4</v>
      </c>
      <c r="D39" s="90">
        <v>2.5000000000000001E-4</v>
      </c>
      <c r="E39" s="42">
        <f>C28-C24</f>
        <v>5.0000000000000001E-4</v>
      </c>
      <c r="F39" s="42">
        <f>C29-C25</f>
        <v>2.8999999999999995E-4</v>
      </c>
      <c r="G39" s="42">
        <f>C30-C26</f>
        <v>2.8399999999999996E-4</v>
      </c>
      <c r="H39" s="112">
        <f>C31-C27</f>
        <v>2.7499999999999996E-4</v>
      </c>
      <c r="I39" s="121">
        <f>0.2/100</f>
        <v>2E-3</v>
      </c>
      <c r="J39" s="42">
        <f>0.55/100</f>
        <v>5.5000000000000005E-3</v>
      </c>
      <c r="K39" s="42">
        <f>0.46/100</f>
        <v>4.5999999999999999E-3</v>
      </c>
      <c r="L39" s="90">
        <f>0.31/100</f>
        <v>3.0999999999999999E-3</v>
      </c>
      <c r="M39" s="42">
        <f>0.18/100</f>
        <v>1.8E-3</v>
      </c>
      <c r="N39" s="42">
        <f>0.21/100</f>
        <v>2.0999999999999999E-3</v>
      </c>
      <c r="O39" s="210">
        <f>0.18/100</f>
        <v>1.8E-3</v>
      </c>
    </row>
    <row r="40" spans="1:21" ht="14.25" customHeight="1" x14ac:dyDescent="0.2">
      <c r="A40" s="32"/>
      <c r="B40" s="90"/>
      <c r="C40" s="90"/>
      <c r="D40" s="90"/>
      <c r="E40" s="90"/>
      <c r="F40" s="90"/>
      <c r="G40" s="90"/>
      <c r="H40" s="33"/>
      <c r="I40" s="121"/>
      <c r="J40" s="42"/>
      <c r="K40" s="42"/>
      <c r="L40" s="42"/>
      <c r="M40" s="42"/>
      <c r="N40" s="42"/>
      <c r="O40" s="112"/>
    </row>
    <row r="41" spans="1:21" ht="15.75" customHeight="1" x14ac:dyDescent="0.2">
      <c r="A41" s="32" t="s">
        <v>93</v>
      </c>
      <c r="B41" s="90">
        <f>$B$34*B39</f>
        <v>4.5000000000000004E-4</v>
      </c>
      <c r="C41" s="90">
        <f>$B$34*C39</f>
        <v>9.0000000000000008E-4</v>
      </c>
      <c r="D41" s="90">
        <f>$B$34*D39</f>
        <v>1.25E-3</v>
      </c>
      <c r="E41" s="90">
        <f>$B$34*E39</f>
        <v>2.5000000000000001E-3</v>
      </c>
      <c r="F41" s="90">
        <f t="shared" ref="F41" si="3">$B$34*F39</f>
        <v>1.4499999999999997E-3</v>
      </c>
      <c r="G41" s="90">
        <f>$B$34*G39</f>
        <v>1.4199999999999998E-3</v>
      </c>
      <c r="H41" s="33">
        <f>$B$34*H39</f>
        <v>1.3749999999999999E-3</v>
      </c>
      <c r="I41" s="211">
        <f>I39*$B$34</f>
        <v>0.01</v>
      </c>
      <c r="J41" s="90">
        <f>J39*$B$34</f>
        <v>2.7500000000000004E-2</v>
      </c>
      <c r="K41" s="90">
        <f>K39*$B$34</f>
        <v>2.3E-2</v>
      </c>
      <c r="L41" s="90">
        <f>L39*$B$34</f>
        <v>1.55E-2</v>
      </c>
      <c r="M41" s="90">
        <f>M39*$B$34</f>
        <v>8.9999999999999993E-3</v>
      </c>
      <c r="N41" s="90">
        <f t="shared" ref="N41:O41" si="4">N39*$B$34</f>
        <v>1.0499999999999999E-2</v>
      </c>
      <c r="O41" s="33">
        <f t="shared" si="4"/>
        <v>8.9999999999999993E-3</v>
      </c>
    </row>
    <row r="42" spans="1:21" ht="14.25" customHeight="1" x14ac:dyDescent="0.2">
      <c r="A42" s="32" t="s">
        <v>94</v>
      </c>
      <c r="B42" s="48">
        <f>B41/$B$35</f>
        <v>1.404494382022472E-2</v>
      </c>
      <c r="C42" s="48">
        <f>C41/$B$35</f>
        <v>2.8089887640449441E-2</v>
      </c>
      <c r="D42" s="48">
        <f>D41/$B$35</f>
        <v>3.9013732833957558E-2</v>
      </c>
      <c r="E42" s="48">
        <f t="shared" ref="E42:F42" si="5">E41/$B$35</f>
        <v>7.8027465667915116E-2</v>
      </c>
      <c r="F42" s="48">
        <f t="shared" si="5"/>
        <v>4.5255930087390754E-2</v>
      </c>
      <c r="G42" s="48">
        <f t="shared" ref="G42:H42" si="6">G41/$B$35</f>
        <v>4.4319600499375778E-2</v>
      </c>
      <c r="H42" s="34">
        <f t="shared" si="6"/>
        <v>4.2915106117353309E-2</v>
      </c>
      <c r="I42" s="219">
        <f>I41/$J$35</f>
        <v>0.13698630136986303</v>
      </c>
      <c r="J42" s="68">
        <f t="shared" ref="J42:O42" si="7">J41/$J$35</f>
        <v>0.37671232876712335</v>
      </c>
      <c r="K42" s="68">
        <f t="shared" si="7"/>
        <v>0.31506849315068497</v>
      </c>
      <c r="L42" s="68">
        <f t="shared" si="7"/>
        <v>0.21232876712328769</v>
      </c>
      <c r="M42" s="68">
        <f t="shared" si="7"/>
        <v>0.12328767123287671</v>
      </c>
      <c r="N42" s="68">
        <f t="shared" si="7"/>
        <v>0.14383561643835616</v>
      </c>
      <c r="O42" s="220">
        <f t="shared" si="7"/>
        <v>0.12328767123287671</v>
      </c>
    </row>
    <row r="43" spans="1:21" ht="15.75" customHeight="1" x14ac:dyDescent="0.2">
      <c r="A43" s="32" t="s">
        <v>95</v>
      </c>
      <c r="B43" s="90">
        <f>B42/60</f>
        <v>2.3408239700374535E-4</v>
      </c>
      <c r="C43" s="90">
        <f>C42/60</f>
        <v>4.681647940074907E-4</v>
      </c>
      <c r="D43" s="90">
        <f>D42/60</f>
        <v>6.5022888056595932E-4</v>
      </c>
      <c r="E43" s="90">
        <f t="shared" ref="E43:F43" si="8">E42/60</f>
        <v>1.3004577611319186E-3</v>
      </c>
      <c r="F43" s="90">
        <f t="shared" si="8"/>
        <v>7.5426550145651255E-4</v>
      </c>
      <c r="G43" s="90">
        <f>G42/60</f>
        <v>7.3866000832292962E-4</v>
      </c>
      <c r="H43" s="33">
        <f>H42/60</f>
        <v>7.1525176862255512E-4</v>
      </c>
      <c r="I43" s="212">
        <f>I42/60</f>
        <v>2.2831050228310505E-3</v>
      </c>
      <c r="J43" s="90">
        <f>J42/60</f>
        <v>6.2785388127853895E-3</v>
      </c>
      <c r="K43" s="90">
        <f t="shared" ref="K43:O43" si="9">K42/60</f>
        <v>5.2511415525114159E-3</v>
      </c>
      <c r="L43" s="90">
        <f t="shared" si="9"/>
        <v>3.5388127853881279E-3</v>
      </c>
      <c r="M43" s="90">
        <f t="shared" si="9"/>
        <v>2.054794520547945E-3</v>
      </c>
      <c r="N43" s="90">
        <f t="shared" si="9"/>
        <v>2.3972602739726024E-3</v>
      </c>
      <c r="O43" s="33">
        <f t="shared" si="9"/>
        <v>2.054794520547945E-3</v>
      </c>
    </row>
    <row r="44" spans="1:21" ht="14.25" customHeight="1" x14ac:dyDescent="0.2">
      <c r="A44" s="32" t="s">
        <v>96</v>
      </c>
      <c r="B44" s="45">
        <v>0.55000000000000004</v>
      </c>
      <c r="C44" s="45">
        <v>0.61</v>
      </c>
      <c r="D44" s="45">
        <v>0.68</v>
      </c>
      <c r="E44" s="73">
        <v>0.52</v>
      </c>
      <c r="F44" s="73">
        <v>0.67</v>
      </c>
      <c r="G44" s="73">
        <v>0.64</v>
      </c>
      <c r="H44" s="114">
        <v>0.68</v>
      </c>
      <c r="I44" s="140">
        <v>0.55000000000000004</v>
      </c>
      <c r="J44" s="42">
        <v>0.61</v>
      </c>
      <c r="K44" s="42">
        <v>0.68</v>
      </c>
      <c r="L44" s="42">
        <v>0.52</v>
      </c>
      <c r="M44" s="42">
        <v>0.67</v>
      </c>
      <c r="N44" s="42">
        <v>0.64</v>
      </c>
      <c r="O44" s="112">
        <v>0.68</v>
      </c>
    </row>
    <row r="45" spans="1:21" ht="15.75" customHeight="1" x14ac:dyDescent="0.2">
      <c r="A45" s="32" t="s">
        <v>97</v>
      </c>
      <c r="B45" s="45">
        <f>0.07+0.29</f>
        <v>0.36</v>
      </c>
      <c r="C45" s="45">
        <v>0.33</v>
      </c>
      <c r="D45" s="45">
        <v>0.41</v>
      </c>
      <c r="E45" s="108">
        <v>0.19</v>
      </c>
      <c r="F45" s="73">
        <v>0.27</v>
      </c>
      <c r="G45" s="73">
        <v>0.37</v>
      </c>
      <c r="H45" s="114">
        <v>0.38</v>
      </c>
      <c r="I45" s="140">
        <v>0.36</v>
      </c>
      <c r="J45" s="42">
        <v>0.33</v>
      </c>
      <c r="K45" s="42">
        <v>0.41</v>
      </c>
      <c r="L45" s="42">
        <v>0.19</v>
      </c>
      <c r="M45" s="42">
        <v>0.27</v>
      </c>
      <c r="N45" s="42">
        <v>0.37</v>
      </c>
      <c r="O45" s="112">
        <v>0.38</v>
      </c>
    </row>
    <row r="46" spans="1:21" ht="14.25" customHeight="1" x14ac:dyDescent="0.2">
      <c r="A46" s="32"/>
      <c r="B46" s="45"/>
      <c r="C46" s="45"/>
      <c r="D46" s="45"/>
      <c r="E46" s="108"/>
      <c r="F46" s="42"/>
      <c r="G46" s="42"/>
      <c r="H46" s="112"/>
      <c r="I46" s="121"/>
      <c r="J46" s="42"/>
      <c r="K46" s="42"/>
      <c r="L46" s="42"/>
      <c r="M46" s="42"/>
      <c r="N46" s="42"/>
      <c r="O46" s="112"/>
    </row>
    <row r="47" spans="1:21" ht="14.25" customHeight="1" x14ac:dyDescent="0.2">
      <c r="A47" s="32" t="s">
        <v>98</v>
      </c>
      <c r="B47" s="91">
        <f t="shared" ref="B47:H48" si="10">B44/$B$33</f>
        <v>2.4542614904060688E-2</v>
      </c>
      <c r="C47" s="91">
        <f t="shared" si="10"/>
        <v>2.7219991075412762E-2</v>
      </c>
      <c r="D47" s="91">
        <f t="shared" si="10"/>
        <v>3.0343596608656851E-2</v>
      </c>
      <c r="E47" s="91">
        <f t="shared" si="10"/>
        <v>2.3203926818384651E-2</v>
      </c>
      <c r="F47" s="91">
        <f>F44/$B$33</f>
        <v>2.9897367246764839E-2</v>
      </c>
      <c r="G47" s="91">
        <f t="shared" si="10"/>
        <v>2.8558679161088799E-2</v>
      </c>
      <c r="H47" s="35">
        <f>H44/$B$33</f>
        <v>3.0343596608656851E-2</v>
      </c>
      <c r="I47" s="213">
        <f t="shared" ref="I47:L47" si="11">I44/$B$33</f>
        <v>2.4542614904060688E-2</v>
      </c>
      <c r="J47" s="91">
        <f t="shared" si="11"/>
        <v>2.7219991075412762E-2</v>
      </c>
      <c r="K47" s="91">
        <f t="shared" si="11"/>
        <v>3.0343596608656851E-2</v>
      </c>
      <c r="L47" s="91">
        <f t="shared" si="11"/>
        <v>2.3203926818384651E-2</v>
      </c>
      <c r="M47" s="91">
        <f>M44/$B$33</f>
        <v>2.9897367246764839E-2</v>
      </c>
      <c r="N47" s="91">
        <f t="shared" ref="N47" si="12">N44/$B$33</f>
        <v>2.8558679161088799E-2</v>
      </c>
      <c r="O47" s="35">
        <f>O44/$B$33</f>
        <v>3.0343596608656851E-2</v>
      </c>
    </row>
    <row r="48" spans="1:21" ht="14.25" customHeight="1" x14ac:dyDescent="0.2">
      <c r="A48" s="32" t="s">
        <v>99</v>
      </c>
      <c r="B48" s="91">
        <f>B45/$B$33</f>
        <v>1.6064257028112448E-2</v>
      </c>
      <c r="C48" s="91">
        <f t="shared" si="10"/>
        <v>1.4725568942436413E-2</v>
      </c>
      <c r="D48" s="91">
        <f t="shared" si="10"/>
        <v>1.829540383757251E-2</v>
      </c>
      <c r="E48" s="91">
        <f t="shared" si="10"/>
        <v>8.4783578759482382E-3</v>
      </c>
      <c r="F48" s="91">
        <f t="shared" si="10"/>
        <v>1.2048192771084338E-2</v>
      </c>
      <c r="G48" s="91">
        <f t="shared" si="10"/>
        <v>1.6510486390004461E-2</v>
      </c>
      <c r="H48" s="35">
        <f t="shared" si="10"/>
        <v>1.6956715751896476E-2</v>
      </c>
      <c r="I48" s="213">
        <f>I45/$B$33</f>
        <v>1.6064257028112448E-2</v>
      </c>
      <c r="J48" s="91">
        <f t="shared" ref="J48:O48" si="13">J45/$B$33</f>
        <v>1.4725568942436413E-2</v>
      </c>
      <c r="K48" s="91">
        <f t="shared" si="13"/>
        <v>1.829540383757251E-2</v>
      </c>
      <c r="L48" s="91">
        <f t="shared" si="13"/>
        <v>8.4783578759482382E-3</v>
      </c>
      <c r="M48" s="91">
        <f t="shared" si="13"/>
        <v>1.2048192771084338E-2</v>
      </c>
      <c r="N48" s="91">
        <f t="shared" si="13"/>
        <v>1.6510486390004461E-2</v>
      </c>
      <c r="O48" s="35">
        <f t="shared" si="13"/>
        <v>1.6956715751896476E-2</v>
      </c>
    </row>
    <row r="49" spans="1:15" ht="14.25" customHeight="1" x14ac:dyDescent="0.2">
      <c r="A49" s="32" t="s">
        <v>100</v>
      </c>
      <c r="B49" s="90">
        <f>B43</f>
        <v>2.3408239700374535E-4</v>
      </c>
      <c r="C49" s="90">
        <f>C43</f>
        <v>4.681647940074907E-4</v>
      </c>
      <c r="D49" s="90">
        <f>D43</f>
        <v>6.5022888056595932E-4</v>
      </c>
      <c r="E49" s="109">
        <f t="shared" ref="E49:F49" si="14">E43</f>
        <v>1.3004577611319186E-3</v>
      </c>
      <c r="F49" s="109">
        <f t="shared" si="14"/>
        <v>7.5426550145651255E-4</v>
      </c>
      <c r="G49" s="109">
        <f>G43</f>
        <v>7.3866000832292962E-4</v>
      </c>
      <c r="H49" s="33">
        <f>H43</f>
        <v>7.1525176862255512E-4</v>
      </c>
      <c r="I49" s="214">
        <f>I43</f>
        <v>2.2831050228310505E-3</v>
      </c>
      <c r="J49" s="90">
        <f t="shared" ref="J49:O49" si="15">J43</f>
        <v>6.2785388127853895E-3</v>
      </c>
      <c r="K49" s="90">
        <f>K43</f>
        <v>5.2511415525114159E-3</v>
      </c>
      <c r="L49" s="90">
        <f t="shared" si="15"/>
        <v>3.5388127853881279E-3</v>
      </c>
      <c r="M49" s="90">
        <f t="shared" si="15"/>
        <v>2.054794520547945E-3</v>
      </c>
      <c r="N49" s="90">
        <f t="shared" si="15"/>
        <v>2.3972602739726024E-3</v>
      </c>
      <c r="O49" s="33">
        <f t="shared" si="15"/>
        <v>2.054794520547945E-3</v>
      </c>
    </row>
    <row r="50" spans="1:15" ht="14.25" customHeight="1" x14ac:dyDescent="0.2">
      <c r="A50" s="32"/>
      <c r="B50" s="45"/>
      <c r="C50" s="45"/>
      <c r="D50" s="45"/>
      <c r="E50" s="42"/>
      <c r="F50" s="42"/>
      <c r="G50" s="42"/>
      <c r="H50" s="112"/>
      <c r="I50" s="121"/>
      <c r="J50" s="42"/>
      <c r="K50" s="42"/>
      <c r="L50" s="42"/>
      <c r="M50" s="42"/>
      <c r="N50" s="42"/>
      <c r="O50" s="112"/>
    </row>
    <row r="51" spans="1:15" ht="14.25" customHeight="1" x14ac:dyDescent="0.2">
      <c r="A51" s="32"/>
      <c r="B51" s="45"/>
      <c r="C51" s="45"/>
      <c r="D51" s="45"/>
      <c r="E51" s="42"/>
      <c r="F51" s="42"/>
      <c r="G51" s="42"/>
      <c r="H51" s="112"/>
      <c r="I51" s="121"/>
      <c r="J51" s="42"/>
      <c r="K51" s="42"/>
      <c r="L51" s="42"/>
      <c r="M51" s="42"/>
      <c r="N51" s="42"/>
      <c r="O51" s="112"/>
    </row>
    <row r="52" spans="1:15" ht="14.25" customHeight="1" x14ac:dyDescent="0.25">
      <c r="A52" s="36" t="s">
        <v>101</v>
      </c>
      <c r="B52" s="37">
        <f>(B47-B48)/B47</f>
        <v>0.34545454545454557</v>
      </c>
      <c r="C52" s="37">
        <f>(C47-C48)/C47</f>
        <v>0.45901639344262291</v>
      </c>
      <c r="D52" s="37">
        <f>(D47-D48)/D47</f>
        <v>0.39705882352941191</v>
      </c>
      <c r="E52" s="37">
        <f>(E47-E48)/E47</f>
        <v>0.63461538461538458</v>
      </c>
      <c r="F52" s="37">
        <f t="shared" ref="F52" si="16">(F47-F48)/F47</f>
        <v>0.59701492537313428</v>
      </c>
      <c r="G52" s="37">
        <f>(G47-G48)/G47</f>
        <v>0.42187500000000006</v>
      </c>
      <c r="H52" s="38">
        <f>(H47-H48)/H47</f>
        <v>0.44117647058823528</v>
      </c>
      <c r="I52" s="215">
        <f t="shared" ref="I52:O52" si="17">(I47-I48)/I47</f>
        <v>0.34545454545454557</v>
      </c>
      <c r="J52" s="37">
        <f t="shared" si="17"/>
        <v>0.45901639344262291</v>
      </c>
      <c r="K52" s="37">
        <f t="shared" si="17"/>
        <v>0.39705882352941191</v>
      </c>
      <c r="L52" s="37">
        <f t="shared" si="17"/>
        <v>0.63461538461538458</v>
      </c>
      <c r="M52" s="37">
        <f t="shared" si="17"/>
        <v>0.59701492537313428</v>
      </c>
      <c r="N52" s="37">
        <f t="shared" si="17"/>
        <v>0.42187500000000006</v>
      </c>
      <c r="O52" s="38">
        <f t="shared" si="17"/>
        <v>0.44117647058823528</v>
      </c>
    </row>
    <row r="53" spans="1:15" ht="14.25" customHeight="1" x14ac:dyDescent="0.2">
      <c r="A53" s="32"/>
      <c r="B53" s="91"/>
      <c r="C53" s="91"/>
      <c r="D53" s="91"/>
      <c r="E53" s="42"/>
      <c r="F53" s="42"/>
      <c r="G53" s="42"/>
      <c r="H53" s="112"/>
      <c r="I53" s="121"/>
      <c r="J53" s="42"/>
      <c r="K53" s="42"/>
      <c r="L53" s="42"/>
      <c r="M53" s="42"/>
      <c r="N53" s="42"/>
      <c r="O53" s="112"/>
    </row>
    <row r="54" spans="1:15" ht="14.25" customHeight="1" x14ac:dyDescent="0.25">
      <c r="A54" s="36" t="s">
        <v>102</v>
      </c>
      <c r="B54" s="37">
        <f t="shared" ref="B54:H54" si="18">B49/B47</f>
        <v>9.5377936670071502E-3</v>
      </c>
      <c r="C54" s="37">
        <f>C49/C47</f>
        <v>1.7199300055258798E-2</v>
      </c>
      <c r="D54" s="37">
        <f t="shared" si="18"/>
        <v>2.1428866490416393E-2</v>
      </c>
      <c r="E54" s="37">
        <f>E49/E47</f>
        <v>5.6044727744165954E-2</v>
      </c>
      <c r="F54" s="37">
        <f t="shared" si="18"/>
        <v>2.5228492369612606E-2</v>
      </c>
      <c r="G54" s="37">
        <f t="shared" si="18"/>
        <v>2.5864641853932585E-2</v>
      </c>
      <c r="H54" s="38">
        <f t="shared" si="18"/>
        <v>2.3571753139458029E-2</v>
      </c>
      <c r="I54" s="216">
        <f>I49/I47</f>
        <v>9.3026151930261522E-2</v>
      </c>
      <c r="J54" s="168">
        <f t="shared" ref="J54:O54" si="19">J49/J47</f>
        <v>0.23065910622052554</v>
      </c>
      <c r="K54" s="168">
        <f t="shared" si="19"/>
        <v>0.17305600322320711</v>
      </c>
      <c r="L54" s="168">
        <f>L49/L47</f>
        <v>0.15250922023182295</v>
      </c>
      <c r="M54" s="168">
        <f t="shared" si="19"/>
        <v>6.8728276426088725E-2</v>
      </c>
      <c r="N54" s="168">
        <f>N49/N47</f>
        <v>8.3941566780821916E-2</v>
      </c>
      <c r="O54" s="217">
        <f t="shared" si="19"/>
        <v>6.7717566478646241E-2</v>
      </c>
    </row>
    <row r="55" spans="1:15" ht="14.25" customHeight="1" x14ac:dyDescent="0.2">
      <c r="A55" s="32"/>
      <c r="B55" s="91"/>
      <c r="C55" s="91"/>
      <c r="D55" s="91"/>
      <c r="E55" s="42"/>
      <c r="F55" s="42"/>
      <c r="G55" s="42"/>
      <c r="H55" s="112"/>
      <c r="I55" s="121"/>
      <c r="J55" s="169"/>
      <c r="K55" s="169"/>
      <c r="L55" s="169"/>
      <c r="M55" s="169"/>
      <c r="N55" s="169"/>
      <c r="O55" s="218"/>
    </row>
    <row r="56" spans="1:15" ht="14.25" customHeight="1" x14ac:dyDescent="0.25">
      <c r="A56" s="36" t="s">
        <v>103</v>
      </c>
      <c r="B56" s="37">
        <f>B49/(B47-B48)</f>
        <v>2.7609402720283852E-2</v>
      </c>
      <c r="C56" s="37">
        <f>C49/(C47-C48)</f>
        <v>3.7469903691813813E-2</v>
      </c>
      <c r="D56" s="37">
        <f>D49/(D47-D48)</f>
        <v>5.3968997086974606E-2</v>
      </c>
      <c r="E56" s="37">
        <f>E49/(E47-E48)</f>
        <v>8.8312904324140282E-2</v>
      </c>
      <c r="F56" s="37">
        <f t="shared" ref="F56:G56" si="20">F49/(F47-F48)</f>
        <v>4.2257724719101115E-2</v>
      </c>
      <c r="G56" s="37">
        <f t="shared" si="20"/>
        <v>6.1308780690803158E-2</v>
      </c>
      <c r="H56" s="38">
        <f>H49/(H47-H48)</f>
        <v>5.3429307116104864E-2</v>
      </c>
      <c r="I56" s="216">
        <f>I54/I52</f>
        <v>0.26928622927180956</v>
      </c>
      <c r="J56" s="168">
        <f>J54/J52</f>
        <v>0.50250733855185925</v>
      </c>
      <c r="K56" s="168">
        <f t="shared" ref="K56:O56" si="21">K54/K52</f>
        <v>0.43584474885844737</v>
      </c>
      <c r="L56" s="168">
        <f t="shared" si="21"/>
        <v>0.24031755915317557</v>
      </c>
      <c r="M56" s="168">
        <f t="shared" si="21"/>
        <v>0.11511986301369863</v>
      </c>
      <c r="N56" s="168">
        <f t="shared" si="21"/>
        <v>0.198972602739726</v>
      </c>
      <c r="O56" s="217">
        <f t="shared" si="21"/>
        <v>0.1534931506849315</v>
      </c>
    </row>
    <row r="57" spans="1:15" ht="14.25" customHeight="1" thickBot="1" x14ac:dyDescent="0.25">
      <c r="A57" s="39"/>
      <c r="B57" s="40"/>
      <c r="C57" s="40"/>
      <c r="D57" s="40"/>
      <c r="E57" s="115"/>
      <c r="F57" s="115"/>
      <c r="G57" s="115"/>
      <c r="H57" s="116"/>
      <c r="I57" s="123"/>
      <c r="J57" s="115"/>
      <c r="K57" s="115"/>
      <c r="L57" s="115"/>
      <c r="M57" s="115"/>
      <c r="N57" s="115"/>
      <c r="O57" s="116"/>
    </row>
    <row r="58" spans="1:15" ht="14.25" customHeight="1" x14ac:dyDescent="0.2">
      <c r="E58" s="42"/>
      <c r="F58" s="42"/>
      <c r="G58" s="42"/>
      <c r="H58" s="42"/>
    </row>
    <row r="59" spans="1:15" ht="14.25" customHeight="1" x14ac:dyDescent="0.2">
      <c r="E59" s="42"/>
      <c r="F59" s="42"/>
      <c r="G59" s="42"/>
      <c r="H59" s="42"/>
    </row>
    <row r="60" spans="1:15" ht="14.25" customHeight="1" x14ac:dyDescent="0.25">
      <c r="A60" s="221" t="s">
        <v>34</v>
      </c>
      <c r="B60" s="221" t="s">
        <v>246</v>
      </c>
      <c r="C60" s="221" t="s">
        <v>247</v>
      </c>
      <c r="D60" s="221" t="s">
        <v>248</v>
      </c>
      <c r="E60" s="221" t="s">
        <v>249</v>
      </c>
      <c r="F60" s="221" t="s">
        <v>250</v>
      </c>
    </row>
    <row r="61" spans="1:15" ht="14.25" customHeight="1" x14ac:dyDescent="0.2">
      <c r="A61" s="118" t="s">
        <v>90</v>
      </c>
      <c r="B61" s="222">
        <f>B52</f>
        <v>0.34545454545454557</v>
      </c>
      <c r="C61" s="222">
        <f>B54</f>
        <v>9.5377936670071502E-3</v>
      </c>
      <c r="D61" s="222">
        <f>B54+I54</f>
        <v>0.10256394559726867</v>
      </c>
      <c r="E61" s="222">
        <f>B56</f>
        <v>2.7609402720283852E-2</v>
      </c>
      <c r="F61" s="222">
        <f>E61+I56</f>
        <v>0.2968956319920934</v>
      </c>
    </row>
    <row r="62" spans="1:15" ht="14.25" customHeight="1" x14ac:dyDescent="0.2">
      <c r="A62" s="118" t="s">
        <v>91</v>
      </c>
      <c r="B62" s="222">
        <f>C52</f>
        <v>0.45901639344262291</v>
      </c>
      <c r="C62" s="222">
        <f>C54</f>
        <v>1.7199300055258798E-2</v>
      </c>
      <c r="D62" s="222">
        <f>C54+J54</f>
        <v>0.24785840627578434</v>
      </c>
      <c r="E62" s="222">
        <f>C56</f>
        <v>3.7469903691813813E-2</v>
      </c>
      <c r="F62" s="222">
        <f>E62+J56</f>
        <v>0.53997724224367305</v>
      </c>
    </row>
    <row r="63" spans="1:15" ht="14.25" customHeight="1" x14ac:dyDescent="0.2">
      <c r="A63" s="118" t="s">
        <v>92</v>
      </c>
      <c r="B63" s="222">
        <f>D52</f>
        <v>0.39705882352941191</v>
      </c>
      <c r="C63" s="222">
        <f>D54</f>
        <v>2.1428866490416393E-2</v>
      </c>
      <c r="D63" s="222">
        <f>D54+K54</f>
        <v>0.1944848697136235</v>
      </c>
      <c r="E63" s="222">
        <f>D56</f>
        <v>5.3968997086974606E-2</v>
      </c>
      <c r="F63" s="222">
        <f>E63+K56</f>
        <v>0.48981374594542199</v>
      </c>
    </row>
    <row r="64" spans="1:15" ht="14.25" customHeight="1" x14ac:dyDescent="0.2">
      <c r="A64" s="119" t="s">
        <v>121</v>
      </c>
      <c r="B64" s="222">
        <f>E52</f>
        <v>0.63461538461538458</v>
      </c>
      <c r="C64" s="222">
        <f>E54</f>
        <v>5.6044727744165954E-2</v>
      </c>
      <c r="D64" s="222">
        <f>E54+L54</f>
        <v>0.20855394797598892</v>
      </c>
      <c r="E64" s="222">
        <f>E56</f>
        <v>8.8312904324140282E-2</v>
      </c>
      <c r="F64" s="222">
        <f>E64+L56</f>
        <v>0.32863046347731584</v>
      </c>
    </row>
    <row r="65" spans="1:19" ht="14.25" customHeight="1" x14ac:dyDescent="0.2">
      <c r="A65" s="119" t="s">
        <v>124</v>
      </c>
      <c r="B65" s="222">
        <f>F52</f>
        <v>0.59701492537313428</v>
      </c>
      <c r="C65" s="222">
        <f>F54</f>
        <v>2.5228492369612606E-2</v>
      </c>
      <c r="D65" s="222">
        <f>F54+M54</f>
        <v>9.3956768795701334E-2</v>
      </c>
      <c r="E65" s="222">
        <f>F56</f>
        <v>4.2257724719101115E-2</v>
      </c>
      <c r="F65" s="222">
        <f>E65+M56</f>
        <v>0.15737758773279975</v>
      </c>
    </row>
    <row r="66" spans="1:19" ht="14.25" customHeight="1" x14ac:dyDescent="0.2">
      <c r="A66" s="119" t="s">
        <v>123</v>
      </c>
      <c r="B66" s="222">
        <f>G52</f>
        <v>0.42187500000000006</v>
      </c>
      <c r="C66" s="222">
        <f>G54</f>
        <v>2.5864641853932585E-2</v>
      </c>
      <c r="D66" s="222">
        <f>G54+N54</f>
        <v>0.1098062086347545</v>
      </c>
      <c r="E66" s="222">
        <f>G56</f>
        <v>6.1308780690803158E-2</v>
      </c>
      <c r="F66" s="222">
        <f>E66+N56</f>
        <v>0.26028138343052915</v>
      </c>
    </row>
    <row r="67" spans="1:19" ht="14.25" customHeight="1" x14ac:dyDescent="0.2">
      <c r="A67" s="119" t="s">
        <v>122</v>
      </c>
      <c r="B67" s="222">
        <f>H52</f>
        <v>0.44117647058823528</v>
      </c>
      <c r="C67" s="222">
        <f>H54</f>
        <v>2.3571753139458029E-2</v>
      </c>
      <c r="D67" s="222">
        <f>H54+O54</f>
        <v>9.128931961810427E-2</v>
      </c>
      <c r="E67" s="222">
        <f>H56</f>
        <v>5.3429307116104864E-2</v>
      </c>
      <c r="F67" s="222">
        <f>E67+O56</f>
        <v>0.20692245780103635</v>
      </c>
    </row>
    <row r="68" spans="1:19" ht="14.25" customHeight="1" x14ac:dyDescent="0.2"/>
    <row r="69" spans="1:19" ht="14.25" customHeight="1" x14ac:dyDescent="0.2"/>
    <row r="70" spans="1:19" ht="14.25" customHeight="1" x14ac:dyDescent="0.25">
      <c r="A70" s="221" t="s">
        <v>34</v>
      </c>
      <c r="B70" s="221" t="s">
        <v>223</v>
      </c>
      <c r="C70" s="221" t="s">
        <v>251</v>
      </c>
      <c r="D70" s="221" t="s">
        <v>224</v>
      </c>
      <c r="E70" s="221" t="s">
        <v>225</v>
      </c>
      <c r="F70" s="221" t="s">
        <v>226</v>
      </c>
      <c r="N70" s="42"/>
      <c r="O70" s="42"/>
      <c r="P70" s="42"/>
      <c r="Q70" s="42"/>
      <c r="R70" s="42"/>
      <c r="S70" s="42"/>
    </row>
    <row r="71" spans="1:19" ht="14.25" customHeight="1" x14ac:dyDescent="0.2">
      <c r="A71" s="118" t="s">
        <v>90</v>
      </c>
      <c r="B71" s="87">
        <f>B61*100</f>
        <v>34.545454545454554</v>
      </c>
      <c r="C71" s="87">
        <f>C61*100</f>
        <v>0.95377936670071506</v>
      </c>
      <c r="D71" s="87">
        <f>D61*100</f>
        <v>10.256394559726868</v>
      </c>
      <c r="E71" s="87">
        <f>E61*100</f>
        <v>2.7609402720283853</v>
      </c>
      <c r="F71" s="87">
        <f>F61*100</f>
        <v>29.689563199209339</v>
      </c>
      <c r="N71" s="89"/>
      <c r="O71" s="108"/>
      <c r="P71" s="108"/>
      <c r="Q71" s="108"/>
      <c r="R71" s="108"/>
      <c r="S71" s="108"/>
    </row>
    <row r="72" spans="1:19" ht="14.25" customHeight="1" x14ac:dyDescent="0.2">
      <c r="A72" s="118" t="s">
        <v>91</v>
      </c>
      <c r="B72" s="87">
        <f>B62*100</f>
        <v>45.901639344262293</v>
      </c>
      <c r="C72" s="87">
        <f>C62*100</f>
        <v>1.7199300055258799</v>
      </c>
      <c r="D72" s="87">
        <f>D62*100</f>
        <v>24.785840627578434</v>
      </c>
      <c r="E72" s="87">
        <f>E62*100</f>
        <v>3.7469903691813813</v>
      </c>
      <c r="F72" s="87">
        <f>F62*100</f>
        <v>53.997724224367303</v>
      </c>
      <c r="N72" s="89"/>
      <c r="O72" s="108"/>
      <c r="P72" s="108"/>
      <c r="Q72" s="108"/>
      <c r="R72" s="108"/>
      <c r="S72" s="108"/>
    </row>
    <row r="73" spans="1:19" ht="14.25" customHeight="1" x14ac:dyDescent="0.2">
      <c r="A73" s="118" t="s">
        <v>92</v>
      </c>
      <c r="B73" s="87">
        <f>B63*100</f>
        <v>39.705882352941188</v>
      </c>
      <c r="C73" s="87">
        <f>C63*100</f>
        <v>2.1428866490416394</v>
      </c>
      <c r="D73" s="87">
        <f>D63*100</f>
        <v>19.44848697136235</v>
      </c>
      <c r="E73" s="87">
        <f>E63*100</f>
        <v>5.3968997086974602</v>
      </c>
      <c r="F73" s="87">
        <f>F63*100</f>
        <v>48.981374594542196</v>
      </c>
      <c r="N73" s="89"/>
      <c r="O73" s="108"/>
      <c r="P73" s="108"/>
      <c r="Q73" s="108"/>
      <c r="R73" s="108"/>
      <c r="S73" s="108"/>
    </row>
    <row r="74" spans="1:19" ht="14.25" customHeight="1" x14ac:dyDescent="0.2">
      <c r="A74" s="119" t="s">
        <v>218</v>
      </c>
      <c r="B74" s="87">
        <f>B64*100</f>
        <v>63.46153846153846</v>
      </c>
      <c r="C74" s="87">
        <f>C64*100</f>
        <v>5.6044727744165952</v>
      </c>
      <c r="D74" s="87">
        <f>D64*100</f>
        <v>20.85539479759889</v>
      </c>
      <c r="E74" s="87">
        <f>E64*100</f>
        <v>8.8312904324140273</v>
      </c>
      <c r="F74" s="87">
        <f>F64*100</f>
        <v>32.863046347731583</v>
      </c>
      <c r="N74" s="92"/>
      <c r="O74" s="108"/>
      <c r="P74" s="108"/>
      <c r="Q74" s="108"/>
      <c r="R74" s="108"/>
      <c r="S74" s="108"/>
    </row>
    <row r="75" spans="1:19" ht="14.25" customHeight="1" x14ac:dyDescent="0.2">
      <c r="A75" s="119" t="s">
        <v>219</v>
      </c>
      <c r="B75" s="87">
        <f>B65*100</f>
        <v>59.701492537313428</v>
      </c>
      <c r="C75" s="87">
        <f>C65*100</f>
        <v>2.5228492369612607</v>
      </c>
      <c r="D75" s="87">
        <f>D65*100</f>
        <v>9.395676879570134</v>
      </c>
      <c r="E75" s="87">
        <f>E65*100</f>
        <v>4.225772471910112</v>
      </c>
      <c r="F75" s="87">
        <f>F65*100</f>
        <v>15.737758773279975</v>
      </c>
      <c r="N75" s="92"/>
      <c r="O75" s="108"/>
      <c r="P75" s="108"/>
      <c r="Q75" s="108"/>
      <c r="R75" s="108"/>
      <c r="S75" s="108"/>
    </row>
    <row r="76" spans="1:19" ht="14.25" customHeight="1" x14ac:dyDescent="0.2">
      <c r="A76" s="119" t="s">
        <v>220</v>
      </c>
      <c r="B76" s="87">
        <f>B66*100</f>
        <v>42.187500000000007</v>
      </c>
      <c r="C76" s="87">
        <f>C66*100</f>
        <v>2.5864641853932584</v>
      </c>
      <c r="D76" s="87">
        <f>D66*100</f>
        <v>10.980620863475449</v>
      </c>
      <c r="E76" s="87">
        <f>E66*100</f>
        <v>6.1308780690803157</v>
      </c>
      <c r="F76" s="87">
        <f>F66*100</f>
        <v>26.028138343052916</v>
      </c>
      <c r="N76" s="92"/>
      <c r="O76" s="108"/>
      <c r="P76" s="108"/>
      <c r="Q76" s="108"/>
      <c r="R76" s="108"/>
      <c r="S76" s="108"/>
    </row>
    <row r="77" spans="1:19" ht="14.25" customHeight="1" x14ac:dyDescent="0.2">
      <c r="A77" s="119" t="s">
        <v>221</v>
      </c>
      <c r="B77" s="87">
        <f>B67*100</f>
        <v>44.117647058823529</v>
      </c>
      <c r="C77" s="87">
        <f>C67*100</f>
        <v>2.3571753139458029</v>
      </c>
      <c r="D77" s="87">
        <f>D67*100</f>
        <v>9.1289319618104265</v>
      </c>
      <c r="E77" s="87">
        <f>E67*100</f>
        <v>5.342930711610486</v>
      </c>
      <c r="F77" s="87">
        <f>F67*100</f>
        <v>20.692245780103637</v>
      </c>
      <c r="N77" s="92"/>
      <c r="O77" s="108"/>
      <c r="P77" s="108"/>
      <c r="Q77" s="108"/>
      <c r="R77" s="108"/>
      <c r="S77" s="108"/>
    </row>
    <row r="78" spans="1:19" ht="14.25" customHeight="1" x14ac:dyDescent="0.2"/>
    <row r="79" spans="1:19" ht="14.25" customHeight="1" x14ac:dyDescent="0.2"/>
    <row r="80" spans="1:19" ht="14.25" customHeight="1" x14ac:dyDescent="0.2"/>
    <row r="81" spans="1:9" ht="14.25" customHeight="1" x14ac:dyDescent="0.2">
      <c r="A81" s="42"/>
      <c r="B81" s="42"/>
      <c r="C81" s="42"/>
      <c r="D81" s="42"/>
      <c r="E81" s="42"/>
      <c r="F81" s="42"/>
      <c r="G81" s="42"/>
      <c r="H81" s="42"/>
      <c r="I81" s="42"/>
    </row>
    <row r="82" spans="1:9" ht="14.25" customHeight="1" x14ac:dyDescent="0.2">
      <c r="A82" s="42"/>
      <c r="B82" s="42"/>
      <c r="C82" s="42"/>
      <c r="D82" s="42"/>
      <c r="E82" s="42"/>
      <c r="F82" s="42"/>
      <c r="G82" s="42"/>
      <c r="H82" s="42"/>
      <c r="I82" s="42"/>
    </row>
    <row r="83" spans="1:9" ht="14.25" customHeight="1" x14ac:dyDescent="0.2">
      <c r="A83" s="42"/>
      <c r="B83" s="42"/>
      <c r="C83" s="42"/>
      <c r="D83" s="42"/>
      <c r="E83" s="42"/>
      <c r="F83" s="147"/>
      <c r="G83" s="147"/>
      <c r="H83" s="147"/>
      <c r="I83" s="42"/>
    </row>
    <row r="84" spans="1:9" x14ac:dyDescent="0.2">
      <c r="A84" s="71"/>
      <c r="B84" s="42"/>
      <c r="C84" s="42"/>
      <c r="D84" s="42"/>
      <c r="E84" s="42"/>
      <c r="F84" s="147"/>
      <c r="G84" s="161"/>
      <c r="H84" s="147"/>
      <c r="I84" s="42"/>
    </row>
    <row r="85" spans="1:9" x14ac:dyDescent="0.2">
      <c r="A85" s="42"/>
      <c r="B85" s="42"/>
      <c r="C85" s="42"/>
      <c r="D85" s="42"/>
      <c r="E85" s="42"/>
      <c r="F85" s="147"/>
      <c r="G85" s="161"/>
      <c r="H85" s="147"/>
      <c r="I85" s="71"/>
    </row>
    <row r="86" spans="1:9" x14ac:dyDescent="0.2">
      <c r="A86" s="42"/>
      <c r="B86" s="42"/>
      <c r="C86" s="42"/>
      <c r="D86" s="42"/>
      <c r="E86" s="42"/>
      <c r="F86" s="147"/>
      <c r="G86" s="147"/>
      <c r="H86" s="147"/>
      <c r="I86" s="42"/>
    </row>
    <row r="87" spans="1:9" x14ac:dyDescent="0.2">
      <c r="A87" s="71"/>
      <c r="B87" s="42"/>
      <c r="C87" s="42"/>
      <c r="D87" s="42"/>
      <c r="E87" s="42"/>
      <c r="F87" s="147"/>
      <c r="G87" s="147"/>
      <c r="H87" s="147"/>
      <c r="I87" s="42"/>
    </row>
    <row r="88" spans="1:9" x14ac:dyDescent="0.2">
      <c r="A88" s="42"/>
      <c r="B88" s="42"/>
      <c r="C88" s="42"/>
      <c r="D88" s="42"/>
      <c r="E88" s="42"/>
      <c r="F88" s="147"/>
      <c r="G88" s="161"/>
      <c r="H88" s="147"/>
      <c r="I88" s="71"/>
    </row>
    <row r="89" spans="1:9" ht="14.25" customHeight="1" x14ac:dyDescent="0.2">
      <c r="A89" s="42"/>
      <c r="B89" s="42"/>
      <c r="C89" s="42"/>
      <c r="D89" s="42"/>
      <c r="E89" s="42"/>
      <c r="F89" s="147"/>
      <c r="G89" s="147"/>
      <c r="H89" s="147"/>
      <c r="I89" s="42"/>
    </row>
    <row r="90" spans="1:9" ht="18.75" customHeight="1" x14ac:dyDescent="0.2">
      <c r="A90" s="71"/>
      <c r="B90" s="42"/>
      <c r="C90" s="42"/>
      <c r="D90" s="42"/>
      <c r="E90" s="42"/>
      <c r="F90" s="147"/>
      <c r="G90" s="147"/>
      <c r="H90" s="147"/>
      <c r="I90" s="42"/>
    </row>
    <row r="91" spans="1:9" ht="14.25" customHeight="1" x14ac:dyDescent="0.2">
      <c r="A91" s="42"/>
      <c r="B91" s="42"/>
      <c r="C91" s="42"/>
      <c r="D91" s="42"/>
      <c r="E91" s="42"/>
      <c r="F91" s="147"/>
      <c r="G91" s="161"/>
      <c r="H91" s="147"/>
      <c r="I91" s="71"/>
    </row>
    <row r="92" spans="1:9" x14ac:dyDescent="0.2">
      <c r="A92" s="42"/>
      <c r="B92" s="42"/>
      <c r="C92" s="42"/>
      <c r="D92" s="42"/>
      <c r="E92" s="42"/>
      <c r="F92" s="147"/>
      <c r="G92" s="147"/>
      <c r="H92" s="147"/>
      <c r="I92" s="42"/>
    </row>
    <row r="93" spans="1:9" x14ac:dyDescent="0.2">
      <c r="A93" s="71"/>
      <c r="B93" s="42"/>
      <c r="C93" s="42"/>
      <c r="D93" s="42"/>
      <c r="E93" s="42"/>
      <c r="F93" s="147"/>
      <c r="G93" s="147"/>
      <c r="H93" s="147"/>
      <c r="I93" s="42"/>
    </row>
    <row r="94" spans="1:9" ht="14.25" customHeight="1" x14ac:dyDescent="0.2">
      <c r="A94" s="42"/>
      <c r="B94" s="42"/>
      <c r="C94" s="42"/>
      <c r="D94" s="42"/>
      <c r="E94" s="42"/>
      <c r="F94" s="147"/>
      <c r="G94" s="161"/>
      <c r="H94" s="147"/>
      <c r="I94" s="71"/>
    </row>
    <row r="95" spans="1:9" ht="14.25" customHeight="1" x14ac:dyDescent="0.2">
      <c r="A95" s="42"/>
      <c r="B95" s="42"/>
      <c r="C95" s="42"/>
      <c r="D95" s="42"/>
      <c r="E95" s="42"/>
      <c r="F95" s="147"/>
      <c r="G95" s="147"/>
      <c r="H95" s="147"/>
      <c r="I95" s="42"/>
    </row>
    <row r="96" spans="1:9" ht="14.25" customHeight="1" x14ac:dyDescent="0.2">
      <c r="A96" s="71"/>
      <c r="B96" s="42"/>
      <c r="C96" s="42"/>
      <c r="D96" s="42"/>
      <c r="E96" s="42"/>
      <c r="F96" s="147"/>
      <c r="G96" s="147"/>
      <c r="H96" s="147"/>
      <c r="I96" s="42"/>
    </row>
    <row r="97" spans="1:9" ht="14.25" customHeight="1" x14ac:dyDescent="0.2">
      <c r="A97" s="42"/>
      <c r="B97" s="42"/>
      <c r="C97" s="42"/>
      <c r="D97" s="42"/>
      <c r="E97" s="42"/>
      <c r="F97" s="147"/>
      <c r="G97" s="161"/>
      <c r="H97" s="147"/>
      <c r="I97" s="71"/>
    </row>
    <row r="98" spans="1:9" ht="14.25" customHeight="1" x14ac:dyDescent="0.2">
      <c r="A98" s="42"/>
      <c r="B98" s="42"/>
      <c r="C98" s="42"/>
      <c r="D98" s="42"/>
      <c r="E98" s="42"/>
      <c r="F98" s="147"/>
      <c r="G98" s="147"/>
      <c r="H98" s="147"/>
      <c r="I98" s="42"/>
    </row>
    <row r="99" spans="1:9" ht="14.25" customHeight="1" x14ac:dyDescent="0.2">
      <c r="A99" s="190"/>
      <c r="B99" s="42"/>
      <c r="C99" s="42"/>
      <c r="D99" s="42"/>
      <c r="E99" s="42"/>
      <c r="F99" s="147"/>
      <c r="G99" s="147"/>
      <c r="H99" s="147"/>
      <c r="I99" s="42"/>
    </row>
    <row r="100" spans="1:9" ht="30" customHeight="1" x14ac:dyDescent="0.2">
      <c r="A100" s="191"/>
      <c r="B100" s="42"/>
      <c r="C100" s="42"/>
      <c r="D100" s="42"/>
      <c r="E100" s="42"/>
      <c r="F100" s="147"/>
      <c r="G100" s="162"/>
      <c r="H100" s="147"/>
      <c r="I100" s="159"/>
    </row>
    <row r="101" spans="1:9" ht="14.25" customHeight="1" x14ac:dyDescent="0.2">
      <c r="A101" s="42"/>
      <c r="B101" s="42"/>
      <c r="C101" s="42"/>
      <c r="D101" s="42"/>
      <c r="E101" s="42"/>
      <c r="F101" s="147"/>
      <c r="G101" s="163"/>
      <c r="H101" s="147"/>
      <c r="I101" s="160"/>
    </row>
    <row r="102" spans="1:9" ht="14.25" customHeight="1" x14ac:dyDescent="0.2">
      <c r="A102" s="42"/>
      <c r="B102" s="42"/>
      <c r="C102" s="42"/>
      <c r="D102" s="42"/>
      <c r="E102" s="42"/>
      <c r="F102" s="147"/>
      <c r="G102" s="147"/>
      <c r="H102" s="147"/>
      <c r="I102" s="42"/>
    </row>
    <row r="103" spans="1:9" ht="41.25" customHeight="1" x14ac:dyDescent="0.2">
      <c r="A103" s="190"/>
      <c r="B103" s="42"/>
      <c r="C103" s="42"/>
      <c r="D103" s="42"/>
      <c r="E103" s="42"/>
      <c r="F103" s="147"/>
      <c r="G103" s="162"/>
      <c r="H103" s="147"/>
      <c r="I103" s="159"/>
    </row>
    <row r="104" spans="1:9" ht="15.75" customHeight="1" x14ac:dyDescent="0.2">
      <c r="A104" s="191"/>
      <c r="B104" s="42"/>
      <c r="C104" s="42"/>
      <c r="D104" s="42"/>
      <c r="E104" s="42"/>
      <c r="F104" s="147"/>
      <c r="G104" s="147"/>
      <c r="H104" s="147"/>
      <c r="I104" s="42"/>
    </row>
    <row r="105" spans="1:9" ht="14.25" customHeight="1" x14ac:dyDescent="0.2">
      <c r="A105" s="42"/>
      <c r="B105" s="42"/>
      <c r="C105" s="42"/>
      <c r="D105" s="42"/>
      <c r="E105" s="42"/>
      <c r="F105" s="147"/>
      <c r="G105" s="162"/>
      <c r="H105" s="147"/>
      <c r="I105" s="159"/>
    </row>
    <row r="106" spans="1:9" ht="14.25" customHeight="1" x14ac:dyDescent="0.2">
      <c r="A106" s="42"/>
      <c r="B106" s="42"/>
      <c r="C106" s="42"/>
      <c r="D106" s="42"/>
      <c r="E106" s="42"/>
      <c r="F106" s="147"/>
      <c r="G106" s="161"/>
      <c r="H106" s="147"/>
      <c r="I106" s="71"/>
    </row>
    <row r="107" spans="1:9" ht="14.25" customHeight="1" x14ac:dyDescent="0.2">
      <c r="A107" s="71"/>
      <c r="B107" s="42"/>
      <c r="C107" s="42"/>
      <c r="D107" s="42"/>
      <c r="E107" s="42"/>
      <c r="F107" s="147"/>
      <c r="G107" s="147"/>
      <c r="H107" s="147"/>
      <c r="I107" s="42"/>
    </row>
    <row r="108" spans="1:9" ht="14.25" customHeight="1" x14ac:dyDescent="0.2">
      <c r="A108" s="42"/>
      <c r="B108" s="42"/>
      <c r="C108" s="42"/>
      <c r="D108" s="42"/>
      <c r="E108" s="42"/>
      <c r="F108" s="147"/>
      <c r="G108" s="147"/>
      <c r="H108" s="147"/>
      <c r="I108" s="42"/>
    </row>
    <row r="109" spans="1:9" ht="14.25" customHeight="1" x14ac:dyDescent="0.2">
      <c r="A109" s="42"/>
      <c r="B109" s="42"/>
      <c r="C109" s="42"/>
      <c r="D109" s="42"/>
      <c r="E109" s="42"/>
      <c r="F109" s="147"/>
      <c r="G109" s="161"/>
      <c r="H109" s="147"/>
      <c r="I109" s="42"/>
    </row>
    <row r="110" spans="1:9" ht="14.25" customHeight="1" x14ac:dyDescent="0.2">
      <c r="A110" s="42"/>
      <c r="B110" s="42"/>
      <c r="C110" s="42"/>
      <c r="D110" s="42"/>
      <c r="E110" s="42"/>
      <c r="F110" s="147"/>
      <c r="G110" s="164"/>
      <c r="H110" s="147"/>
      <c r="I110" s="42"/>
    </row>
    <row r="111" spans="1:9" ht="14.25" customHeight="1" x14ac:dyDescent="0.2">
      <c r="A111" s="42"/>
      <c r="B111" s="42"/>
      <c r="C111" s="42"/>
      <c r="D111" s="42"/>
      <c r="E111" s="42"/>
      <c r="F111" s="147"/>
      <c r="G111" s="164"/>
      <c r="H111" s="147"/>
      <c r="I111" s="42"/>
    </row>
    <row r="112" spans="1:9" ht="14.25" customHeight="1" x14ac:dyDescent="0.2">
      <c r="A112" s="42"/>
      <c r="B112" s="42"/>
      <c r="C112" s="42"/>
      <c r="D112" s="42"/>
      <c r="E112" s="42"/>
      <c r="F112" s="147"/>
      <c r="G112" s="161"/>
      <c r="H112" s="147"/>
      <c r="I112" s="42"/>
    </row>
    <row r="113" spans="1:9" ht="14.25" customHeight="1" x14ac:dyDescent="0.2">
      <c r="A113" s="42"/>
      <c r="B113" s="42"/>
      <c r="C113" s="42"/>
      <c r="D113" s="42"/>
      <c r="E113" s="42"/>
      <c r="F113" s="147"/>
      <c r="G113" s="164"/>
      <c r="H113" s="147"/>
      <c r="I113" s="42"/>
    </row>
    <row r="114" spans="1:9" ht="14.25" customHeight="1" x14ac:dyDescent="0.2">
      <c r="A114" s="42"/>
      <c r="B114" s="42"/>
      <c r="C114" s="42"/>
      <c r="D114" s="42"/>
      <c r="E114" s="42"/>
      <c r="F114" s="147"/>
      <c r="G114" s="164"/>
      <c r="H114" s="147"/>
      <c r="I114" s="42"/>
    </row>
    <row r="115" spans="1:9" ht="14.25" customHeight="1" x14ac:dyDescent="0.2">
      <c r="A115" s="42"/>
      <c r="B115" s="42"/>
      <c r="C115" s="42"/>
      <c r="D115" s="42"/>
      <c r="E115" s="42"/>
      <c r="F115" s="147"/>
      <c r="G115" s="161"/>
      <c r="H115" s="147"/>
      <c r="I115" s="42"/>
    </row>
    <row r="116" spans="1:9" ht="14.25" customHeight="1" x14ac:dyDescent="0.2">
      <c r="A116" s="42"/>
      <c r="B116" s="42"/>
      <c r="C116" s="42"/>
      <c r="D116" s="42"/>
      <c r="E116" s="42"/>
      <c r="F116" s="147"/>
      <c r="G116" s="164"/>
      <c r="H116" s="147"/>
      <c r="I116" s="42"/>
    </row>
    <row r="117" spans="1:9" ht="14.25" customHeight="1" x14ac:dyDescent="0.2">
      <c r="A117" s="42"/>
      <c r="B117" s="42"/>
      <c r="C117" s="42"/>
      <c r="D117" s="42"/>
      <c r="E117" s="42"/>
      <c r="F117" s="147"/>
      <c r="G117" s="164"/>
      <c r="H117" s="147"/>
      <c r="I117" s="42"/>
    </row>
    <row r="118" spans="1:9" ht="14.25" customHeight="1" x14ac:dyDescent="0.2">
      <c r="A118" s="42"/>
      <c r="B118" s="42"/>
      <c r="C118" s="42"/>
      <c r="D118" s="42"/>
      <c r="E118" s="42"/>
      <c r="F118" s="147"/>
      <c r="G118" s="161"/>
      <c r="H118" s="147"/>
      <c r="I118" s="42"/>
    </row>
    <row r="119" spans="1:9" ht="14.25" customHeight="1" x14ac:dyDescent="0.2">
      <c r="A119" s="42"/>
      <c r="B119" s="42"/>
      <c r="C119" s="42"/>
      <c r="D119" s="42"/>
      <c r="E119" s="42"/>
      <c r="F119" s="147"/>
      <c r="G119" s="164"/>
      <c r="H119" s="147"/>
      <c r="I119" s="42"/>
    </row>
    <row r="120" spans="1:9" ht="14.25" customHeight="1" x14ac:dyDescent="0.2">
      <c r="A120" s="42"/>
      <c r="B120" s="42"/>
      <c r="C120" s="42"/>
      <c r="D120" s="42"/>
      <c r="E120" s="42"/>
      <c r="F120" s="147"/>
      <c r="G120" s="164"/>
      <c r="H120" s="147"/>
      <c r="I120" s="42"/>
    </row>
    <row r="121" spans="1:9" ht="14.25" customHeight="1" x14ac:dyDescent="0.2">
      <c r="A121" s="42"/>
      <c r="B121" s="42"/>
      <c r="C121" s="42"/>
      <c r="D121" s="42"/>
      <c r="E121" s="42"/>
      <c r="F121" s="147"/>
      <c r="G121" s="164"/>
      <c r="H121" s="147"/>
      <c r="I121" s="42"/>
    </row>
    <row r="122" spans="1:9" ht="14.25" customHeight="1" x14ac:dyDescent="0.2">
      <c r="A122" s="42"/>
      <c r="B122" s="42"/>
      <c r="C122" s="42"/>
      <c r="D122" s="42"/>
      <c r="E122" s="42"/>
      <c r="F122" s="147"/>
      <c r="G122" s="164"/>
      <c r="H122" s="147"/>
      <c r="I122" s="42"/>
    </row>
    <row r="123" spans="1:9" ht="14.25" customHeight="1" x14ac:dyDescent="0.2">
      <c r="A123" s="42"/>
      <c r="B123" s="42"/>
      <c r="C123" s="42"/>
      <c r="D123" s="42"/>
      <c r="E123" s="42"/>
      <c r="F123" s="147"/>
      <c r="G123" s="164"/>
      <c r="H123" s="147"/>
      <c r="I123" s="42"/>
    </row>
    <row r="124" spans="1:9" ht="51" customHeight="1" x14ac:dyDescent="0.2">
      <c r="A124" s="42"/>
      <c r="B124" s="42"/>
      <c r="C124" s="42"/>
      <c r="D124" s="42"/>
      <c r="E124" s="42"/>
      <c r="F124" s="147"/>
      <c r="G124" s="162"/>
      <c r="H124" s="147"/>
      <c r="I124" s="42"/>
    </row>
    <row r="125" spans="1:9" ht="14.25" customHeight="1" x14ac:dyDescent="0.2">
      <c r="A125" s="42"/>
      <c r="B125" s="42"/>
      <c r="C125" s="42"/>
      <c r="D125" s="42"/>
      <c r="E125" s="42"/>
      <c r="F125" s="147"/>
      <c r="G125" s="165"/>
      <c r="H125" s="147"/>
      <c r="I125" s="42"/>
    </row>
    <row r="126" spans="1:9" ht="14.25" customHeight="1" x14ac:dyDescent="0.2">
      <c r="A126" s="42"/>
      <c r="B126" s="42"/>
      <c r="C126" s="42"/>
      <c r="D126" s="42"/>
      <c r="E126" s="42"/>
      <c r="F126" s="147"/>
      <c r="G126" s="164"/>
      <c r="H126" s="147"/>
      <c r="I126" s="42"/>
    </row>
    <row r="127" spans="1:9" ht="46.5" customHeight="1" x14ac:dyDescent="0.2">
      <c r="A127" s="42"/>
      <c r="B127" s="42"/>
      <c r="C127" s="42"/>
      <c r="D127" s="42"/>
      <c r="E127" s="42"/>
      <c r="F127" s="147"/>
      <c r="G127" s="162"/>
      <c r="H127" s="147"/>
      <c r="I127" s="42"/>
    </row>
    <row r="128" spans="1:9" ht="14.25" customHeight="1" x14ac:dyDescent="0.2">
      <c r="A128" s="42"/>
      <c r="B128" s="42"/>
      <c r="C128" s="42"/>
      <c r="D128" s="42"/>
      <c r="E128" s="42"/>
      <c r="F128" s="147"/>
      <c r="G128" s="164"/>
      <c r="H128" s="147"/>
      <c r="I128" s="42"/>
    </row>
    <row r="129" spans="1:9" ht="14.25" customHeight="1" x14ac:dyDescent="0.2">
      <c r="A129" s="42"/>
      <c r="B129" s="42"/>
      <c r="C129" s="42"/>
      <c r="D129" s="42"/>
      <c r="E129" s="42"/>
      <c r="F129" s="147"/>
      <c r="G129" s="165"/>
      <c r="H129" s="147"/>
      <c r="I129" s="42"/>
    </row>
    <row r="130" spans="1:9" ht="32.25" customHeight="1" x14ac:dyDescent="0.2">
      <c r="A130" s="42"/>
      <c r="B130" s="42"/>
      <c r="C130" s="42"/>
      <c r="D130" s="42"/>
      <c r="E130" s="42"/>
      <c r="F130" s="147"/>
      <c r="G130" s="166"/>
      <c r="H130" s="147"/>
      <c r="I130" s="42"/>
    </row>
    <row r="131" spans="1:9" ht="14.25" customHeight="1" x14ac:dyDescent="0.2">
      <c r="A131" s="42"/>
      <c r="B131" s="42"/>
      <c r="C131" s="42"/>
      <c r="D131" s="42"/>
      <c r="E131" s="42"/>
      <c r="F131" s="147"/>
      <c r="G131" s="147"/>
      <c r="H131" s="147"/>
      <c r="I131" s="42"/>
    </row>
    <row r="132" spans="1:9" ht="14.25" customHeight="1" x14ac:dyDescent="0.2">
      <c r="A132" s="42"/>
      <c r="B132" s="42"/>
      <c r="C132" s="42"/>
      <c r="D132" s="42"/>
      <c r="E132" s="42"/>
      <c r="F132" s="147"/>
      <c r="G132" s="147"/>
      <c r="H132" s="147"/>
      <c r="I132" s="42"/>
    </row>
    <row r="133" spans="1:9" ht="14.25" customHeight="1" x14ac:dyDescent="0.2">
      <c r="A133" s="42"/>
      <c r="B133" s="42"/>
      <c r="C133" s="42"/>
      <c r="D133" s="42"/>
      <c r="E133" s="42"/>
      <c r="F133" s="147"/>
      <c r="G133" s="147"/>
      <c r="H133" s="147"/>
      <c r="I133" s="42"/>
    </row>
    <row r="134" spans="1:9" ht="14.25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</row>
    <row r="135" spans="1:9" ht="14.25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</row>
    <row r="136" spans="1:9" ht="14.25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</row>
    <row r="137" spans="1:9" ht="14.25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</row>
    <row r="138" spans="1:9" ht="14.25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</row>
    <row r="139" spans="1:9" ht="14.25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</row>
    <row r="140" spans="1:9" ht="14.25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</row>
    <row r="141" spans="1:9" ht="14.25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</row>
    <row r="142" spans="1:9" ht="14.25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</row>
    <row r="143" spans="1:9" ht="14.25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</row>
    <row r="144" spans="1:9" ht="14.25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</row>
    <row r="145" spans="1:9" ht="14.25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</row>
    <row r="146" spans="1:9" ht="14.25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</row>
    <row r="147" spans="1:9" ht="14.25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</row>
    <row r="148" spans="1:9" ht="14.25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</row>
    <row r="149" spans="1:9" ht="14.25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</row>
    <row r="150" spans="1:9" ht="14.25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</row>
    <row r="151" spans="1:9" ht="14.25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</row>
    <row r="152" spans="1:9" ht="14.25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</row>
    <row r="153" spans="1:9" ht="14.25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</row>
    <row r="154" spans="1:9" ht="14.25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</row>
    <row r="155" spans="1:9" ht="14.25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</row>
    <row r="156" spans="1:9" ht="14.25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</row>
    <row r="157" spans="1:9" ht="14.25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</row>
    <row r="158" spans="1:9" ht="14.25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</row>
    <row r="159" spans="1:9" ht="14.25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</row>
    <row r="160" spans="1:9" ht="14.25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</row>
    <row r="161" spans="1:9" ht="14.25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</row>
    <row r="162" spans="1:9" ht="14.25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</row>
    <row r="163" spans="1:9" ht="14.25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</row>
    <row r="164" spans="1:9" ht="14.25" customHeight="1" x14ac:dyDescent="0.2"/>
    <row r="165" spans="1:9" ht="14.25" customHeight="1" x14ac:dyDescent="0.2"/>
    <row r="166" spans="1:9" ht="14.25" customHeight="1" x14ac:dyDescent="0.2"/>
    <row r="167" spans="1:9" ht="14.25" customHeight="1" x14ac:dyDescent="0.2"/>
    <row r="168" spans="1:9" ht="14.25" customHeight="1" x14ac:dyDescent="0.2"/>
    <row r="169" spans="1:9" ht="14.25" customHeight="1" x14ac:dyDescent="0.2"/>
    <row r="170" spans="1:9" ht="14.25" customHeight="1" x14ac:dyDescent="0.2"/>
    <row r="171" spans="1:9" ht="14.25" customHeight="1" x14ac:dyDescent="0.2"/>
    <row r="172" spans="1:9" ht="14.25" customHeight="1" x14ac:dyDescent="0.2"/>
    <row r="173" spans="1:9" ht="14.25" customHeight="1" x14ac:dyDescent="0.2"/>
    <row r="174" spans="1:9" ht="14.25" customHeight="1" x14ac:dyDescent="0.2"/>
    <row r="175" spans="1:9" ht="14.25" customHeight="1" x14ac:dyDescent="0.2"/>
    <row r="176" spans="1:9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  <row r="1007" ht="14.25" customHeight="1" x14ac:dyDescent="0.2"/>
    <row r="1008" ht="14.25" customHeight="1" x14ac:dyDescent="0.2"/>
    <row r="1009" ht="14.25" customHeight="1" x14ac:dyDescent="0.2"/>
    <row r="1010" ht="14.25" customHeight="1" x14ac:dyDescent="0.2"/>
    <row r="1011" ht="14.25" customHeight="1" x14ac:dyDescent="0.2"/>
    <row r="1012" ht="14.25" customHeight="1" x14ac:dyDescent="0.2"/>
  </sheetData>
  <mergeCells count="4">
    <mergeCell ref="B37:H37"/>
    <mergeCell ref="I37:O37"/>
    <mergeCell ref="A99:A100"/>
    <mergeCell ref="A103:A104"/>
  </mergeCells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70"/>
  <sheetViews>
    <sheetView tabSelected="1" zoomScaleNormal="100" workbookViewId="0">
      <selection activeCell="E33" sqref="E33"/>
    </sheetView>
  </sheetViews>
  <sheetFormatPr defaultColWidth="10.5" defaultRowHeight="14.25" x14ac:dyDescent="0.2"/>
  <cols>
    <col min="1" max="1" width="13.25" customWidth="1"/>
    <col min="2" max="2" width="13.375" customWidth="1"/>
  </cols>
  <sheetData>
    <row r="1" spans="1:2" ht="28.5" x14ac:dyDescent="0.2">
      <c r="A1" s="4" t="s">
        <v>104</v>
      </c>
      <c r="B1" s="4" t="s">
        <v>105</v>
      </c>
    </row>
    <row r="2" spans="1:2" x14ac:dyDescent="0.2">
      <c r="A2" s="41">
        <v>0</v>
      </c>
      <c r="B2" s="4">
        <v>26.130676000000001</v>
      </c>
    </row>
    <row r="3" spans="1:2" x14ac:dyDescent="0.2">
      <c r="A3" s="41">
        <v>1.15740740740741E-4</v>
      </c>
      <c r="B3" s="4">
        <v>26.130676000000001</v>
      </c>
    </row>
    <row r="4" spans="1:2" x14ac:dyDescent="0.2">
      <c r="A4" s="41">
        <v>2.31481481481481E-4</v>
      </c>
      <c r="B4" s="4">
        <v>26.130676000000001</v>
      </c>
    </row>
    <row r="5" spans="1:2" x14ac:dyDescent="0.2">
      <c r="A5" s="41">
        <v>3.4722222222222202E-4</v>
      </c>
      <c r="B5" s="4">
        <v>26.130676000000001</v>
      </c>
    </row>
    <row r="6" spans="1:2" x14ac:dyDescent="0.2">
      <c r="A6" s="41">
        <v>4.6296296296296298E-4</v>
      </c>
      <c r="B6" s="4">
        <v>26.130676000000001</v>
      </c>
    </row>
    <row r="7" spans="1:2" x14ac:dyDescent="0.2">
      <c r="A7" s="41">
        <v>5.78703703703704E-4</v>
      </c>
      <c r="B7" s="4">
        <v>26.130676000000001</v>
      </c>
    </row>
    <row r="8" spans="1:2" x14ac:dyDescent="0.2">
      <c r="A8" s="41">
        <v>6.9444444444444404E-4</v>
      </c>
      <c r="B8" s="4">
        <v>26.130676000000001</v>
      </c>
    </row>
    <row r="9" spans="1:2" x14ac:dyDescent="0.2">
      <c r="A9" s="41">
        <v>8.1018518518518505E-4</v>
      </c>
      <c r="B9" s="4">
        <v>26.130676000000001</v>
      </c>
    </row>
    <row r="10" spans="1:2" x14ac:dyDescent="0.2">
      <c r="A10" s="41">
        <v>9.2592592592592596E-4</v>
      </c>
      <c r="B10" s="4">
        <v>26.130676000000001</v>
      </c>
    </row>
    <row r="11" spans="1:2" x14ac:dyDescent="0.2">
      <c r="A11" s="41">
        <v>1.0416666666666699E-3</v>
      </c>
      <c r="B11" s="4">
        <v>26.130676000000001</v>
      </c>
    </row>
    <row r="12" spans="1:2" x14ac:dyDescent="0.2">
      <c r="A12" s="41">
        <v>1.1574074074074099E-3</v>
      </c>
      <c r="B12" s="4">
        <v>26.130676000000001</v>
      </c>
    </row>
    <row r="13" spans="1:2" x14ac:dyDescent="0.2">
      <c r="A13" s="41">
        <v>1.27314814814815E-3</v>
      </c>
      <c r="B13" s="4">
        <v>26.130676000000001</v>
      </c>
    </row>
    <row r="14" spans="1:2" x14ac:dyDescent="0.2">
      <c r="A14" s="41">
        <v>1.38888888888889E-3</v>
      </c>
      <c r="B14" s="4">
        <v>26.130676000000001</v>
      </c>
    </row>
    <row r="15" spans="1:2" x14ac:dyDescent="0.2">
      <c r="A15" s="41">
        <v>1.5046296296296301E-3</v>
      </c>
      <c r="B15" s="4">
        <v>26.130676000000001</v>
      </c>
    </row>
    <row r="16" spans="1:2" x14ac:dyDescent="0.2">
      <c r="A16" s="41">
        <v>1.6203703703703701E-3</v>
      </c>
      <c r="B16" s="4">
        <v>26.130676000000001</v>
      </c>
    </row>
    <row r="17" spans="1:2" x14ac:dyDescent="0.2">
      <c r="A17" s="41">
        <v>1.7361111111111099E-3</v>
      </c>
      <c r="B17" s="4">
        <v>26.130676000000001</v>
      </c>
    </row>
    <row r="18" spans="1:2" x14ac:dyDescent="0.2">
      <c r="A18" s="41">
        <v>1.85185185185185E-3</v>
      </c>
      <c r="B18" s="4">
        <v>26.130676000000001</v>
      </c>
    </row>
    <row r="19" spans="1:2" x14ac:dyDescent="0.2">
      <c r="A19" s="41">
        <v>1.9675925925925898E-3</v>
      </c>
      <c r="B19" s="4">
        <v>26.130676000000001</v>
      </c>
    </row>
    <row r="20" spans="1:2" x14ac:dyDescent="0.2">
      <c r="A20" s="41">
        <v>2.0833333333333298E-3</v>
      </c>
      <c r="B20" s="4">
        <v>26.130676000000001</v>
      </c>
    </row>
    <row r="21" spans="1:2" x14ac:dyDescent="0.2">
      <c r="A21" s="41">
        <v>2.1990740740740699E-3</v>
      </c>
      <c r="B21" s="4">
        <v>26.130676000000001</v>
      </c>
    </row>
    <row r="22" spans="1:2" x14ac:dyDescent="0.2">
      <c r="A22" s="41">
        <v>2.3148148148148099E-3</v>
      </c>
      <c r="B22" s="4">
        <v>26.130676000000001</v>
      </c>
    </row>
    <row r="23" spans="1:2" x14ac:dyDescent="0.2">
      <c r="A23" s="41">
        <v>2.4305555555555599E-3</v>
      </c>
      <c r="B23" s="4">
        <v>26.130676000000001</v>
      </c>
    </row>
    <row r="24" spans="1:2" x14ac:dyDescent="0.2">
      <c r="A24" s="41">
        <v>2.5462962962963E-3</v>
      </c>
      <c r="B24" s="4">
        <v>26.130676000000001</v>
      </c>
    </row>
    <row r="25" spans="1:2" x14ac:dyDescent="0.2">
      <c r="A25" s="41">
        <v>2.66203703703704E-3</v>
      </c>
      <c r="B25" s="4">
        <v>26.130676000000001</v>
      </c>
    </row>
    <row r="26" spans="1:2" x14ac:dyDescent="0.2">
      <c r="A26" s="41">
        <v>2.7777777777777801E-3</v>
      </c>
      <c r="B26" s="4">
        <v>26.130676000000001</v>
      </c>
    </row>
    <row r="27" spans="1:2" x14ac:dyDescent="0.2">
      <c r="A27" s="41">
        <v>2.8935185185185201E-3</v>
      </c>
      <c r="B27" s="4">
        <v>26.130676000000001</v>
      </c>
    </row>
    <row r="28" spans="1:2" x14ac:dyDescent="0.2">
      <c r="A28" s="41">
        <v>3.0092592592592601E-3</v>
      </c>
      <c r="B28" s="4">
        <v>26.130676000000001</v>
      </c>
    </row>
    <row r="29" spans="1:2" x14ac:dyDescent="0.2">
      <c r="A29" s="41">
        <v>3.1250000000000002E-3</v>
      </c>
      <c r="B29" s="4">
        <v>26.130676000000001</v>
      </c>
    </row>
    <row r="30" spans="1:2" x14ac:dyDescent="0.2">
      <c r="A30" s="41">
        <v>3.2407407407407402E-3</v>
      </c>
      <c r="B30" s="4">
        <v>26.130676000000001</v>
      </c>
    </row>
    <row r="31" spans="1:2" x14ac:dyDescent="0.2">
      <c r="A31" s="41">
        <v>3.3564814814814798E-3</v>
      </c>
      <c r="B31" s="4">
        <v>26.130676000000001</v>
      </c>
    </row>
    <row r="32" spans="1:2" x14ac:dyDescent="0.2">
      <c r="A32" s="41">
        <v>3.4722222222222199E-3</v>
      </c>
      <c r="B32" s="4">
        <v>26.130676000000001</v>
      </c>
    </row>
    <row r="33" spans="1:2" x14ac:dyDescent="0.2">
      <c r="A33" s="41">
        <v>3.5879629629629599E-3</v>
      </c>
      <c r="B33" s="4">
        <v>26.130676000000001</v>
      </c>
    </row>
    <row r="34" spans="1:2" x14ac:dyDescent="0.2">
      <c r="A34" s="41">
        <v>3.7037037037036999E-3</v>
      </c>
      <c r="B34" s="4">
        <v>26.130676000000001</v>
      </c>
    </row>
    <row r="35" spans="1:2" x14ac:dyDescent="0.2">
      <c r="A35" s="41">
        <v>3.81944444444444E-3</v>
      </c>
      <c r="B35" s="4">
        <v>26.130676000000001</v>
      </c>
    </row>
    <row r="36" spans="1:2" x14ac:dyDescent="0.2">
      <c r="A36" s="41">
        <v>3.9351851851851796E-3</v>
      </c>
      <c r="B36" s="4">
        <v>26.130676000000001</v>
      </c>
    </row>
    <row r="37" spans="1:2" x14ac:dyDescent="0.2">
      <c r="A37" s="41">
        <v>4.05092592592593E-3</v>
      </c>
      <c r="B37" s="4">
        <v>26.130676000000001</v>
      </c>
    </row>
    <row r="38" spans="1:2" x14ac:dyDescent="0.2">
      <c r="A38" s="41">
        <v>4.1666666666666701E-3</v>
      </c>
      <c r="B38" s="4">
        <v>26.130676000000001</v>
      </c>
    </row>
    <row r="39" spans="1:2" x14ac:dyDescent="0.2">
      <c r="A39" s="41">
        <v>4.2824074074074101E-3</v>
      </c>
      <c r="B39" s="4">
        <v>25.900725999999999</v>
      </c>
    </row>
    <row r="40" spans="1:2" x14ac:dyDescent="0.2">
      <c r="A40" s="41">
        <v>4.3981481481481502E-3</v>
      </c>
      <c r="B40" s="4">
        <v>26.130676000000001</v>
      </c>
    </row>
    <row r="41" spans="1:2" x14ac:dyDescent="0.2">
      <c r="A41" s="41">
        <v>4.5138888888888902E-3</v>
      </c>
      <c r="B41" s="4">
        <v>26.130676000000001</v>
      </c>
    </row>
    <row r="42" spans="1:2" x14ac:dyDescent="0.2">
      <c r="A42" s="41">
        <v>4.6296296296296302E-3</v>
      </c>
      <c r="B42" s="4">
        <v>26.130676000000001</v>
      </c>
    </row>
    <row r="43" spans="1:2" x14ac:dyDescent="0.2">
      <c r="A43" s="41">
        <v>4.7453703703703703E-3</v>
      </c>
      <c r="B43" s="4">
        <v>26.130676000000001</v>
      </c>
    </row>
    <row r="44" spans="1:2" x14ac:dyDescent="0.2">
      <c r="A44" s="41">
        <v>4.8611111111111103E-3</v>
      </c>
      <c r="B44" s="4">
        <v>25.900725999999999</v>
      </c>
    </row>
    <row r="45" spans="1:2" x14ac:dyDescent="0.2">
      <c r="A45" s="41">
        <v>4.9768518518518504E-3</v>
      </c>
      <c r="B45" s="4">
        <v>25.900725999999999</v>
      </c>
    </row>
    <row r="46" spans="1:2" x14ac:dyDescent="0.2">
      <c r="A46" s="41">
        <v>5.0925925925925904E-3</v>
      </c>
      <c r="B46" s="4">
        <v>26.130676000000001</v>
      </c>
    </row>
    <row r="47" spans="1:2" x14ac:dyDescent="0.2">
      <c r="A47" s="41">
        <v>5.2083333333333296E-3</v>
      </c>
      <c r="B47" s="4">
        <v>25.900725999999999</v>
      </c>
    </row>
    <row r="48" spans="1:2" x14ac:dyDescent="0.2">
      <c r="A48" s="41">
        <v>5.3240740740740696E-3</v>
      </c>
      <c r="B48" s="4">
        <v>26.130676000000001</v>
      </c>
    </row>
    <row r="49" spans="1:2" x14ac:dyDescent="0.2">
      <c r="A49" s="41">
        <v>5.4398148148148201E-3</v>
      </c>
      <c r="B49" s="4">
        <v>25.900725999999999</v>
      </c>
    </row>
    <row r="50" spans="1:2" x14ac:dyDescent="0.2">
      <c r="A50" s="41">
        <v>5.5555555555555601E-3</v>
      </c>
      <c r="B50" s="4">
        <v>26.130676000000001</v>
      </c>
    </row>
    <row r="51" spans="1:2" x14ac:dyDescent="0.2">
      <c r="A51" s="41">
        <v>5.6712962962963001E-3</v>
      </c>
      <c r="B51" s="4">
        <v>25.900725999999999</v>
      </c>
    </row>
    <row r="52" spans="1:2" x14ac:dyDescent="0.2">
      <c r="A52" s="41">
        <v>5.7870370370370402E-3</v>
      </c>
      <c r="B52" s="4">
        <v>26.130676000000001</v>
      </c>
    </row>
    <row r="53" spans="1:2" x14ac:dyDescent="0.2">
      <c r="A53" s="41">
        <v>5.9027777777777802E-3</v>
      </c>
      <c r="B53" s="4">
        <v>25.900725999999999</v>
      </c>
    </row>
    <row r="54" spans="1:2" x14ac:dyDescent="0.2">
      <c r="A54" s="41">
        <v>6.0185185185185203E-3</v>
      </c>
      <c r="B54" s="4">
        <v>25.900725999999999</v>
      </c>
    </row>
    <row r="55" spans="1:2" x14ac:dyDescent="0.2">
      <c r="A55" s="41">
        <v>6.1342592592592603E-3</v>
      </c>
      <c r="B55" s="4">
        <v>26.130676000000001</v>
      </c>
    </row>
    <row r="56" spans="1:2" x14ac:dyDescent="0.2">
      <c r="A56" s="41">
        <v>6.2500000000000003E-3</v>
      </c>
      <c r="B56" s="4">
        <v>26.130676000000001</v>
      </c>
    </row>
    <row r="57" spans="1:2" x14ac:dyDescent="0.2">
      <c r="A57" s="41">
        <v>6.3657407407407404E-3</v>
      </c>
      <c r="B57" s="4">
        <v>26.130676000000001</v>
      </c>
    </row>
    <row r="58" spans="1:2" x14ac:dyDescent="0.2">
      <c r="A58" s="41">
        <v>6.4814814814814804E-3</v>
      </c>
      <c r="B58" s="4">
        <v>26.130676000000001</v>
      </c>
    </row>
    <row r="59" spans="1:2" x14ac:dyDescent="0.2">
      <c r="A59" s="41">
        <v>6.5972222222222196E-3</v>
      </c>
      <c r="B59" s="4">
        <v>25.900725999999999</v>
      </c>
    </row>
    <row r="60" spans="1:2" x14ac:dyDescent="0.2">
      <c r="A60" s="41">
        <v>6.7129629629629596E-3</v>
      </c>
      <c r="B60" s="4">
        <v>26.130676000000001</v>
      </c>
    </row>
    <row r="61" spans="1:2" x14ac:dyDescent="0.2">
      <c r="A61" s="41">
        <v>6.8287037037036997E-3</v>
      </c>
      <c r="B61" s="4">
        <v>25.900725999999999</v>
      </c>
    </row>
    <row r="62" spans="1:2" x14ac:dyDescent="0.2">
      <c r="A62" s="41">
        <v>6.9444444444444397E-3</v>
      </c>
      <c r="B62" s="4">
        <v>25.900725999999999</v>
      </c>
    </row>
    <row r="63" spans="1:2" x14ac:dyDescent="0.2">
      <c r="A63" s="41">
        <v>7.0601851851851902E-3</v>
      </c>
      <c r="B63" s="4">
        <v>25.900725999999999</v>
      </c>
    </row>
    <row r="64" spans="1:2" x14ac:dyDescent="0.2">
      <c r="A64" s="41">
        <v>7.1759259259259302E-3</v>
      </c>
      <c r="B64" s="4">
        <v>25.900725999999999</v>
      </c>
    </row>
    <row r="65" spans="1:2" x14ac:dyDescent="0.2">
      <c r="A65" s="41">
        <v>7.2916666666666703E-3</v>
      </c>
      <c r="B65" s="4">
        <v>25.900725999999999</v>
      </c>
    </row>
    <row r="66" spans="1:2" x14ac:dyDescent="0.2">
      <c r="A66" s="41">
        <v>7.4074074074074103E-3</v>
      </c>
      <c r="B66" s="4">
        <v>25.900725999999999</v>
      </c>
    </row>
    <row r="67" spans="1:2" x14ac:dyDescent="0.2">
      <c r="A67" s="41">
        <v>7.5231481481481503E-3</v>
      </c>
      <c r="B67" s="4">
        <v>25.900725999999999</v>
      </c>
    </row>
    <row r="68" spans="1:2" x14ac:dyDescent="0.2">
      <c r="A68" s="41">
        <v>7.6388888888888904E-3</v>
      </c>
      <c r="B68" s="4">
        <v>25.900725999999999</v>
      </c>
    </row>
    <row r="69" spans="1:2" x14ac:dyDescent="0.2">
      <c r="A69" s="41">
        <v>7.7546296296296304E-3</v>
      </c>
      <c r="B69" s="4">
        <v>25.900725999999999</v>
      </c>
    </row>
    <row r="70" spans="1:2" x14ac:dyDescent="0.2">
      <c r="A70" s="41">
        <v>7.8703703703703696E-3</v>
      </c>
      <c r="B70" s="4">
        <v>26.130676000000001</v>
      </c>
    </row>
    <row r="71" spans="1:2" x14ac:dyDescent="0.2">
      <c r="A71" s="41">
        <v>7.9861111111111105E-3</v>
      </c>
      <c r="B71" s="4">
        <v>25.900725999999999</v>
      </c>
    </row>
    <row r="72" spans="1:2" x14ac:dyDescent="0.2">
      <c r="A72" s="41">
        <v>8.1018518518518497E-3</v>
      </c>
      <c r="B72" s="4">
        <v>25.900725999999999</v>
      </c>
    </row>
    <row r="73" spans="1:2" x14ac:dyDescent="0.2">
      <c r="A73" s="41">
        <v>8.2175925925925906E-3</v>
      </c>
      <c r="B73" s="4">
        <v>26.130676000000001</v>
      </c>
    </row>
    <row r="74" spans="1:2" x14ac:dyDescent="0.2">
      <c r="A74" s="41">
        <v>8.3333333333333297E-3</v>
      </c>
      <c r="B74" s="4">
        <v>26.130676000000001</v>
      </c>
    </row>
    <row r="75" spans="1:2" x14ac:dyDescent="0.2">
      <c r="A75" s="41">
        <v>8.4490740740740707E-3</v>
      </c>
      <c r="B75" s="4">
        <v>25.900725999999999</v>
      </c>
    </row>
    <row r="76" spans="1:2" x14ac:dyDescent="0.2">
      <c r="A76" s="41">
        <v>8.5648148148148202E-3</v>
      </c>
      <c r="B76" s="4">
        <v>25.900725999999999</v>
      </c>
    </row>
    <row r="77" spans="1:2" x14ac:dyDescent="0.2">
      <c r="A77" s="41">
        <v>8.6805555555555594E-3</v>
      </c>
      <c r="B77" s="4">
        <v>26.130676000000001</v>
      </c>
    </row>
    <row r="78" spans="1:2" x14ac:dyDescent="0.2">
      <c r="A78" s="41">
        <v>8.7962962962963003E-3</v>
      </c>
      <c r="B78" s="4">
        <v>25.900725999999999</v>
      </c>
    </row>
    <row r="79" spans="1:2" x14ac:dyDescent="0.2">
      <c r="A79" s="41">
        <v>8.9120370370370395E-3</v>
      </c>
      <c r="B79" s="4">
        <v>26.130676000000001</v>
      </c>
    </row>
    <row r="80" spans="1:2" x14ac:dyDescent="0.2">
      <c r="A80" s="41">
        <v>9.0277777777777804E-3</v>
      </c>
      <c r="B80" s="4">
        <v>26.130676000000001</v>
      </c>
    </row>
    <row r="81" spans="1:2" x14ac:dyDescent="0.2">
      <c r="A81" s="41">
        <v>9.1435185185185196E-3</v>
      </c>
      <c r="B81" s="4">
        <v>26.130676000000001</v>
      </c>
    </row>
    <row r="82" spans="1:2" x14ac:dyDescent="0.2">
      <c r="A82" s="41">
        <v>9.2592592592592605E-3</v>
      </c>
      <c r="B82" s="4">
        <v>26.130676000000001</v>
      </c>
    </row>
    <row r="83" spans="1:2" x14ac:dyDescent="0.2">
      <c r="A83" s="41">
        <v>9.3749999999999997E-3</v>
      </c>
      <c r="B83" s="4">
        <v>26.130676000000001</v>
      </c>
    </row>
    <row r="84" spans="1:2" x14ac:dyDescent="0.2">
      <c r="A84" s="41">
        <v>9.4907407407407406E-3</v>
      </c>
      <c r="B84" s="4">
        <v>26.130676000000001</v>
      </c>
    </row>
    <row r="85" spans="1:2" x14ac:dyDescent="0.2">
      <c r="A85" s="41">
        <v>9.6064814814814797E-3</v>
      </c>
      <c r="B85" s="4">
        <v>26.130676000000001</v>
      </c>
    </row>
    <row r="86" spans="1:2" x14ac:dyDescent="0.2">
      <c r="A86" s="41">
        <v>9.7222222222222206E-3</v>
      </c>
      <c r="B86" s="4">
        <v>26.130676000000001</v>
      </c>
    </row>
    <row r="87" spans="1:2" x14ac:dyDescent="0.2">
      <c r="A87" s="41">
        <v>9.8379629629629598E-3</v>
      </c>
      <c r="B87" s="4">
        <v>26.130676000000001</v>
      </c>
    </row>
    <row r="88" spans="1:2" x14ac:dyDescent="0.2">
      <c r="A88" s="41">
        <v>9.9537037037037007E-3</v>
      </c>
      <c r="B88" s="4">
        <v>26.130676000000001</v>
      </c>
    </row>
    <row r="89" spans="1:2" x14ac:dyDescent="0.2">
      <c r="A89" s="41">
        <v>1.00694444444444E-2</v>
      </c>
      <c r="B89" s="4">
        <v>26.130676000000001</v>
      </c>
    </row>
    <row r="90" spans="1:2" x14ac:dyDescent="0.2">
      <c r="A90" s="41">
        <v>1.01851851851852E-2</v>
      </c>
      <c r="B90" s="4">
        <v>26.130676000000001</v>
      </c>
    </row>
    <row r="91" spans="1:2" x14ac:dyDescent="0.2">
      <c r="A91" s="41">
        <v>1.0300925925925899E-2</v>
      </c>
      <c r="B91" s="4">
        <v>26.130676000000001</v>
      </c>
    </row>
    <row r="92" spans="1:2" x14ac:dyDescent="0.2">
      <c r="A92" s="41">
        <v>1.0416666666666701E-2</v>
      </c>
      <c r="B92" s="4">
        <v>26.130676000000001</v>
      </c>
    </row>
    <row r="93" spans="1:2" x14ac:dyDescent="0.2">
      <c r="A93" s="41">
        <v>1.05324074074074E-2</v>
      </c>
      <c r="B93" s="4">
        <v>26.130676000000001</v>
      </c>
    </row>
    <row r="94" spans="1:2" x14ac:dyDescent="0.2">
      <c r="A94" s="41">
        <v>1.0648148148148099E-2</v>
      </c>
      <c r="B94" s="4">
        <v>26.130676000000001</v>
      </c>
    </row>
    <row r="95" spans="1:2" x14ac:dyDescent="0.2">
      <c r="A95" s="41">
        <v>1.0763888888888899E-2</v>
      </c>
      <c r="B95" s="4">
        <v>26.130676000000001</v>
      </c>
    </row>
    <row r="96" spans="1:2" x14ac:dyDescent="0.2">
      <c r="A96" s="41">
        <v>1.08796296296296E-2</v>
      </c>
      <c r="B96" s="4">
        <v>26.130676000000001</v>
      </c>
    </row>
    <row r="97" spans="1:2" x14ac:dyDescent="0.2">
      <c r="A97" s="41">
        <v>1.09953703703704E-2</v>
      </c>
      <c r="B97" s="4">
        <v>26.130676000000001</v>
      </c>
    </row>
    <row r="98" spans="1:2" x14ac:dyDescent="0.2">
      <c r="A98" s="41">
        <v>1.1111111111111099E-2</v>
      </c>
      <c r="B98" s="4">
        <v>26.130676000000001</v>
      </c>
    </row>
    <row r="99" spans="1:2" x14ac:dyDescent="0.2">
      <c r="A99" s="41">
        <v>1.1226851851851899E-2</v>
      </c>
      <c r="B99" s="4">
        <v>26.736908</v>
      </c>
    </row>
    <row r="100" spans="1:2" x14ac:dyDescent="0.2">
      <c r="A100" s="41">
        <v>1.13425925925926E-2</v>
      </c>
      <c r="B100" s="4">
        <v>27.698516999999999</v>
      </c>
    </row>
    <row r="101" spans="1:2" x14ac:dyDescent="0.2">
      <c r="A101" s="41">
        <v>1.14583333333333E-2</v>
      </c>
      <c r="B101" s="4">
        <v>29.266356999999999</v>
      </c>
    </row>
    <row r="102" spans="1:2" x14ac:dyDescent="0.2">
      <c r="A102" s="41">
        <v>1.1574074074074099E-2</v>
      </c>
      <c r="B102" s="4">
        <v>31.252289000000001</v>
      </c>
    </row>
    <row r="103" spans="1:2" x14ac:dyDescent="0.2">
      <c r="A103" s="41">
        <v>1.16898148148148E-2</v>
      </c>
      <c r="B103" s="4">
        <v>33.405456999999998</v>
      </c>
    </row>
    <row r="104" spans="1:2" x14ac:dyDescent="0.2">
      <c r="A104" s="41">
        <v>1.18055555555556E-2</v>
      </c>
      <c r="B104" s="4">
        <v>36.164856</v>
      </c>
    </row>
    <row r="105" spans="1:2" x14ac:dyDescent="0.2">
      <c r="A105" s="41">
        <v>1.19212962962963E-2</v>
      </c>
      <c r="B105" s="4">
        <v>38.924255000000002</v>
      </c>
    </row>
    <row r="106" spans="1:2" x14ac:dyDescent="0.2">
      <c r="A106" s="41">
        <v>1.2037037037037001E-2</v>
      </c>
      <c r="B106" s="4">
        <v>41.829987000000003</v>
      </c>
    </row>
    <row r="107" spans="1:2" x14ac:dyDescent="0.2">
      <c r="A107" s="41">
        <v>1.2152777777777801E-2</v>
      </c>
      <c r="B107" s="4">
        <v>45.132904000000003</v>
      </c>
    </row>
    <row r="108" spans="1:2" x14ac:dyDescent="0.2">
      <c r="A108" s="41">
        <v>1.22685185185185E-2</v>
      </c>
      <c r="B108" s="4">
        <v>48.394011999999996</v>
      </c>
    </row>
    <row r="109" spans="1:2" x14ac:dyDescent="0.2">
      <c r="A109" s="41">
        <v>1.23842592592593E-2</v>
      </c>
      <c r="B109" s="4">
        <v>51.696930000000002</v>
      </c>
    </row>
    <row r="110" spans="1:2" x14ac:dyDescent="0.2">
      <c r="A110" s="41">
        <v>1.2500000000000001E-2</v>
      </c>
      <c r="B110" s="4">
        <v>55.376128999999999</v>
      </c>
    </row>
    <row r="111" spans="1:2" x14ac:dyDescent="0.2">
      <c r="A111" s="41">
        <v>1.26157407407407E-2</v>
      </c>
      <c r="B111" s="4">
        <v>59.97137</v>
      </c>
    </row>
    <row r="112" spans="1:2" x14ac:dyDescent="0.2">
      <c r="A112" s="41">
        <v>1.27314814814815E-2</v>
      </c>
      <c r="B112" s="4">
        <v>62.922668000000002</v>
      </c>
    </row>
    <row r="113" spans="1:2" x14ac:dyDescent="0.2">
      <c r="A113" s="41">
        <v>1.2847222222222201E-2</v>
      </c>
      <c r="B113" s="4">
        <v>66.392821999999995</v>
      </c>
    </row>
    <row r="114" spans="1:2" x14ac:dyDescent="0.2">
      <c r="A114" s="41">
        <v>1.2962962962963001E-2</v>
      </c>
      <c r="B114" s="4">
        <v>70.469207999999995</v>
      </c>
    </row>
    <row r="115" spans="1:2" x14ac:dyDescent="0.2">
      <c r="A115" s="41">
        <v>1.30787037037037E-2</v>
      </c>
      <c r="B115" s="4">
        <v>74.106598000000005</v>
      </c>
    </row>
    <row r="116" spans="1:2" x14ac:dyDescent="0.2">
      <c r="A116" s="41">
        <v>1.3194444444444399E-2</v>
      </c>
      <c r="B116" s="4">
        <v>77.973938000000004</v>
      </c>
    </row>
    <row r="117" spans="1:2" x14ac:dyDescent="0.2">
      <c r="A117" s="41">
        <v>1.3310185185185199E-2</v>
      </c>
      <c r="B117" s="4">
        <v>81.632232999999999</v>
      </c>
    </row>
    <row r="118" spans="1:2" x14ac:dyDescent="0.2">
      <c r="A118" s="41">
        <v>1.34259259259259E-2</v>
      </c>
      <c r="B118" s="4">
        <v>85.269622999999996</v>
      </c>
    </row>
    <row r="119" spans="1:2" x14ac:dyDescent="0.2">
      <c r="A119" s="41">
        <v>1.35416666666667E-2</v>
      </c>
      <c r="B119" s="4">
        <v>88.739777000000004</v>
      </c>
    </row>
    <row r="120" spans="1:2" x14ac:dyDescent="0.2">
      <c r="A120" s="41">
        <v>1.3657407407407399E-2</v>
      </c>
      <c r="B120" s="4">
        <v>92.20993</v>
      </c>
    </row>
    <row r="121" spans="1:2" x14ac:dyDescent="0.2">
      <c r="A121" s="41">
        <v>1.37731481481481E-2</v>
      </c>
      <c r="B121" s="4">
        <v>95.680083999999994</v>
      </c>
    </row>
    <row r="122" spans="1:2" x14ac:dyDescent="0.2">
      <c r="A122" s="41">
        <v>1.38888888888889E-2</v>
      </c>
      <c r="B122" s="4">
        <v>99.150238000000002</v>
      </c>
    </row>
    <row r="123" spans="1:2" x14ac:dyDescent="0.2">
      <c r="A123" s="41">
        <v>1.40046296296296E-2</v>
      </c>
      <c r="B123" s="4">
        <v>111.58844000000001</v>
      </c>
    </row>
    <row r="124" spans="1:2" x14ac:dyDescent="0.2">
      <c r="A124" s="41">
        <v>1.4120370370370399E-2</v>
      </c>
      <c r="B124" s="4">
        <v>111.3113</v>
      </c>
    </row>
    <row r="125" spans="1:2" x14ac:dyDescent="0.2">
      <c r="A125" s="41">
        <v>1.42361111111111E-2</v>
      </c>
      <c r="B125" s="4">
        <v>110.20874000000001</v>
      </c>
    </row>
    <row r="126" spans="1:2" x14ac:dyDescent="0.2">
      <c r="A126" s="41">
        <v>1.43518518518519E-2</v>
      </c>
      <c r="B126" s="4">
        <v>109.435272</v>
      </c>
    </row>
    <row r="127" spans="1:2" x14ac:dyDescent="0.2">
      <c r="A127" s="41">
        <v>1.44675925925926E-2</v>
      </c>
      <c r="B127" s="4">
        <v>108.682709</v>
      </c>
    </row>
    <row r="128" spans="1:2" x14ac:dyDescent="0.2">
      <c r="A128" s="41">
        <v>1.4583333333333301E-2</v>
      </c>
      <c r="B128" s="4">
        <v>107.67929100000001</v>
      </c>
    </row>
    <row r="129" spans="1:2" x14ac:dyDescent="0.2">
      <c r="A129" s="41">
        <v>1.46990740740741E-2</v>
      </c>
      <c r="B129" s="4">
        <v>106.717682</v>
      </c>
    </row>
    <row r="130" spans="1:2" x14ac:dyDescent="0.2">
      <c r="A130" s="41">
        <v>1.48148148148148E-2</v>
      </c>
      <c r="B130" s="4">
        <v>105.776978</v>
      </c>
    </row>
    <row r="131" spans="1:2" x14ac:dyDescent="0.2">
      <c r="A131" s="41">
        <v>1.49305555555556E-2</v>
      </c>
      <c r="B131" s="4">
        <v>104.77356</v>
      </c>
    </row>
    <row r="132" spans="1:2" x14ac:dyDescent="0.2">
      <c r="A132" s="41">
        <v>1.5046296296296301E-2</v>
      </c>
      <c r="B132" s="4">
        <v>103.832855</v>
      </c>
    </row>
    <row r="133" spans="1:2" x14ac:dyDescent="0.2">
      <c r="A133" s="41">
        <v>1.5162037037037E-2</v>
      </c>
      <c r="B133" s="4">
        <v>102.641296</v>
      </c>
    </row>
    <row r="134" spans="1:2" x14ac:dyDescent="0.2">
      <c r="A134" s="41">
        <v>1.52777777777778E-2</v>
      </c>
      <c r="B134" s="4">
        <v>101.449738</v>
      </c>
    </row>
    <row r="135" spans="1:2" x14ac:dyDescent="0.2">
      <c r="A135" s="41">
        <v>1.5393518518518501E-2</v>
      </c>
      <c r="B135" s="4">
        <v>100.341797</v>
      </c>
    </row>
    <row r="136" spans="1:2" x14ac:dyDescent="0.2">
      <c r="A136" s="41">
        <v>1.5509259259259301E-2</v>
      </c>
      <c r="B136" s="4">
        <v>99.338379000000003</v>
      </c>
    </row>
    <row r="137" spans="1:2" x14ac:dyDescent="0.2">
      <c r="A137" s="41">
        <v>1.5625E-2</v>
      </c>
      <c r="B137" s="4">
        <v>98.397675000000007</v>
      </c>
    </row>
    <row r="138" spans="1:2" x14ac:dyDescent="0.2">
      <c r="A138" s="41">
        <v>1.5740740740740701E-2</v>
      </c>
      <c r="B138" s="4">
        <v>97.206115999999994</v>
      </c>
    </row>
    <row r="139" spans="1:2" x14ac:dyDescent="0.2">
      <c r="A139" s="41">
        <v>1.5856481481481499E-2</v>
      </c>
      <c r="B139" s="4">
        <v>96.286315999999999</v>
      </c>
    </row>
    <row r="140" spans="1:2" x14ac:dyDescent="0.2">
      <c r="A140" s="41">
        <v>1.59722222222222E-2</v>
      </c>
      <c r="B140" s="4">
        <v>95.345612000000003</v>
      </c>
    </row>
    <row r="141" spans="1:2" x14ac:dyDescent="0.2">
      <c r="A141" s="41">
        <v>1.6087962962962998E-2</v>
      </c>
      <c r="B141" s="4">
        <v>94.342194000000006</v>
      </c>
    </row>
    <row r="142" spans="1:2" x14ac:dyDescent="0.2">
      <c r="A142" s="41">
        <v>1.6203703703703699E-2</v>
      </c>
      <c r="B142" s="4">
        <v>93.568725999999998</v>
      </c>
    </row>
    <row r="143" spans="1:2" x14ac:dyDescent="0.2">
      <c r="A143" s="41">
        <v>1.63194444444444E-2</v>
      </c>
      <c r="B143" s="4">
        <v>92.398071000000002</v>
      </c>
    </row>
    <row r="144" spans="1:2" x14ac:dyDescent="0.2">
      <c r="A144" s="41">
        <v>1.6435185185185198E-2</v>
      </c>
      <c r="B144" s="4">
        <v>91.624602999999993</v>
      </c>
    </row>
    <row r="145" spans="1:2" x14ac:dyDescent="0.2">
      <c r="A145" s="41">
        <v>1.65509259259259E-2</v>
      </c>
      <c r="B145" s="4">
        <v>90.872039999999998</v>
      </c>
    </row>
    <row r="146" spans="1:2" x14ac:dyDescent="0.2">
      <c r="A146" s="41">
        <v>1.6666666666666701E-2</v>
      </c>
      <c r="B146" s="4">
        <v>90.985720000000001</v>
      </c>
    </row>
    <row r="147" spans="1:2" x14ac:dyDescent="0.2">
      <c r="A147" s="41">
        <v>1.6782407407407399E-2</v>
      </c>
      <c r="B147" s="4">
        <v>89.346007999999998</v>
      </c>
    </row>
    <row r="148" spans="1:2" x14ac:dyDescent="0.2">
      <c r="A148" s="41">
        <v>1.68981481481482E-2</v>
      </c>
      <c r="B148" s="4">
        <v>88.405304000000001</v>
      </c>
    </row>
    <row r="149" spans="1:2" x14ac:dyDescent="0.2">
      <c r="A149" s="41">
        <v>1.7013888888888901E-2</v>
      </c>
      <c r="B149" s="4">
        <v>87.631836000000007</v>
      </c>
    </row>
    <row r="150" spans="1:2" x14ac:dyDescent="0.2">
      <c r="A150" s="41">
        <v>1.7129629629629599E-2</v>
      </c>
      <c r="B150" s="4">
        <v>86.816558999999998</v>
      </c>
    </row>
    <row r="151" spans="1:2" x14ac:dyDescent="0.2">
      <c r="A151" s="41">
        <v>1.72453703703704E-2</v>
      </c>
      <c r="B151" s="4">
        <v>86.430909999999997</v>
      </c>
    </row>
    <row r="152" spans="1:2" x14ac:dyDescent="0.2">
      <c r="A152" s="41">
        <v>1.7361111111111101E-2</v>
      </c>
      <c r="B152" s="4">
        <v>85.457763999999997</v>
      </c>
    </row>
    <row r="153" spans="1:2" x14ac:dyDescent="0.2">
      <c r="A153" s="41">
        <v>1.74768518518519E-2</v>
      </c>
      <c r="B153" s="4">
        <v>84.517059000000003</v>
      </c>
    </row>
    <row r="154" spans="1:2" x14ac:dyDescent="0.2">
      <c r="A154" s="41">
        <v>1.7592592592592601E-2</v>
      </c>
      <c r="B154" s="4">
        <v>83.931731999999997</v>
      </c>
    </row>
    <row r="155" spans="1:2" x14ac:dyDescent="0.2">
      <c r="A155" s="41">
        <v>1.7708333333333302E-2</v>
      </c>
      <c r="B155" s="4">
        <v>83.346405000000004</v>
      </c>
    </row>
    <row r="156" spans="1:2" x14ac:dyDescent="0.2">
      <c r="A156" s="41">
        <v>1.78240740740741E-2</v>
      </c>
      <c r="B156" s="4">
        <v>82.802886999999998</v>
      </c>
    </row>
    <row r="157" spans="1:2" x14ac:dyDescent="0.2">
      <c r="A157" s="41">
        <v>1.7939814814814801E-2</v>
      </c>
      <c r="B157" s="4">
        <v>82.217560000000006</v>
      </c>
    </row>
    <row r="158" spans="1:2" x14ac:dyDescent="0.2">
      <c r="A158" s="41">
        <v>1.8055555555555599E-2</v>
      </c>
      <c r="B158" s="4">
        <v>81.632232999999999</v>
      </c>
    </row>
    <row r="159" spans="1:2" x14ac:dyDescent="0.2">
      <c r="A159" s="41">
        <v>1.81712962962963E-2</v>
      </c>
      <c r="B159" s="4">
        <v>81.469059999999999</v>
      </c>
    </row>
    <row r="160" spans="1:2" x14ac:dyDescent="0.2">
      <c r="A160" s="41">
        <v>1.8287037037037001E-2</v>
      </c>
      <c r="B160" s="4">
        <v>80.461578000000003</v>
      </c>
    </row>
    <row r="161" spans="1:2" x14ac:dyDescent="0.2">
      <c r="A161" s="41">
        <v>1.8402777777777799E-2</v>
      </c>
      <c r="B161" s="4">
        <v>79.876250999999996</v>
      </c>
    </row>
    <row r="162" spans="1:2" x14ac:dyDescent="0.2">
      <c r="A162" s="41">
        <v>1.85185185185185E-2</v>
      </c>
      <c r="B162" s="4">
        <v>76.636047000000005</v>
      </c>
    </row>
    <row r="163" spans="1:2" x14ac:dyDescent="0.2">
      <c r="A163" s="41">
        <v>1.8634259259259298E-2</v>
      </c>
      <c r="B163" s="4">
        <v>76.217956999999998</v>
      </c>
    </row>
    <row r="164" spans="1:2" x14ac:dyDescent="0.2">
      <c r="A164" s="41">
        <v>1.8749999999999999E-2</v>
      </c>
      <c r="B164" s="4">
        <v>76.298159999999996</v>
      </c>
    </row>
    <row r="165" spans="1:2" x14ac:dyDescent="0.2">
      <c r="A165" s="41">
        <v>1.88657407407407E-2</v>
      </c>
      <c r="B165" s="4">
        <v>75.632628999999994</v>
      </c>
    </row>
    <row r="166" spans="1:2" x14ac:dyDescent="0.2">
      <c r="A166" s="41">
        <v>1.8981481481481498E-2</v>
      </c>
      <c r="B166" s="4">
        <v>75.465393000000006</v>
      </c>
    </row>
    <row r="167" spans="1:2" x14ac:dyDescent="0.2">
      <c r="A167" s="41">
        <v>1.9097222222222199E-2</v>
      </c>
      <c r="B167" s="4">
        <v>75.891109999999998</v>
      </c>
    </row>
    <row r="168" spans="1:2" x14ac:dyDescent="0.2">
      <c r="A168" s="41">
        <v>1.9212962962963001E-2</v>
      </c>
      <c r="B168" s="4">
        <v>74.691924999999998</v>
      </c>
    </row>
    <row r="169" spans="1:2" x14ac:dyDescent="0.2">
      <c r="A169" s="41">
        <v>1.9328703703703699E-2</v>
      </c>
      <c r="B169" s="4">
        <v>74.273833999999994</v>
      </c>
    </row>
    <row r="170" spans="1:2" x14ac:dyDescent="0.2">
      <c r="A170" s="41">
        <v>1.94444444444444E-2</v>
      </c>
      <c r="B170" s="4">
        <v>73.939362000000003</v>
      </c>
    </row>
    <row r="171" spans="1:2" x14ac:dyDescent="0.2">
      <c r="A171" s="41">
        <v>1.9560185185185201E-2</v>
      </c>
      <c r="B171" s="4">
        <v>73.500366</v>
      </c>
    </row>
    <row r="172" spans="1:2" x14ac:dyDescent="0.2">
      <c r="A172" s="41">
        <v>1.9675925925925899E-2</v>
      </c>
      <c r="B172" s="4">
        <v>73.165893999999994</v>
      </c>
    </row>
    <row r="173" spans="1:2" x14ac:dyDescent="0.2">
      <c r="A173" s="41">
        <v>1.97916666666667E-2</v>
      </c>
      <c r="B173" s="4">
        <v>72.747803000000005</v>
      </c>
    </row>
    <row r="174" spans="1:2" x14ac:dyDescent="0.2">
      <c r="A174" s="41">
        <v>1.9907407407407401E-2</v>
      </c>
      <c r="B174" s="4">
        <v>72.392426</v>
      </c>
    </row>
    <row r="175" spans="1:2" x14ac:dyDescent="0.2">
      <c r="A175" s="41">
        <v>2.0023148148148099E-2</v>
      </c>
      <c r="B175" s="4">
        <v>71.974334999999996</v>
      </c>
    </row>
    <row r="176" spans="1:2" x14ac:dyDescent="0.2">
      <c r="A176" s="41">
        <v>2.0138888888888901E-2</v>
      </c>
      <c r="B176" s="4">
        <v>71.974334999999996</v>
      </c>
    </row>
    <row r="177" spans="1:2" x14ac:dyDescent="0.2">
      <c r="A177" s="41">
        <v>2.0254629629629602E-2</v>
      </c>
      <c r="B177" s="4">
        <v>71.974334999999996</v>
      </c>
    </row>
    <row r="178" spans="1:2" x14ac:dyDescent="0.2">
      <c r="A178" s="41">
        <v>2.03703703703704E-2</v>
      </c>
      <c r="B178" s="4">
        <v>71.974334999999996</v>
      </c>
    </row>
    <row r="179" spans="1:2" x14ac:dyDescent="0.2">
      <c r="A179" s="41">
        <v>2.0486111111111101E-2</v>
      </c>
      <c r="B179" s="4">
        <v>71.974334999999996</v>
      </c>
    </row>
    <row r="180" spans="1:2" x14ac:dyDescent="0.2">
      <c r="A180" s="41">
        <v>2.0601851851851899E-2</v>
      </c>
      <c r="B180" s="4">
        <v>71.974334999999996</v>
      </c>
    </row>
    <row r="181" spans="1:2" x14ac:dyDescent="0.2">
      <c r="A181" s="41">
        <v>2.07175925925926E-2</v>
      </c>
      <c r="B181" s="4">
        <v>71.974334999999996</v>
      </c>
    </row>
    <row r="182" spans="1:2" x14ac:dyDescent="0.2">
      <c r="A182" s="41">
        <v>2.0833333333333301E-2</v>
      </c>
      <c r="B182" s="4">
        <v>71.974334999999996</v>
      </c>
    </row>
    <row r="183" spans="1:2" x14ac:dyDescent="0.2">
      <c r="A183" s="41">
        <v>2.0949074074074099E-2</v>
      </c>
      <c r="B183" s="4">
        <v>71.974334999999996</v>
      </c>
    </row>
    <row r="184" spans="1:2" x14ac:dyDescent="0.2">
      <c r="A184" s="41">
        <v>2.10648148148148E-2</v>
      </c>
      <c r="B184" s="4">
        <v>71.974334999999996</v>
      </c>
    </row>
    <row r="185" spans="1:2" x14ac:dyDescent="0.2">
      <c r="A185" s="41">
        <v>2.1180555555555598E-2</v>
      </c>
      <c r="B185" s="4">
        <v>71.974334999999996</v>
      </c>
    </row>
    <row r="186" spans="1:2" x14ac:dyDescent="0.2">
      <c r="A186" s="41">
        <v>2.1296296296296299E-2</v>
      </c>
      <c r="B186" s="4">
        <v>71.974334999999996</v>
      </c>
    </row>
    <row r="187" spans="1:2" x14ac:dyDescent="0.2">
      <c r="A187" s="41">
        <v>2.1412037037037E-2</v>
      </c>
      <c r="B187" s="4">
        <v>71.974334999999996</v>
      </c>
    </row>
    <row r="188" spans="1:2" x14ac:dyDescent="0.2">
      <c r="A188" s="41">
        <v>2.1527777777777798E-2</v>
      </c>
      <c r="B188" s="4">
        <v>71.974334999999996</v>
      </c>
    </row>
    <row r="189" spans="1:2" x14ac:dyDescent="0.2">
      <c r="A189" s="41">
        <v>2.1643518518518499E-2</v>
      </c>
      <c r="B189" s="4">
        <v>71.974334999999996</v>
      </c>
    </row>
    <row r="190" spans="1:2" x14ac:dyDescent="0.2">
      <c r="A190" s="41">
        <v>2.1759259259259301E-2</v>
      </c>
      <c r="B190" s="4">
        <v>71.974334999999996</v>
      </c>
    </row>
    <row r="191" spans="1:2" x14ac:dyDescent="0.2">
      <c r="A191" s="41">
        <v>2.1874999999999999E-2</v>
      </c>
      <c r="B191" s="4">
        <v>71.974334999999996</v>
      </c>
    </row>
    <row r="192" spans="1:2" x14ac:dyDescent="0.2">
      <c r="A192" s="41">
        <v>2.19907407407407E-2</v>
      </c>
      <c r="B192" s="4">
        <v>71.974334999999996</v>
      </c>
    </row>
    <row r="193" spans="1:2" x14ac:dyDescent="0.2">
      <c r="A193" s="41">
        <v>2.2106481481481501E-2</v>
      </c>
      <c r="B193" s="4">
        <v>71.974334999999996</v>
      </c>
    </row>
    <row r="194" spans="1:2" x14ac:dyDescent="0.2">
      <c r="A194" s="41">
        <v>2.2222222222222199E-2</v>
      </c>
      <c r="B194" s="4">
        <v>71.974334999999996</v>
      </c>
    </row>
    <row r="195" spans="1:2" x14ac:dyDescent="0.2">
      <c r="A195" s="41">
        <v>2.2337962962963E-2</v>
      </c>
      <c r="B195" s="4">
        <v>71.974334999999996</v>
      </c>
    </row>
    <row r="196" spans="1:2" x14ac:dyDescent="0.2">
      <c r="A196" s="41">
        <v>2.2453703703703701E-2</v>
      </c>
      <c r="B196" s="4">
        <v>71.974334999999996</v>
      </c>
    </row>
    <row r="197" spans="1:2" x14ac:dyDescent="0.2">
      <c r="A197" s="41">
        <v>2.2569444444444399E-2</v>
      </c>
      <c r="B197" s="4">
        <v>71.974334999999996</v>
      </c>
    </row>
    <row r="198" spans="1:2" x14ac:dyDescent="0.2">
      <c r="A198" s="41">
        <v>2.2685185185185201E-2</v>
      </c>
      <c r="B198" s="4">
        <v>71.974334999999996</v>
      </c>
    </row>
    <row r="199" spans="1:2" x14ac:dyDescent="0.2">
      <c r="A199" s="41">
        <v>2.2800925925925902E-2</v>
      </c>
      <c r="B199" s="4">
        <v>71.974334999999996</v>
      </c>
    </row>
    <row r="200" spans="1:2" x14ac:dyDescent="0.2">
      <c r="A200" s="41">
        <v>2.29166666666667E-2</v>
      </c>
      <c r="B200" s="4">
        <v>71.974334999999996</v>
      </c>
    </row>
    <row r="201" spans="1:2" x14ac:dyDescent="0.2">
      <c r="A201" s="41">
        <v>2.3032407407407401E-2</v>
      </c>
      <c r="B201" s="4">
        <v>71.974334999999996</v>
      </c>
    </row>
    <row r="202" spans="1:2" x14ac:dyDescent="0.2">
      <c r="A202" s="41">
        <v>2.3148148148148098E-2</v>
      </c>
      <c r="B202" s="4">
        <v>71.974334999999996</v>
      </c>
    </row>
    <row r="203" spans="1:2" x14ac:dyDescent="0.2">
      <c r="A203" s="41">
        <v>2.32638888888889E-2</v>
      </c>
      <c r="B203" s="4">
        <v>71.974334999999996</v>
      </c>
    </row>
    <row r="204" spans="1:2" x14ac:dyDescent="0.2">
      <c r="A204" s="41">
        <v>2.3379629629629601E-2</v>
      </c>
      <c r="B204" s="4">
        <v>71.974334999999996</v>
      </c>
    </row>
    <row r="205" spans="1:2" x14ac:dyDescent="0.2">
      <c r="A205" s="41">
        <v>2.3495370370370399E-2</v>
      </c>
      <c r="B205" s="4">
        <v>71.974334999999996</v>
      </c>
    </row>
    <row r="206" spans="1:2" x14ac:dyDescent="0.2">
      <c r="A206" s="41">
        <v>2.36111111111111E-2</v>
      </c>
      <c r="B206" s="4">
        <v>71.974334999999996</v>
      </c>
    </row>
    <row r="207" spans="1:2" x14ac:dyDescent="0.2">
      <c r="A207" s="41">
        <v>2.3726851851851902E-2</v>
      </c>
      <c r="B207" s="4">
        <v>71.974334999999996</v>
      </c>
    </row>
    <row r="208" spans="1:2" x14ac:dyDescent="0.2">
      <c r="A208" s="41">
        <v>2.3842592592592599E-2</v>
      </c>
      <c r="B208" s="4">
        <v>71.974334999999996</v>
      </c>
    </row>
    <row r="209" spans="1:2" x14ac:dyDescent="0.2">
      <c r="A209" s="41">
        <v>2.39583333333333E-2</v>
      </c>
      <c r="B209" s="4">
        <v>71.974334999999996</v>
      </c>
    </row>
    <row r="210" spans="1:2" x14ac:dyDescent="0.2">
      <c r="A210" s="41">
        <v>2.4074074074074098E-2</v>
      </c>
      <c r="B210" s="4">
        <v>71.974334999999996</v>
      </c>
    </row>
    <row r="211" spans="1:2" x14ac:dyDescent="0.2">
      <c r="A211" s="41">
        <v>2.4189814814814799E-2</v>
      </c>
      <c r="B211" s="4">
        <v>71.974334999999996</v>
      </c>
    </row>
    <row r="212" spans="1:2" x14ac:dyDescent="0.2">
      <c r="A212" s="41">
        <v>2.4305555555555601E-2</v>
      </c>
      <c r="B212" s="4">
        <v>71.974334999999996</v>
      </c>
    </row>
    <row r="213" spans="1:2" x14ac:dyDescent="0.2">
      <c r="A213" s="41">
        <v>2.4421296296296299E-2</v>
      </c>
      <c r="B213" s="4">
        <v>71.974334999999996</v>
      </c>
    </row>
    <row r="214" spans="1:2" x14ac:dyDescent="0.2">
      <c r="A214" s="41">
        <v>2.4537037037037E-2</v>
      </c>
      <c r="B214" s="4">
        <v>71.974334999999996</v>
      </c>
    </row>
    <row r="215" spans="1:2" x14ac:dyDescent="0.2">
      <c r="A215" s="41">
        <v>2.4652777777777801E-2</v>
      </c>
      <c r="B215" s="4">
        <v>71.974334999999996</v>
      </c>
    </row>
    <row r="216" spans="1:2" x14ac:dyDescent="0.2">
      <c r="A216" s="41">
        <v>2.4768518518518499E-2</v>
      </c>
      <c r="B216" s="4">
        <v>71.974334999999996</v>
      </c>
    </row>
    <row r="217" spans="1:2" x14ac:dyDescent="0.2">
      <c r="A217" s="41">
        <v>2.48842592592593E-2</v>
      </c>
      <c r="B217" s="4">
        <v>71.974334999999996</v>
      </c>
    </row>
    <row r="218" spans="1:2" x14ac:dyDescent="0.2">
      <c r="A218" s="41">
        <v>2.5000000000000001E-2</v>
      </c>
      <c r="B218" s="4">
        <v>71.974334999999996</v>
      </c>
    </row>
    <row r="219" spans="1:2" x14ac:dyDescent="0.2">
      <c r="A219" s="41">
        <v>2.5115740740740699E-2</v>
      </c>
      <c r="B219" s="4">
        <v>71.974334999999996</v>
      </c>
    </row>
    <row r="220" spans="1:2" x14ac:dyDescent="0.2">
      <c r="A220" s="41">
        <v>2.5231481481481501E-2</v>
      </c>
      <c r="B220" s="4">
        <v>71.974334999999996</v>
      </c>
    </row>
    <row r="221" spans="1:2" x14ac:dyDescent="0.2">
      <c r="A221" s="41">
        <v>2.5347222222222202E-2</v>
      </c>
      <c r="B221" s="4">
        <v>71.974334999999996</v>
      </c>
    </row>
    <row r="222" spans="1:2" x14ac:dyDescent="0.2">
      <c r="A222" s="41">
        <v>2.5462962962963E-2</v>
      </c>
      <c r="B222" s="4">
        <v>71.974334999999996</v>
      </c>
    </row>
    <row r="223" spans="1:2" x14ac:dyDescent="0.2">
      <c r="A223" s="41">
        <v>2.5578703703703701E-2</v>
      </c>
      <c r="B223" s="4">
        <v>71.974334999999996</v>
      </c>
    </row>
    <row r="224" spans="1:2" x14ac:dyDescent="0.2">
      <c r="A224" s="41">
        <v>2.5694444444444402E-2</v>
      </c>
      <c r="B224" s="4">
        <v>71.974334999999996</v>
      </c>
    </row>
    <row r="225" spans="1:2" x14ac:dyDescent="0.2">
      <c r="A225" s="41">
        <v>2.58101851851852E-2</v>
      </c>
      <c r="B225" s="4">
        <v>71.974334999999996</v>
      </c>
    </row>
    <row r="226" spans="1:2" x14ac:dyDescent="0.2">
      <c r="A226" s="41">
        <v>2.5925925925925901E-2</v>
      </c>
      <c r="B226" s="4">
        <v>71.974334999999996</v>
      </c>
    </row>
    <row r="227" spans="1:2" x14ac:dyDescent="0.2">
      <c r="A227" s="41">
        <v>2.6041666666666699E-2</v>
      </c>
      <c r="B227" s="4">
        <v>71.974334999999996</v>
      </c>
    </row>
    <row r="228" spans="1:2" x14ac:dyDescent="0.2">
      <c r="A228" s="41">
        <v>2.61574074074074E-2</v>
      </c>
      <c r="B228" s="4">
        <v>71.974334999999996</v>
      </c>
    </row>
    <row r="229" spans="1:2" x14ac:dyDescent="0.2">
      <c r="A229" s="41">
        <v>2.6273148148148101E-2</v>
      </c>
      <c r="B229" s="4">
        <v>71.974334999999996</v>
      </c>
    </row>
    <row r="230" spans="1:2" x14ac:dyDescent="0.2">
      <c r="A230" s="41">
        <v>2.6388888888888899E-2</v>
      </c>
      <c r="B230" s="4">
        <v>71.974334999999996</v>
      </c>
    </row>
    <row r="231" spans="1:2" x14ac:dyDescent="0.2">
      <c r="A231" s="41">
        <v>2.65046296296296E-2</v>
      </c>
      <c r="B231" s="4">
        <v>71.974334999999996</v>
      </c>
    </row>
    <row r="232" spans="1:2" x14ac:dyDescent="0.2">
      <c r="A232" s="41">
        <v>2.6620370370370398E-2</v>
      </c>
      <c r="B232" s="4">
        <v>71.974334999999996</v>
      </c>
    </row>
    <row r="233" spans="1:2" x14ac:dyDescent="0.2">
      <c r="A233" s="41">
        <v>2.6736111111111099E-2</v>
      </c>
      <c r="B233" s="4">
        <v>71.974334999999996</v>
      </c>
    </row>
    <row r="234" spans="1:2" x14ac:dyDescent="0.2">
      <c r="A234" s="41">
        <v>2.6851851851851901E-2</v>
      </c>
      <c r="B234" s="4">
        <v>71.974334999999996</v>
      </c>
    </row>
    <row r="235" spans="1:2" x14ac:dyDescent="0.2">
      <c r="A235" s="41">
        <v>2.6967592592592599E-2</v>
      </c>
      <c r="B235" s="4">
        <v>71.974334999999996</v>
      </c>
    </row>
    <row r="236" spans="1:2" x14ac:dyDescent="0.2">
      <c r="A236" s="41">
        <v>2.70833333333333E-2</v>
      </c>
      <c r="B236" s="4">
        <v>71.974334999999996</v>
      </c>
    </row>
    <row r="237" spans="1:2" x14ac:dyDescent="0.2">
      <c r="A237" s="41">
        <v>2.7199074074074101E-2</v>
      </c>
      <c r="B237" s="4">
        <v>71.974334999999996</v>
      </c>
    </row>
    <row r="238" spans="1:2" x14ac:dyDescent="0.2">
      <c r="A238" s="41">
        <v>2.7314814814814799E-2</v>
      </c>
      <c r="B238" s="4">
        <v>71.974334999999996</v>
      </c>
    </row>
    <row r="239" spans="1:2" x14ac:dyDescent="0.2">
      <c r="A239" s="41">
        <v>2.74305555555556E-2</v>
      </c>
      <c r="B239" s="4">
        <v>71.974334999999996</v>
      </c>
    </row>
    <row r="240" spans="1:2" x14ac:dyDescent="0.2">
      <c r="A240" s="41">
        <v>2.7546296296296301E-2</v>
      </c>
      <c r="B240" s="4">
        <v>71.974334999999996</v>
      </c>
    </row>
    <row r="241" spans="1:2" x14ac:dyDescent="0.2">
      <c r="A241" s="41">
        <v>2.7662037037036999E-2</v>
      </c>
      <c r="B241" s="4">
        <v>71.974334999999996</v>
      </c>
    </row>
    <row r="242" spans="1:2" x14ac:dyDescent="0.2">
      <c r="A242" s="41">
        <v>2.7777777777777801E-2</v>
      </c>
      <c r="B242" s="4">
        <v>71.974334999999996</v>
      </c>
    </row>
    <row r="243" spans="1:2" x14ac:dyDescent="0.2">
      <c r="A243" s="41">
        <v>2.7893518518518502E-2</v>
      </c>
      <c r="B243" s="4">
        <v>71.974334999999996</v>
      </c>
    </row>
    <row r="244" spans="1:2" x14ac:dyDescent="0.2">
      <c r="A244" s="41">
        <v>2.80092592592593E-2</v>
      </c>
      <c r="B244" s="4">
        <v>71.974334999999996</v>
      </c>
    </row>
    <row r="245" spans="1:2" x14ac:dyDescent="0.2">
      <c r="A245" s="41">
        <v>2.8125000000000001E-2</v>
      </c>
      <c r="B245" s="4">
        <v>71.974334999999996</v>
      </c>
    </row>
    <row r="246" spans="1:2" x14ac:dyDescent="0.2">
      <c r="A246" s="41">
        <v>2.8240740740740702E-2</v>
      </c>
      <c r="B246" s="4">
        <v>71.974334999999996</v>
      </c>
    </row>
    <row r="247" spans="1:2" x14ac:dyDescent="0.2">
      <c r="A247" s="41">
        <v>2.83564814814815E-2</v>
      </c>
      <c r="B247" s="4">
        <v>71.974334999999996</v>
      </c>
    </row>
    <row r="248" spans="1:2" x14ac:dyDescent="0.2">
      <c r="A248" s="41">
        <v>2.8472222222222201E-2</v>
      </c>
      <c r="B248" s="4">
        <v>71.974334999999996</v>
      </c>
    </row>
    <row r="249" spans="1:2" x14ac:dyDescent="0.2">
      <c r="A249" s="41">
        <v>2.8587962962962999E-2</v>
      </c>
      <c r="B249" s="4">
        <v>71.974334999999996</v>
      </c>
    </row>
    <row r="250" spans="1:2" x14ac:dyDescent="0.2">
      <c r="A250" s="41">
        <v>2.87037037037037E-2</v>
      </c>
      <c r="B250" s="4">
        <v>71.974334999999996</v>
      </c>
    </row>
    <row r="251" spans="1:2" x14ac:dyDescent="0.2">
      <c r="A251" s="41">
        <v>2.8819444444444401E-2</v>
      </c>
      <c r="B251" s="4">
        <v>71.974334999999996</v>
      </c>
    </row>
    <row r="252" spans="1:2" x14ac:dyDescent="0.2">
      <c r="A252" s="41">
        <v>2.8935185185185199E-2</v>
      </c>
      <c r="B252" s="4">
        <v>71.974334999999996</v>
      </c>
    </row>
    <row r="253" spans="1:2" x14ac:dyDescent="0.2">
      <c r="A253" s="41">
        <v>2.90509259259259E-2</v>
      </c>
      <c r="B253" s="4">
        <v>71.974334999999996</v>
      </c>
    </row>
    <row r="254" spans="1:2" x14ac:dyDescent="0.2">
      <c r="A254" s="41">
        <v>2.9166666666666698E-2</v>
      </c>
      <c r="B254" s="4">
        <v>71.974334999999996</v>
      </c>
    </row>
    <row r="255" spans="1:2" x14ac:dyDescent="0.2">
      <c r="A255" s="41">
        <v>2.9282407407407399E-2</v>
      </c>
      <c r="B255" s="4">
        <v>71.974334999999996</v>
      </c>
    </row>
    <row r="256" spans="1:2" x14ac:dyDescent="0.2">
      <c r="A256" s="41">
        <v>2.93981481481481E-2</v>
      </c>
      <c r="B256" s="4">
        <v>71.974334999999996</v>
      </c>
    </row>
    <row r="257" spans="1:2" x14ac:dyDescent="0.2">
      <c r="A257" s="41">
        <v>2.9513888888888899E-2</v>
      </c>
      <c r="B257" s="4">
        <v>71.974334999999996</v>
      </c>
    </row>
    <row r="258" spans="1:2" x14ac:dyDescent="0.2">
      <c r="A258" s="41">
        <v>2.96296296296296E-2</v>
      </c>
      <c r="B258" s="4">
        <v>71.974334999999996</v>
      </c>
    </row>
    <row r="259" spans="1:2" x14ac:dyDescent="0.2">
      <c r="A259" s="41">
        <v>2.9745370370370401E-2</v>
      </c>
      <c r="B259" s="4">
        <v>71.974334999999996</v>
      </c>
    </row>
    <row r="260" spans="1:2" x14ac:dyDescent="0.2">
      <c r="A260" s="41">
        <v>2.9861111111111099E-2</v>
      </c>
      <c r="B260" s="4">
        <v>71.974334999999996</v>
      </c>
    </row>
    <row r="261" spans="1:2" x14ac:dyDescent="0.2">
      <c r="A261" s="41">
        <v>2.99768518518519E-2</v>
      </c>
      <c r="B261" s="4">
        <v>71.974334999999996</v>
      </c>
    </row>
    <row r="262" spans="1:2" x14ac:dyDescent="0.2">
      <c r="A262" s="41">
        <v>3.0092592592592601E-2</v>
      </c>
      <c r="B262" s="4">
        <v>71.974334999999996</v>
      </c>
    </row>
    <row r="263" spans="1:2" x14ac:dyDescent="0.2">
      <c r="A263" s="41">
        <v>3.0208333333333299E-2</v>
      </c>
      <c r="B263" s="4">
        <v>71.974334999999996</v>
      </c>
    </row>
    <row r="264" spans="1:2" x14ac:dyDescent="0.2">
      <c r="A264" s="41">
        <v>3.03240740740741E-2</v>
      </c>
      <c r="B264" s="4">
        <v>86.461181999999994</v>
      </c>
    </row>
    <row r="265" spans="1:2" x14ac:dyDescent="0.2">
      <c r="A265" s="41">
        <v>3.0439814814814802E-2</v>
      </c>
      <c r="B265" s="4">
        <v>86.430909999999997</v>
      </c>
    </row>
    <row r="266" spans="1:2" x14ac:dyDescent="0.2">
      <c r="A266" s="41">
        <v>3.05555555555556E-2</v>
      </c>
      <c r="B266" s="4">
        <v>85.875854000000004</v>
      </c>
    </row>
    <row r="267" spans="1:2" x14ac:dyDescent="0.2">
      <c r="A267" s="41">
        <v>3.0671296296296301E-2</v>
      </c>
      <c r="B267" s="4">
        <v>85.457763999999997</v>
      </c>
    </row>
    <row r="268" spans="1:2" x14ac:dyDescent="0.2">
      <c r="A268" s="41">
        <v>3.0787037037037002E-2</v>
      </c>
      <c r="B268" s="4">
        <v>84.935149999999993</v>
      </c>
    </row>
    <row r="269" spans="1:2" x14ac:dyDescent="0.2">
      <c r="A269" s="41">
        <v>3.09027777777778E-2</v>
      </c>
      <c r="B269" s="4">
        <v>84.517059000000003</v>
      </c>
    </row>
    <row r="270" spans="1:2" x14ac:dyDescent="0.2">
      <c r="A270" s="41">
        <v>3.1018518518518501E-2</v>
      </c>
      <c r="B270" s="4">
        <v>84.161681999999999</v>
      </c>
    </row>
    <row r="271" spans="1:2" x14ac:dyDescent="0.2">
      <c r="A271" s="41">
        <v>3.1134259259259299E-2</v>
      </c>
      <c r="B271" s="4">
        <v>83.743590999999995</v>
      </c>
    </row>
    <row r="272" spans="1:2" x14ac:dyDescent="0.2">
      <c r="A272" s="41">
        <v>3.125E-2</v>
      </c>
      <c r="B272" s="4">
        <v>83.346405000000004</v>
      </c>
    </row>
    <row r="273" spans="1:2" x14ac:dyDescent="0.2">
      <c r="A273" s="41">
        <v>3.1365740740740701E-2</v>
      </c>
      <c r="B273" s="4">
        <v>82.970123000000001</v>
      </c>
    </row>
    <row r="274" spans="1:2" x14ac:dyDescent="0.2">
      <c r="A274" s="41">
        <v>3.1481481481481499E-2</v>
      </c>
      <c r="B274" s="4">
        <v>82.802886999999998</v>
      </c>
    </row>
    <row r="275" spans="1:2" x14ac:dyDescent="0.2">
      <c r="A275" s="41">
        <v>3.15972222222222E-2</v>
      </c>
      <c r="B275" s="4">
        <v>82.572936999999996</v>
      </c>
    </row>
    <row r="276" spans="1:2" x14ac:dyDescent="0.2">
      <c r="A276" s="41">
        <v>3.1712962962962998E-2</v>
      </c>
      <c r="B276" s="4">
        <v>82.217560000000006</v>
      </c>
    </row>
    <row r="277" spans="1:2" x14ac:dyDescent="0.2">
      <c r="A277" s="41">
        <v>3.1828703703703699E-2</v>
      </c>
      <c r="B277" s="4">
        <v>81.799469000000002</v>
      </c>
    </row>
    <row r="278" spans="1:2" x14ac:dyDescent="0.2">
      <c r="A278" s="41">
        <v>3.19444444444444E-2</v>
      </c>
      <c r="B278" s="4">
        <v>81.632232999999999</v>
      </c>
    </row>
    <row r="279" spans="1:2" x14ac:dyDescent="0.2">
      <c r="A279" s="41">
        <v>3.2060185185185198E-2</v>
      </c>
      <c r="B279" s="4">
        <v>81.214141999999995</v>
      </c>
    </row>
    <row r="280" spans="1:2" x14ac:dyDescent="0.2">
      <c r="A280" s="41">
        <v>3.21759259259259E-2</v>
      </c>
      <c r="B280" s="4">
        <v>81.469059999999999</v>
      </c>
    </row>
    <row r="281" spans="1:2" x14ac:dyDescent="0.2">
      <c r="A281" s="41">
        <v>3.2291666666666698E-2</v>
      </c>
      <c r="B281" s="4">
        <v>80.858765000000005</v>
      </c>
    </row>
    <row r="282" spans="1:2" x14ac:dyDescent="0.2">
      <c r="A282" s="41">
        <v>3.2407407407407399E-2</v>
      </c>
      <c r="B282" s="4">
        <v>80.461578000000003</v>
      </c>
    </row>
    <row r="283" spans="1:2" x14ac:dyDescent="0.2">
      <c r="A283" s="41">
        <v>3.25231481481481E-2</v>
      </c>
      <c r="B283" s="4">
        <v>80.273437000000001</v>
      </c>
    </row>
    <row r="284" spans="1:2" x14ac:dyDescent="0.2">
      <c r="A284" s="41">
        <v>3.2638888888888898E-2</v>
      </c>
      <c r="B284" s="4">
        <v>80.106200999999999</v>
      </c>
    </row>
    <row r="285" spans="1:2" x14ac:dyDescent="0.2">
      <c r="A285" s="41">
        <v>3.2754629629629599E-2</v>
      </c>
      <c r="B285" s="4">
        <v>79.876250999999996</v>
      </c>
    </row>
    <row r="286" spans="1:2" x14ac:dyDescent="0.2">
      <c r="A286" s="41">
        <v>3.2870370370370397E-2</v>
      </c>
      <c r="B286" s="4">
        <v>79.499968999999993</v>
      </c>
    </row>
    <row r="287" spans="1:2" x14ac:dyDescent="0.2">
      <c r="A287" s="41">
        <v>3.2986111111111098E-2</v>
      </c>
      <c r="B287" s="4">
        <v>79.332733000000005</v>
      </c>
    </row>
    <row r="288" spans="1:2" x14ac:dyDescent="0.2">
      <c r="A288" s="41">
        <v>3.3101851851851903E-2</v>
      </c>
      <c r="B288" s="4">
        <v>78.935547</v>
      </c>
    </row>
    <row r="289" spans="1:2" x14ac:dyDescent="0.2">
      <c r="A289" s="41">
        <v>3.3217592592592597E-2</v>
      </c>
      <c r="B289" s="4">
        <v>78.517455999999996</v>
      </c>
    </row>
    <row r="290" spans="1:2" x14ac:dyDescent="0.2">
      <c r="A290" s="41">
        <v>3.3333333333333298E-2</v>
      </c>
      <c r="B290" s="4">
        <v>78.329314999999994</v>
      </c>
    </row>
    <row r="291" spans="1:2" x14ac:dyDescent="0.2">
      <c r="A291" s="41">
        <v>3.3449074074074103E-2</v>
      </c>
      <c r="B291" s="4">
        <v>78.162079000000006</v>
      </c>
    </row>
    <row r="292" spans="1:2" x14ac:dyDescent="0.2">
      <c r="A292" s="41">
        <v>3.3564814814814797E-2</v>
      </c>
      <c r="B292" s="4">
        <v>78.162079000000006</v>
      </c>
    </row>
    <row r="293" spans="1:2" x14ac:dyDescent="0.2">
      <c r="A293" s="41">
        <v>3.3680555555555602E-2</v>
      </c>
      <c r="B293" s="4">
        <v>77.743988000000002</v>
      </c>
    </row>
    <row r="294" spans="1:2" x14ac:dyDescent="0.2">
      <c r="A294" s="41">
        <v>3.3796296296296303E-2</v>
      </c>
      <c r="B294" s="4">
        <v>77.576751999999999</v>
      </c>
    </row>
    <row r="295" spans="1:2" x14ac:dyDescent="0.2">
      <c r="A295" s="41">
        <v>3.3912037037036998E-2</v>
      </c>
      <c r="B295" s="4">
        <v>77.388610999999997</v>
      </c>
    </row>
    <row r="296" spans="1:2" x14ac:dyDescent="0.2">
      <c r="A296" s="41">
        <v>3.4027777777777803E-2</v>
      </c>
      <c r="B296" s="4">
        <v>77.221374999999995</v>
      </c>
    </row>
    <row r="297" spans="1:2" x14ac:dyDescent="0.2">
      <c r="A297" s="41">
        <v>3.4143518518518497E-2</v>
      </c>
      <c r="B297" s="4">
        <v>76.970519999999993</v>
      </c>
    </row>
    <row r="298" spans="1:2" x14ac:dyDescent="0.2">
      <c r="A298" s="41">
        <v>3.4259259259259302E-2</v>
      </c>
      <c r="B298" s="4">
        <v>76.803284000000005</v>
      </c>
    </row>
    <row r="299" spans="1:2" x14ac:dyDescent="0.2">
      <c r="A299" s="41">
        <v>3.4375000000000003E-2</v>
      </c>
      <c r="B299" s="4">
        <v>76.636047000000005</v>
      </c>
    </row>
    <row r="300" spans="1:2" x14ac:dyDescent="0.2">
      <c r="A300" s="41">
        <v>3.4490740740740697E-2</v>
      </c>
      <c r="B300" s="4">
        <v>76.406097000000003</v>
      </c>
    </row>
    <row r="301" spans="1:2" x14ac:dyDescent="0.2">
      <c r="A301" s="41">
        <v>3.4606481481481502E-2</v>
      </c>
      <c r="B301" s="4">
        <v>76.217956999999998</v>
      </c>
    </row>
    <row r="302" spans="1:2" x14ac:dyDescent="0.2">
      <c r="A302" s="41">
        <v>3.4722222222222203E-2</v>
      </c>
      <c r="B302" s="4">
        <v>76.298159999999996</v>
      </c>
    </row>
    <row r="303" spans="1:2" x14ac:dyDescent="0.2">
      <c r="A303" s="41">
        <v>3.4837962962963001E-2</v>
      </c>
      <c r="B303" s="4">
        <v>75.862578999999997</v>
      </c>
    </row>
    <row r="304" spans="1:2" x14ac:dyDescent="0.2">
      <c r="A304" s="41">
        <v>3.4953703703703702E-2</v>
      </c>
      <c r="B304" s="4">
        <v>75.632628999999994</v>
      </c>
    </row>
    <row r="305" spans="1:2" x14ac:dyDescent="0.2">
      <c r="A305" s="41">
        <v>3.5069444444444403E-2</v>
      </c>
      <c r="B305" s="4">
        <v>75.465393000000006</v>
      </c>
    </row>
    <row r="306" spans="1:2" x14ac:dyDescent="0.2">
      <c r="A306" s="41">
        <v>3.5185185185185201E-2</v>
      </c>
      <c r="B306" s="4">
        <v>75.277252000000004</v>
      </c>
    </row>
    <row r="307" spans="1:2" x14ac:dyDescent="0.2">
      <c r="A307" s="41">
        <v>3.5300925925925902E-2</v>
      </c>
      <c r="B307" s="4">
        <v>75.891109999999998</v>
      </c>
    </row>
    <row r="308" spans="1:2" x14ac:dyDescent="0.2">
      <c r="A308" s="41">
        <v>3.54166666666667E-2</v>
      </c>
      <c r="B308" s="4">
        <v>74.859161</v>
      </c>
    </row>
    <row r="309" spans="1:2" x14ac:dyDescent="0.2">
      <c r="A309" s="41">
        <v>3.5532407407407401E-2</v>
      </c>
      <c r="B309" s="4">
        <v>74.691924999999998</v>
      </c>
    </row>
    <row r="310" spans="1:2" x14ac:dyDescent="0.2">
      <c r="A310" s="41">
        <v>3.5648148148148102E-2</v>
      </c>
      <c r="B310" s="4">
        <v>75.277252000000004</v>
      </c>
    </row>
    <row r="311" spans="1:2" x14ac:dyDescent="0.2">
      <c r="A311" s="41">
        <v>3.5763888888888901E-2</v>
      </c>
      <c r="B311" s="4">
        <v>76.217956999999998</v>
      </c>
    </row>
    <row r="312" spans="1:2" x14ac:dyDescent="0.2">
      <c r="A312" s="41">
        <v>3.5879629629629602E-2</v>
      </c>
      <c r="B312" s="4">
        <v>76.803284000000005</v>
      </c>
    </row>
    <row r="313" spans="1:2" x14ac:dyDescent="0.2">
      <c r="A313" s="41">
        <v>3.59953703703704E-2</v>
      </c>
      <c r="B313" s="4">
        <v>77.576751999999999</v>
      </c>
    </row>
    <row r="314" spans="1:2" x14ac:dyDescent="0.2">
      <c r="A314" s="41">
        <v>3.6111111111111101E-2</v>
      </c>
      <c r="B314" s="4">
        <v>77.973938000000004</v>
      </c>
    </row>
    <row r="315" spans="1:2" x14ac:dyDescent="0.2">
      <c r="A315" s="41">
        <v>3.6226851851851899E-2</v>
      </c>
      <c r="B315" s="4">
        <v>78.329314999999994</v>
      </c>
    </row>
    <row r="316" spans="1:2" x14ac:dyDescent="0.2">
      <c r="A316" s="41">
        <v>3.63425925925926E-2</v>
      </c>
      <c r="B316" s="4">
        <v>78.517455999999996</v>
      </c>
    </row>
    <row r="317" spans="1:2" x14ac:dyDescent="0.2">
      <c r="A317" s="41">
        <v>3.6458333333333301E-2</v>
      </c>
      <c r="B317" s="4">
        <v>78.747405999999998</v>
      </c>
    </row>
    <row r="318" spans="1:2" x14ac:dyDescent="0.2">
      <c r="A318" s="41">
        <v>3.6574074074074099E-2</v>
      </c>
      <c r="B318" s="4">
        <v>78.935547</v>
      </c>
    </row>
    <row r="319" spans="1:2" x14ac:dyDescent="0.2">
      <c r="A319" s="41">
        <v>3.66898148148148E-2</v>
      </c>
      <c r="B319" s="4">
        <v>78.935547</v>
      </c>
    </row>
    <row r="320" spans="1:2" x14ac:dyDescent="0.2">
      <c r="A320" s="41">
        <v>3.6805555555555598E-2</v>
      </c>
      <c r="B320" s="4">
        <v>78.935547</v>
      </c>
    </row>
    <row r="321" spans="1:2" x14ac:dyDescent="0.2">
      <c r="A321" s="41">
        <v>3.6921296296296299E-2</v>
      </c>
      <c r="B321" s="4">
        <v>78.935547</v>
      </c>
    </row>
    <row r="322" spans="1:2" x14ac:dyDescent="0.2">
      <c r="A322" s="41">
        <v>3.7037037037037E-2</v>
      </c>
      <c r="B322" s="4">
        <v>78.935547</v>
      </c>
    </row>
    <row r="323" spans="1:2" x14ac:dyDescent="0.2">
      <c r="A323" s="41">
        <v>3.7152777777777798E-2</v>
      </c>
      <c r="B323" s="4">
        <v>78.747405999999998</v>
      </c>
    </row>
    <row r="324" spans="1:2" x14ac:dyDescent="0.2">
      <c r="A324" s="41">
        <v>3.7268518518518499E-2</v>
      </c>
      <c r="B324" s="4">
        <v>78.517455999999996</v>
      </c>
    </row>
    <row r="325" spans="1:2" x14ac:dyDescent="0.2">
      <c r="A325" s="41">
        <v>3.7384259259259298E-2</v>
      </c>
      <c r="B325" s="4">
        <v>78.329314999999994</v>
      </c>
    </row>
    <row r="326" spans="1:2" x14ac:dyDescent="0.2">
      <c r="A326" s="41">
        <v>3.7499999999999999E-2</v>
      </c>
      <c r="B326" s="4">
        <v>78.329314999999994</v>
      </c>
    </row>
    <row r="327" spans="1:2" x14ac:dyDescent="0.2">
      <c r="A327" s="41">
        <v>3.76157407407407E-2</v>
      </c>
      <c r="B327" s="4">
        <v>78.162079000000006</v>
      </c>
    </row>
    <row r="328" spans="1:2" x14ac:dyDescent="0.2">
      <c r="A328" s="41">
        <v>3.7731481481481498E-2</v>
      </c>
      <c r="B328" s="4">
        <v>78.162079000000006</v>
      </c>
    </row>
    <row r="329" spans="1:2" x14ac:dyDescent="0.2">
      <c r="A329" s="41">
        <v>3.7847222222222199E-2</v>
      </c>
      <c r="B329" s="4">
        <v>77.973938000000004</v>
      </c>
    </row>
    <row r="330" spans="1:2" x14ac:dyDescent="0.2">
      <c r="A330" s="41">
        <v>3.7962962962962997E-2</v>
      </c>
      <c r="B330" s="4">
        <v>77.743988000000002</v>
      </c>
    </row>
    <row r="331" spans="1:2" x14ac:dyDescent="0.2">
      <c r="A331" s="41">
        <v>3.8078703703703698E-2</v>
      </c>
      <c r="B331" s="4">
        <v>77.576751999999999</v>
      </c>
    </row>
    <row r="332" spans="1:2" x14ac:dyDescent="0.2">
      <c r="A332" s="41">
        <v>3.8194444444444399E-2</v>
      </c>
      <c r="B332" s="4">
        <v>77.388610999999997</v>
      </c>
    </row>
    <row r="333" spans="1:2" x14ac:dyDescent="0.2">
      <c r="A333" s="41">
        <v>3.8310185185185197E-2</v>
      </c>
      <c r="B333" s="4">
        <v>76.970519999999993</v>
      </c>
    </row>
    <row r="334" spans="1:2" x14ac:dyDescent="0.2">
      <c r="A334" s="41">
        <v>3.8425925925925898E-2</v>
      </c>
      <c r="B334" s="4">
        <v>76.970519999999993</v>
      </c>
    </row>
    <row r="335" spans="1:2" x14ac:dyDescent="0.2">
      <c r="A335" s="41">
        <v>3.8541666666666703E-2</v>
      </c>
      <c r="B335" s="4">
        <v>76.803284000000005</v>
      </c>
    </row>
    <row r="336" spans="1:2" x14ac:dyDescent="0.2">
      <c r="A336" s="41">
        <v>3.8657407407407397E-2</v>
      </c>
      <c r="B336" s="4">
        <v>76.636047000000005</v>
      </c>
    </row>
    <row r="337" spans="1:2" x14ac:dyDescent="0.2">
      <c r="A337" s="41">
        <v>3.8773148148148098E-2</v>
      </c>
      <c r="B337" s="4">
        <v>76.636047000000005</v>
      </c>
    </row>
    <row r="338" spans="1:2" x14ac:dyDescent="0.2">
      <c r="A338" s="41">
        <v>3.8888888888888903E-2</v>
      </c>
      <c r="B338" s="4">
        <v>76.636047000000005</v>
      </c>
    </row>
    <row r="339" spans="1:2" x14ac:dyDescent="0.2">
      <c r="A339" s="41">
        <v>3.9004629629629597E-2</v>
      </c>
      <c r="B339" s="4">
        <v>76.406097000000003</v>
      </c>
    </row>
    <row r="340" spans="1:2" x14ac:dyDescent="0.2">
      <c r="A340" s="41">
        <v>3.9120370370370403E-2</v>
      </c>
      <c r="B340" s="4">
        <v>76.406097000000003</v>
      </c>
    </row>
    <row r="341" spans="1:2" x14ac:dyDescent="0.2">
      <c r="A341" s="41">
        <v>3.9236111111111097E-2</v>
      </c>
      <c r="B341" s="4">
        <v>76.406097000000003</v>
      </c>
    </row>
    <row r="342" spans="1:2" x14ac:dyDescent="0.2">
      <c r="A342" s="41">
        <v>3.9351851851851902E-2</v>
      </c>
      <c r="B342" s="4">
        <v>76.406097000000003</v>
      </c>
    </row>
    <row r="343" spans="1:2" x14ac:dyDescent="0.2">
      <c r="A343" s="41">
        <v>3.9467592592592603E-2</v>
      </c>
      <c r="B343" s="4">
        <v>76.217956999999998</v>
      </c>
    </row>
    <row r="344" spans="1:2" x14ac:dyDescent="0.2">
      <c r="A344" s="41">
        <v>3.9583333333333297E-2</v>
      </c>
      <c r="B344" s="4">
        <v>76.217956999999998</v>
      </c>
    </row>
    <row r="345" spans="1:2" x14ac:dyDescent="0.2">
      <c r="A345" s="41">
        <v>3.9699074074074102E-2</v>
      </c>
      <c r="B345" s="4">
        <v>76.217956999999998</v>
      </c>
    </row>
    <row r="346" spans="1:2" x14ac:dyDescent="0.2">
      <c r="A346" s="41">
        <v>3.9814814814814803E-2</v>
      </c>
      <c r="B346" s="4">
        <v>76.217956999999998</v>
      </c>
    </row>
    <row r="347" spans="1:2" x14ac:dyDescent="0.2">
      <c r="A347" s="41">
        <v>3.9930555555555601E-2</v>
      </c>
      <c r="B347" s="4">
        <v>76.217956999999998</v>
      </c>
    </row>
    <row r="348" spans="1:2" x14ac:dyDescent="0.2">
      <c r="A348" s="41">
        <v>4.0046296296296302E-2</v>
      </c>
      <c r="B348" s="4">
        <v>76.217956999999998</v>
      </c>
    </row>
    <row r="349" spans="1:2" x14ac:dyDescent="0.2">
      <c r="A349" s="41">
        <v>4.0162037037037003E-2</v>
      </c>
      <c r="B349" s="4">
        <v>76.217956999999998</v>
      </c>
    </row>
    <row r="350" spans="1:2" x14ac:dyDescent="0.2">
      <c r="A350" s="41">
        <v>4.0277777777777801E-2</v>
      </c>
      <c r="B350" s="4">
        <v>76.217956999999998</v>
      </c>
    </row>
    <row r="351" spans="1:2" x14ac:dyDescent="0.2">
      <c r="A351" s="41">
        <v>4.0393518518518502E-2</v>
      </c>
      <c r="B351" s="4">
        <v>76.217956999999998</v>
      </c>
    </row>
    <row r="352" spans="1:2" x14ac:dyDescent="0.2">
      <c r="A352" s="41">
        <v>4.05092592592593E-2</v>
      </c>
      <c r="B352" s="4">
        <v>76.217956999999998</v>
      </c>
    </row>
    <row r="353" spans="1:2" x14ac:dyDescent="0.2">
      <c r="A353" s="41">
        <v>4.0625000000000001E-2</v>
      </c>
      <c r="B353" s="4">
        <v>76.298159999999996</v>
      </c>
    </row>
    <row r="354" spans="1:2" x14ac:dyDescent="0.2">
      <c r="A354" s="41">
        <v>4.0740740740740702E-2</v>
      </c>
      <c r="B354" s="4">
        <v>76.298159999999996</v>
      </c>
    </row>
    <row r="355" spans="1:2" x14ac:dyDescent="0.2">
      <c r="A355" s="41">
        <v>4.0856481481481501E-2</v>
      </c>
      <c r="B355" s="4">
        <v>76.298159999999996</v>
      </c>
    </row>
    <row r="356" spans="1:2" x14ac:dyDescent="0.2">
      <c r="A356" s="41">
        <v>4.0972222222222202E-2</v>
      </c>
      <c r="B356" s="4">
        <v>75.862578999999997</v>
      </c>
    </row>
    <row r="357" spans="1:2" x14ac:dyDescent="0.2">
      <c r="A357" s="41">
        <v>4.1087962962963E-2</v>
      </c>
      <c r="B357" s="4">
        <v>75.862578999999997</v>
      </c>
    </row>
    <row r="358" spans="1:2" x14ac:dyDescent="0.2">
      <c r="A358" s="41">
        <v>4.1203703703703701E-2</v>
      </c>
      <c r="B358" s="4">
        <v>75.862578999999997</v>
      </c>
    </row>
    <row r="359" spans="1:2" x14ac:dyDescent="0.2">
      <c r="A359" s="41">
        <v>4.1319444444444402E-2</v>
      </c>
      <c r="B359" s="4">
        <v>75.862578999999997</v>
      </c>
    </row>
    <row r="360" spans="1:2" x14ac:dyDescent="0.2">
      <c r="A360" s="41">
        <v>4.14351851851852E-2</v>
      </c>
      <c r="B360" s="4">
        <v>75.862578999999997</v>
      </c>
    </row>
    <row r="361" spans="1:2" x14ac:dyDescent="0.2">
      <c r="A361" s="41">
        <v>4.1550925925925901E-2</v>
      </c>
      <c r="B361" s="4">
        <v>75.632628999999994</v>
      </c>
    </row>
    <row r="362" spans="1:2" x14ac:dyDescent="0.2">
      <c r="A362" s="41">
        <v>4.1666666666666699E-2</v>
      </c>
      <c r="B362" s="4">
        <v>75.862578999999997</v>
      </c>
    </row>
    <row r="363" spans="1:2" x14ac:dyDescent="0.2">
      <c r="A363" s="41">
        <v>4.17824074074074E-2</v>
      </c>
      <c r="B363" s="4">
        <v>75.862578999999997</v>
      </c>
    </row>
    <row r="364" spans="1:2" x14ac:dyDescent="0.2">
      <c r="A364" s="41">
        <v>4.1898148148148198E-2</v>
      </c>
      <c r="B364" s="4">
        <v>75.862578999999997</v>
      </c>
    </row>
    <row r="365" spans="1:2" x14ac:dyDescent="0.2">
      <c r="A365" s="41">
        <v>4.2013888888888899E-2</v>
      </c>
      <c r="B365" s="4">
        <v>75.632628999999994</v>
      </c>
    </row>
    <row r="366" spans="1:2" x14ac:dyDescent="0.2">
      <c r="A366" s="41">
        <v>4.21296296296296E-2</v>
      </c>
      <c r="B366" s="4">
        <v>75.862578999999997</v>
      </c>
    </row>
    <row r="367" spans="1:2" x14ac:dyDescent="0.2">
      <c r="A367" s="41">
        <v>4.2245370370370398E-2</v>
      </c>
      <c r="B367" s="4">
        <v>75.862578999999997</v>
      </c>
    </row>
    <row r="368" spans="1:2" x14ac:dyDescent="0.2">
      <c r="A368" s="41">
        <v>4.2361111111111099E-2</v>
      </c>
      <c r="B368" s="4">
        <v>75.862578999999997</v>
      </c>
    </row>
    <row r="369" spans="1:2" x14ac:dyDescent="0.2">
      <c r="A369" s="41">
        <v>4.2476851851851898E-2</v>
      </c>
      <c r="B369" s="4">
        <v>75.862578999999997</v>
      </c>
    </row>
    <row r="370" spans="1:2" x14ac:dyDescent="0.2">
      <c r="A370" s="41">
        <v>4.2592592592592599E-2</v>
      </c>
      <c r="B370" s="4">
        <v>75.862578999999997</v>
      </c>
    </row>
    <row r="371" spans="1:2" x14ac:dyDescent="0.2">
      <c r="A371" s="41">
        <v>4.27083333333333E-2</v>
      </c>
      <c r="B371" s="4">
        <v>76.298159999999996</v>
      </c>
    </row>
    <row r="372" spans="1:2" x14ac:dyDescent="0.2">
      <c r="A372" s="41">
        <v>4.2824074074074098E-2</v>
      </c>
      <c r="B372" s="4">
        <v>76.636047000000005</v>
      </c>
    </row>
    <row r="373" spans="1:2" x14ac:dyDescent="0.2">
      <c r="A373" s="41">
        <v>4.2939814814814799E-2</v>
      </c>
      <c r="B373" s="4">
        <v>77.743988000000002</v>
      </c>
    </row>
    <row r="374" spans="1:2" x14ac:dyDescent="0.2">
      <c r="A374" s="41">
        <v>4.3055555555555597E-2</v>
      </c>
      <c r="B374" s="4">
        <v>78.935547</v>
      </c>
    </row>
    <row r="375" spans="1:2" x14ac:dyDescent="0.2">
      <c r="A375" s="41">
        <v>4.3171296296296298E-2</v>
      </c>
      <c r="B375" s="4">
        <v>79.876250999999996</v>
      </c>
    </row>
    <row r="376" spans="1:2" x14ac:dyDescent="0.2">
      <c r="A376" s="41">
        <v>4.3287037037036999E-2</v>
      </c>
      <c r="B376" s="4">
        <v>80.691528000000005</v>
      </c>
    </row>
    <row r="377" spans="1:2" x14ac:dyDescent="0.2">
      <c r="A377" s="41">
        <v>4.3402777777777797E-2</v>
      </c>
      <c r="B377" s="4">
        <v>81.214141999999995</v>
      </c>
    </row>
    <row r="378" spans="1:2" x14ac:dyDescent="0.2">
      <c r="A378" s="41">
        <v>4.3518518518518498E-2</v>
      </c>
      <c r="B378" s="4">
        <v>81.987610000000004</v>
      </c>
    </row>
    <row r="379" spans="1:2" x14ac:dyDescent="0.2">
      <c r="A379" s="41">
        <v>4.3634259259259303E-2</v>
      </c>
      <c r="B379" s="4">
        <v>82.970123000000001</v>
      </c>
    </row>
    <row r="380" spans="1:2" x14ac:dyDescent="0.2">
      <c r="A380" s="41">
        <v>4.3749999999999997E-2</v>
      </c>
      <c r="B380" s="4">
        <v>83.931731999999997</v>
      </c>
    </row>
    <row r="381" spans="1:2" x14ac:dyDescent="0.2">
      <c r="A381" s="41">
        <v>4.3865740740740698E-2</v>
      </c>
      <c r="B381" s="4">
        <v>84.684296000000003</v>
      </c>
    </row>
    <row r="382" spans="1:2" x14ac:dyDescent="0.2">
      <c r="A382" s="41">
        <v>4.3981481481481503E-2</v>
      </c>
      <c r="B382" s="4">
        <v>85.269622999999996</v>
      </c>
    </row>
    <row r="383" spans="1:2" x14ac:dyDescent="0.2">
      <c r="A383" s="41">
        <v>4.4097222222222197E-2</v>
      </c>
      <c r="B383" s="4">
        <v>85.687714</v>
      </c>
    </row>
    <row r="384" spans="1:2" x14ac:dyDescent="0.2">
      <c r="A384" s="41">
        <v>4.4212962962963002E-2</v>
      </c>
      <c r="B384" s="4">
        <v>86.273041000000006</v>
      </c>
    </row>
    <row r="385" spans="1:2" x14ac:dyDescent="0.2">
      <c r="A385" s="41">
        <v>4.4328703703703697E-2</v>
      </c>
      <c r="B385" s="4">
        <v>86.628417999999996</v>
      </c>
    </row>
    <row r="386" spans="1:2" x14ac:dyDescent="0.2">
      <c r="A386" s="41">
        <v>4.4444444444444398E-2</v>
      </c>
      <c r="B386" s="4">
        <v>87.465090000000004</v>
      </c>
    </row>
    <row r="387" spans="1:2" x14ac:dyDescent="0.2">
      <c r="A387" s="41">
        <v>4.4560185185185203E-2</v>
      </c>
      <c r="B387" s="4">
        <v>87.631836000000007</v>
      </c>
    </row>
    <row r="388" spans="1:2" x14ac:dyDescent="0.2">
      <c r="A388" s="41">
        <v>4.4675925925925897E-2</v>
      </c>
      <c r="B388" s="4">
        <v>88.405304000000001</v>
      </c>
    </row>
    <row r="389" spans="1:2" x14ac:dyDescent="0.2">
      <c r="A389" s="41">
        <v>4.4791666666666702E-2</v>
      </c>
      <c r="B389" s="4">
        <v>89.346007999999998</v>
      </c>
    </row>
    <row r="390" spans="1:2" x14ac:dyDescent="0.2">
      <c r="A390" s="41">
        <v>4.4907407407407403E-2</v>
      </c>
      <c r="B390" s="4">
        <v>90.516662999999994</v>
      </c>
    </row>
    <row r="391" spans="1:2" x14ac:dyDescent="0.2">
      <c r="A391" s="41">
        <v>4.5023148148148201E-2</v>
      </c>
      <c r="B391" s="4">
        <v>91.624602999999993</v>
      </c>
    </row>
    <row r="392" spans="1:2" x14ac:dyDescent="0.2">
      <c r="A392" s="41">
        <v>4.5138888888888902E-2</v>
      </c>
      <c r="B392" s="4">
        <v>92.983397999999994</v>
      </c>
    </row>
    <row r="393" spans="1:2" x14ac:dyDescent="0.2">
      <c r="A393" s="41">
        <v>4.5254629629629603E-2</v>
      </c>
      <c r="B393" s="4">
        <v>94.154053000000005</v>
      </c>
    </row>
    <row r="394" spans="1:2" x14ac:dyDescent="0.2">
      <c r="A394" s="41">
        <v>4.5370370370370401E-2</v>
      </c>
      <c r="B394" s="4">
        <v>95.512848000000005</v>
      </c>
    </row>
    <row r="395" spans="1:2" x14ac:dyDescent="0.2">
      <c r="A395" s="41">
        <v>4.5486111111111102E-2</v>
      </c>
      <c r="B395" s="4">
        <v>96.871643000000006</v>
      </c>
    </row>
    <row r="396" spans="1:2" x14ac:dyDescent="0.2">
      <c r="A396" s="41">
        <v>4.56018518518519E-2</v>
      </c>
      <c r="B396" s="4">
        <v>98.564910999999995</v>
      </c>
    </row>
    <row r="397" spans="1:2" x14ac:dyDescent="0.2">
      <c r="A397" s="41">
        <v>4.5717592592592601E-2</v>
      </c>
      <c r="B397" s="4">
        <v>99.923705999999996</v>
      </c>
    </row>
    <row r="398" spans="1:2" x14ac:dyDescent="0.2">
      <c r="A398" s="41">
        <v>4.5833333333333302E-2</v>
      </c>
      <c r="B398" s="4">
        <v>101.282501</v>
      </c>
    </row>
    <row r="399" spans="1:2" x14ac:dyDescent="0.2">
      <c r="A399" s="41">
        <v>4.59490740740741E-2</v>
      </c>
      <c r="B399" s="4">
        <v>102.829437</v>
      </c>
    </row>
    <row r="400" spans="1:2" x14ac:dyDescent="0.2">
      <c r="A400" s="41">
        <v>4.6064814814814802E-2</v>
      </c>
      <c r="B400" s="4">
        <v>104.188232</v>
      </c>
    </row>
    <row r="401" spans="1:2" x14ac:dyDescent="0.2">
      <c r="A401" s="41">
        <v>4.61805555555556E-2</v>
      </c>
      <c r="B401" s="4">
        <v>105.776978</v>
      </c>
    </row>
    <row r="402" spans="1:2" x14ac:dyDescent="0.2">
      <c r="A402" s="41">
        <v>4.6296296296296301E-2</v>
      </c>
      <c r="B402" s="4">
        <v>107.93964</v>
      </c>
    </row>
    <row r="403" spans="1:2" x14ac:dyDescent="0.2">
      <c r="A403" s="41">
        <v>4.6412037037037002E-2</v>
      </c>
      <c r="B403" s="4">
        <v>108.682709</v>
      </c>
    </row>
    <row r="404" spans="1:2" x14ac:dyDescent="0.2">
      <c r="A404" s="41">
        <v>4.65277777777778E-2</v>
      </c>
      <c r="B404" s="4">
        <v>110.41504</v>
      </c>
    </row>
    <row r="405" spans="1:2" x14ac:dyDescent="0.2">
      <c r="A405" s="41">
        <v>4.6643518518518501E-2</v>
      </c>
      <c r="B405" s="4">
        <v>111.75567599999999</v>
      </c>
    </row>
    <row r="406" spans="1:2" x14ac:dyDescent="0.2">
      <c r="A406" s="41">
        <v>4.6759259259259299E-2</v>
      </c>
      <c r="B406" s="4">
        <v>113.323517</v>
      </c>
    </row>
    <row r="407" spans="1:2" x14ac:dyDescent="0.2">
      <c r="A407" s="41">
        <v>4.6875E-2</v>
      </c>
      <c r="B407" s="4">
        <v>114.682312</v>
      </c>
    </row>
    <row r="408" spans="1:2" x14ac:dyDescent="0.2">
      <c r="A408" s="41">
        <v>4.6990740740740701E-2</v>
      </c>
      <c r="B408" s="4">
        <v>116.459198</v>
      </c>
    </row>
    <row r="409" spans="1:2" x14ac:dyDescent="0.2">
      <c r="A409" s="41">
        <v>4.7106481481481499E-2</v>
      </c>
      <c r="B409" s="4">
        <v>118.194275</v>
      </c>
    </row>
    <row r="410" spans="1:2" x14ac:dyDescent="0.2">
      <c r="A410" s="41">
        <v>4.72222222222222E-2</v>
      </c>
      <c r="B410" s="4">
        <v>120.159302</v>
      </c>
    </row>
    <row r="411" spans="1:2" x14ac:dyDescent="0.2">
      <c r="A411" s="41">
        <v>4.7337962962962998E-2</v>
      </c>
      <c r="B411" s="4">
        <v>121.957092</v>
      </c>
    </row>
    <row r="412" spans="1:2" x14ac:dyDescent="0.2">
      <c r="A412" s="41">
        <v>4.7453703703703699E-2</v>
      </c>
      <c r="B412" s="4">
        <v>123.69216900000001</v>
      </c>
    </row>
    <row r="413" spans="1:2" x14ac:dyDescent="0.2">
      <c r="A413" s="41">
        <v>4.75694444444444E-2</v>
      </c>
      <c r="B413" s="4">
        <v>125.657196</v>
      </c>
    </row>
    <row r="414" spans="1:2" x14ac:dyDescent="0.2">
      <c r="A414" s="41">
        <v>4.7685185185185198E-2</v>
      </c>
      <c r="B414" s="4">
        <v>127.64312700000001</v>
      </c>
    </row>
    <row r="415" spans="1:2" x14ac:dyDescent="0.2">
      <c r="A415" s="41">
        <v>4.78009259259259E-2</v>
      </c>
      <c r="B415" s="4">
        <v>129.79629499999999</v>
      </c>
    </row>
    <row r="416" spans="1:2" x14ac:dyDescent="0.2">
      <c r="A416" s="41">
        <v>4.7916666666666698E-2</v>
      </c>
      <c r="B416" s="4">
        <v>131.94946300000001</v>
      </c>
    </row>
    <row r="417" spans="1:2" x14ac:dyDescent="0.2">
      <c r="A417" s="41">
        <v>4.8032407407407399E-2</v>
      </c>
      <c r="B417" s="4">
        <v>134.102631</v>
      </c>
    </row>
    <row r="418" spans="1:2" x14ac:dyDescent="0.2">
      <c r="A418" s="41">
        <v>4.8148148148148197E-2</v>
      </c>
      <c r="B418" s="4">
        <v>136.443939</v>
      </c>
    </row>
    <row r="419" spans="1:2" x14ac:dyDescent="0.2">
      <c r="A419" s="41">
        <v>4.8263888888888898E-2</v>
      </c>
      <c r="B419" s="4">
        <v>139.203339</v>
      </c>
    </row>
    <row r="420" spans="1:2" x14ac:dyDescent="0.2">
      <c r="A420" s="41">
        <v>4.8379629629629599E-2</v>
      </c>
      <c r="B420" s="4">
        <v>141.732788</v>
      </c>
    </row>
    <row r="421" spans="1:2" x14ac:dyDescent="0.2">
      <c r="A421" s="41">
        <v>4.8495370370370397E-2</v>
      </c>
      <c r="B421" s="4">
        <v>144.345856</v>
      </c>
    </row>
    <row r="422" spans="1:2" x14ac:dyDescent="0.2">
      <c r="A422" s="41">
        <v>4.8611111111111098E-2</v>
      </c>
      <c r="B422" s="4">
        <v>147.314301</v>
      </c>
    </row>
    <row r="423" spans="1:2" x14ac:dyDescent="0.2">
      <c r="A423" s="41">
        <v>4.8726851851851903E-2</v>
      </c>
      <c r="B423" s="4">
        <v>150.28274500000001</v>
      </c>
    </row>
    <row r="424" spans="1:2" x14ac:dyDescent="0.2">
      <c r="A424" s="41">
        <v>4.8842592592592597E-2</v>
      </c>
      <c r="B424" s="4">
        <v>153.48114000000001</v>
      </c>
    </row>
    <row r="425" spans="1:2" x14ac:dyDescent="0.2">
      <c r="A425" s="41">
        <v>4.8958333333333298E-2</v>
      </c>
      <c r="B425" s="4">
        <v>156.63772599999999</v>
      </c>
    </row>
    <row r="426" spans="1:2" x14ac:dyDescent="0.2">
      <c r="A426" s="41">
        <v>4.9074074074074103E-2</v>
      </c>
      <c r="B426" s="4">
        <v>159.85702499999999</v>
      </c>
    </row>
    <row r="427" spans="1:2" x14ac:dyDescent="0.2">
      <c r="A427" s="41">
        <v>4.9189814814814797E-2</v>
      </c>
      <c r="B427" s="4">
        <v>163.13611</v>
      </c>
    </row>
    <row r="428" spans="1:2" x14ac:dyDescent="0.2">
      <c r="A428" s="41">
        <v>4.9305555555555602E-2</v>
      </c>
      <c r="B428" s="4">
        <v>165.647583</v>
      </c>
    </row>
    <row r="429" spans="1:2" x14ac:dyDescent="0.2">
      <c r="A429" s="41">
        <v>4.9421296296296303E-2</v>
      </c>
      <c r="B429" s="4">
        <v>167.40356399999999</v>
      </c>
    </row>
    <row r="430" spans="1:2" x14ac:dyDescent="0.2">
      <c r="A430" s="41">
        <v>4.9537037037036998E-2</v>
      </c>
      <c r="B430" s="4">
        <v>168.448792</v>
      </c>
    </row>
    <row r="431" spans="1:2" x14ac:dyDescent="0.2">
      <c r="A431" s="41">
        <v>4.9652777777777803E-2</v>
      </c>
      <c r="B431" s="4">
        <v>168.636932</v>
      </c>
    </row>
    <row r="432" spans="1:2" x14ac:dyDescent="0.2">
      <c r="A432" s="41">
        <v>4.9768518518518497E-2</v>
      </c>
      <c r="B432" s="4">
        <v>168.448792</v>
      </c>
    </row>
    <row r="433" spans="1:2" x14ac:dyDescent="0.2">
      <c r="A433" s="41">
        <v>4.9884259259259302E-2</v>
      </c>
      <c r="B433" s="4">
        <v>168.9796</v>
      </c>
    </row>
    <row r="434" spans="1:2" x14ac:dyDescent="0.2">
      <c r="A434" s="41">
        <v>0.05</v>
      </c>
      <c r="B434" s="4">
        <v>167.59170499999999</v>
      </c>
    </row>
    <row r="435" spans="1:2" x14ac:dyDescent="0.2">
      <c r="A435" s="41">
        <v>5.0115740740740697E-2</v>
      </c>
      <c r="B435" s="4">
        <v>167.84255999999999</v>
      </c>
    </row>
    <row r="436" spans="1:2" x14ac:dyDescent="0.2">
      <c r="A436" s="41">
        <v>5.0231481481481502E-2</v>
      </c>
      <c r="B436" s="4">
        <v>168.197937</v>
      </c>
    </row>
    <row r="437" spans="1:2" x14ac:dyDescent="0.2">
      <c r="A437" s="41">
        <v>5.0347222222222203E-2</v>
      </c>
      <c r="B437" s="4">
        <v>168.99231</v>
      </c>
    </row>
    <row r="438" spans="1:2" x14ac:dyDescent="0.2">
      <c r="A438" s="41">
        <v>5.0462962962963001E-2</v>
      </c>
      <c r="B438" s="4">
        <v>169.59854100000001</v>
      </c>
    </row>
    <row r="439" spans="1:2" x14ac:dyDescent="0.2">
      <c r="A439" s="41">
        <v>5.0578703703703702E-2</v>
      </c>
      <c r="B439" s="4">
        <v>170.39291399999999</v>
      </c>
    </row>
    <row r="440" spans="1:2" x14ac:dyDescent="0.2">
      <c r="A440" s="41">
        <v>5.0694444444444403E-2</v>
      </c>
      <c r="B440" s="4">
        <v>171.626282</v>
      </c>
    </row>
    <row r="441" spans="1:2" x14ac:dyDescent="0.2">
      <c r="A441" s="41">
        <v>5.0810185185185201E-2</v>
      </c>
      <c r="B441" s="4">
        <v>172.85964999999999</v>
      </c>
    </row>
    <row r="442" spans="1:2" x14ac:dyDescent="0.2">
      <c r="A442" s="41">
        <v>5.0925925925925902E-2</v>
      </c>
      <c r="B442" s="4">
        <v>174.260254</v>
      </c>
    </row>
    <row r="443" spans="1:2" x14ac:dyDescent="0.2">
      <c r="A443" s="41">
        <v>5.10416666666667E-2</v>
      </c>
      <c r="B443" s="4">
        <v>176.37139999999999</v>
      </c>
    </row>
    <row r="444" spans="1:2" x14ac:dyDescent="0.2">
      <c r="A444" s="41">
        <v>5.1157407407407401E-2</v>
      </c>
      <c r="B444" s="4">
        <v>177.87674000000001</v>
      </c>
    </row>
    <row r="445" spans="1:2" x14ac:dyDescent="0.2">
      <c r="A445" s="41">
        <v>5.12731481481482E-2</v>
      </c>
      <c r="B445" s="4">
        <v>179.67453</v>
      </c>
    </row>
    <row r="446" spans="1:2" x14ac:dyDescent="0.2">
      <c r="A446" s="41">
        <v>5.1388888888888901E-2</v>
      </c>
      <c r="B446" s="4">
        <v>179.67453</v>
      </c>
    </row>
    <row r="447" spans="1:2" x14ac:dyDescent="0.2">
      <c r="A447" s="41">
        <v>5.1504629629629602E-2</v>
      </c>
      <c r="B447" s="4">
        <v>179.67453</v>
      </c>
    </row>
    <row r="448" spans="1:2" x14ac:dyDescent="0.2">
      <c r="A448" s="41">
        <v>5.16203703703704E-2</v>
      </c>
      <c r="B448" s="4">
        <v>179.67453</v>
      </c>
    </row>
    <row r="449" spans="1:2" x14ac:dyDescent="0.2">
      <c r="A449" s="41">
        <v>5.1736111111111101E-2</v>
      </c>
      <c r="B449" s="4">
        <v>179.67453</v>
      </c>
    </row>
    <row r="450" spans="1:2" x14ac:dyDescent="0.2">
      <c r="A450" s="41">
        <v>5.1851851851851899E-2</v>
      </c>
      <c r="B450" s="4">
        <v>179.67453</v>
      </c>
    </row>
    <row r="451" spans="1:2" x14ac:dyDescent="0.2">
      <c r="A451" s="41">
        <v>5.19675925925926E-2</v>
      </c>
      <c r="B451" s="4">
        <v>179.67453</v>
      </c>
    </row>
    <row r="452" spans="1:2" x14ac:dyDescent="0.2">
      <c r="A452" s="41">
        <v>5.2083333333333301E-2</v>
      </c>
      <c r="B452" s="4">
        <v>179.67453</v>
      </c>
    </row>
    <row r="453" spans="1:2" x14ac:dyDescent="0.2">
      <c r="A453" s="41">
        <v>5.2199074074074099E-2</v>
      </c>
      <c r="B453" s="4">
        <v>179.67453</v>
      </c>
    </row>
    <row r="454" spans="1:2" x14ac:dyDescent="0.2">
      <c r="A454" s="41">
        <v>5.23148148148148E-2</v>
      </c>
      <c r="B454" s="4">
        <v>179.67453</v>
      </c>
    </row>
    <row r="455" spans="1:2" x14ac:dyDescent="0.2">
      <c r="A455" s="41">
        <v>5.2430555555555598E-2</v>
      </c>
      <c r="B455" s="4">
        <v>179.67453</v>
      </c>
    </row>
    <row r="456" spans="1:2" x14ac:dyDescent="0.2">
      <c r="A456" s="41">
        <v>5.2546296296296299E-2</v>
      </c>
      <c r="B456" s="4">
        <v>179.67453</v>
      </c>
    </row>
    <row r="457" spans="1:2" x14ac:dyDescent="0.2">
      <c r="A457" s="41">
        <v>5.2662037037037E-2</v>
      </c>
      <c r="B457" s="4">
        <v>179.67453</v>
      </c>
    </row>
    <row r="458" spans="1:2" x14ac:dyDescent="0.2">
      <c r="A458" s="41">
        <v>5.2777777777777798E-2</v>
      </c>
      <c r="B458" s="4">
        <v>179.67453</v>
      </c>
    </row>
    <row r="459" spans="1:2" x14ac:dyDescent="0.2">
      <c r="A459" s="41">
        <v>5.2893518518518499E-2</v>
      </c>
      <c r="B459" s="4">
        <v>179.67453</v>
      </c>
    </row>
    <row r="460" spans="1:2" x14ac:dyDescent="0.2">
      <c r="A460" s="41">
        <v>5.3009259259259298E-2</v>
      </c>
      <c r="B460" s="4">
        <v>179.67453</v>
      </c>
    </row>
    <row r="461" spans="1:2" x14ac:dyDescent="0.2">
      <c r="A461" s="41">
        <v>5.3124999999999999E-2</v>
      </c>
      <c r="B461" s="4">
        <v>179.67453</v>
      </c>
    </row>
    <row r="462" spans="1:2" x14ac:dyDescent="0.2">
      <c r="A462" s="41">
        <v>5.32407407407407E-2</v>
      </c>
      <c r="B462" s="4">
        <v>179.67453</v>
      </c>
    </row>
    <row r="463" spans="1:2" x14ac:dyDescent="0.2">
      <c r="A463" s="41">
        <v>5.3356481481481498E-2</v>
      </c>
      <c r="B463" s="4">
        <v>179.67453</v>
      </c>
    </row>
    <row r="464" spans="1:2" x14ac:dyDescent="0.2">
      <c r="A464" s="41">
        <v>5.3472222222222199E-2</v>
      </c>
      <c r="B464" s="4">
        <v>179.67453</v>
      </c>
    </row>
    <row r="465" spans="1:2" x14ac:dyDescent="0.2">
      <c r="A465" s="41">
        <v>5.3587962962962997E-2</v>
      </c>
      <c r="B465" s="4">
        <v>179.67453</v>
      </c>
    </row>
    <row r="466" spans="1:2" x14ac:dyDescent="0.2">
      <c r="A466" s="41">
        <v>5.3703703703703698E-2</v>
      </c>
      <c r="B466" s="4">
        <v>179.67453</v>
      </c>
    </row>
    <row r="467" spans="1:2" x14ac:dyDescent="0.2">
      <c r="A467" s="41">
        <v>5.3819444444444399E-2</v>
      </c>
      <c r="B467" s="4">
        <v>179.67453</v>
      </c>
    </row>
    <row r="468" spans="1:2" x14ac:dyDescent="0.2">
      <c r="A468" s="41">
        <v>5.3935185185185197E-2</v>
      </c>
      <c r="B468" s="4">
        <v>179.67453</v>
      </c>
    </row>
    <row r="469" spans="1:2" x14ac:dyDescent="0.2">
      <c r="A469" s="41">
        <v>5.4050925925925898E-2</v>
      </c>
      <c r="B469" s="4">
        <v>179.67453</v>
      </c>
    </row>
    <row r="470" spans="1:2" x14ac:dyDescent="0.2">
      <c r="A470" s="41">
        <v>5.4166666666666703E-2</v>
      </c>
      <c r="B470" s="4">
        <v>179.67453</v>
      </c>
    </row>
    <row r="471" spans="1:2" x14ac:dyDescent="0.2">
      <c r="A471" s="41">
        <v>5.4282407407407397E-2</v>
      </c>
      <c r="B471" s="4">
        <v>179.67453</v>
      </c>
    </row>
    <row r="472" spans="1:2" x14ac:dyDescent="0.2">
      <c r="A472" s="41">
        <v>5.4398148148148202E-2</v>
      </c>
      <c r="B472" s="4">
        <v>179.67453</v>
      </c>
    </row>
    <row r="473" spans="1:2" x14ac:dyDescent="0.2">
      <c r="A473" s="41">
        <v>5.4513888888888903E-2</v>
      </c>
      <c r="B473" s="4">
        <v>179.67453</v>
      </c>
    </row>
    <row r="474" spans="1:2" x14ac:dyDescent="0.2">
      <c r="A474" s="41">
        <v>5.4629629629629597E-2</v>
      </c>
      <c r="B474" s="4">
        <v>179.67453</v>
      </c>
    </row>
    <row r="475" spans="1:2" x14ac:dyDescent="0.2">
      <c r="A475" s="41">
        <v>5.4745370370370403E-2</v>
      </c>
      <c r="B475" s="4">
        <v>179.67453</v>
      </c>
    </row>
    <row r="476" spans="1:2" x14ac:dyDescent="0.2">
      <c r="A476" s="41">
        <v>5.4861111111111097E-2</v>
      </c>
      <c r="B476" s="4">
        <v>179.67453</v>
      </c>
    </row>
    <row r="477" spans="1:2" x14ac:dyDescent="0.2">
      <c r="A477" s="41">
        <v>5.4976851851851902E-2</v>
      </c>
      <c r="B477" s="4">
        <v>179.67453</v>
      </c>
    </row>
    <row r="478" spans="1:2" x14ac:dyDescent="0.2">
      <c r="A478" s="41">
        <v>5.5092592592592603E-2</v>
      </c>
      <c r="B478" s="4">
        <v>179.67453</v>
      </c>
    </row>
    <row r="479" spans="1:2" x14ac:dyDescent="0.2">
      <c r="A479" s="41">
        <v>5.5208333333333297E-2</v>
      </c>
      <c r="B479" s="4">
        <v>179.67453</v>
      </c>
    </row>
    <row r="480" spans="1:2" x14ac:dyDescent="0.2">
      <c r="A480" s="41">
        <v>5.5324074074074102E-2</v>
      </c>
      <c r="B480" s="4">
        <v>179.67453</v>
      </c>
    </row>
    <row r="481" spans="1:2" x14ac:dyDescent="0.2">
      <c r="A481" s="41">
        <v>5.5439814814814803E-2</v>
      </c>
      <c r="B481" s="4">
        <v>179.67453</v>
      </c>
    </row>
    <row r="482" spans="1:2" x14ac:dyDescent="0.2">
      <c r="A482" s="41">
        <v>5.5555555555555601E-2</v>
      </c>
      <c r="B482" s="4">
        <v>179.67453</v>
      </c>
    </row>
    <row r="483" spans="1:2" x14ac:dyDescent="0.2">
      <c r="A483" s="41">
        <v>5.5671296296296302E-2</v>
      </c>
      <c r="B483" s="4">
        <v>141.732788</v>
      </c>
    </row>
    <row r="484" spans="1:2" x14ac:dyDescent="0.2">
      <c r="A484" s="41">
        <v>5.5787037037037003E-2</v>
      </c>
      <c r="B484" s="4">
        <v>140.93841599999999</v>
      </c>
    </row>
    <row r="485" spans="1:2" x14ac:dyDescent="0.2">
      <c r="A485" s="41">
        <v>5.5902777777777801E-2</v>
      </c>
      <c r="B485" s="4">
        <v>140.39489699999999</v>
      </c>
    </row>
    <row r="486" spans="1:2" x14ac:dyDescent="0.2">
      <c r="A486" s="41">
        <v>5.6018518518518502E-2</v>
      </c>
      <c r="B486" s="4">
        <v>139.80957000000001</v>
      </c>
    </row>
    <row r="487" spans="1:2" x14ac:dyDescent="0.2">
      <c r="A487" s="41">
        <v>5.61342592592593E-2</v>
      </c>
      <c r="B487" s="4">
        <v>139.370575</v>
      </c>
    </row>
    <row r="488" spans="1:2" x14ac:dyDescent="0.2">
      <c r="A488" s="41">
        <v>5.6250000000000001E-2</v>
      </c>
      <c r="B488" s="4">
        <v>138.785248</v>
      </c>
    </row>
    <row r="489" spans="1:2" x14ac:dyDescent="0.2">
      <c r="A489" s="41">
        <v>5.6365740740740702E-2</v>
      </c>
      <c r="B489" s="4">
        <v>138.17901599999999</v>
      </c>
    </row>
    <row r="490" spans="1:2" x14ac:dyDescent="0.2">
      <c r="A490" s="41">
        <v>5.6481481481481501E-2</v>
      </c>
      <c r="B490" s="4">
        <v>137.63549800000001</v>
      </c>
    </row>
    <row r="491" spans="1:2" x14ac:dyDescent="0.2">
      <c r="A491" s="41">
        <v>5.6597222222222202E-2</v>
      </c>
      <c r="B491" s="4">
        <v>136.86203</v>
      </c>
    </row>
    <row r="492" spans="1:2" x14ac:dyDescent="0.2">
      <c r="A492" s="41">
        <v>5.6712962962963E-2</v>
      </c>
      <c r="B492" s="4">
        <v>136.25847999999999</v>
      </c>
    </row>
    <row r="493" spans="1:2" x14ac:dyDescent="0.2">
      <c r="A493" s="41">
        <v>5.6828703703703701E-2</v>
      </c>
      <c r="B493" s="4">
        <v>135.64240000000001</v>
      </c>
    </row>
    <row r="494" spans="1:2" x14ac:dyDescent="0.2">
      <c r="A494" s="41">
        <v>5.6944444444444402E-2</v>
      </c>
      <c r="B494" s="4">
        <v>134.47891200000001</v>
      </c>
    </row>
    <row r="495" spans="1:2" x14ac:dyDescent="0.2">
      <c r="A495" s="41">
        <v>5.70601851851852E-2</v>
      </c>
      <c r="B495" s="4">
        <v>133.517303</v>
      </c>
    </row>
    <row r="496" spans="1:2" x14ac:dyDescent="0.2">
      <c r="A496" s="41">
        <v>5.7175925925925901E-2</v>
      </c>
      <c r="B496" s="4">
        <v>132.30484000000001</v>
      </c>
    </row>
    <row r="497" spans="1:2" x14ac:dyDescent="0.2">
      <c r="A497" s="41">
        <v>5.7291666666666699E-2</v>
      </c>
      <c r="B497" s="4">
        <v>131.175995</v>
      </c>
    </row>
    <row r="498" spans="1:2" x14ac:dyDescent="0.2">
      <c r="A498" s="41">
        <v>5.74074074074074E-2</v>
      </c>
      <c r="B498" s="4">
        <v>130.15167199999999</v>
      </c>
    </row>
    <row r="499" spans="1:2" x14ac:dyDescent="0.2">
      <c r="A499" s="41">
        <v>5.7523148148148198E-2</v>
      </c>
      <c r="B499" s="4">
        <v>128.960114</v>
      </c>
    </row>
    <row r="500" spans="1:2" x14ac:dyDescent="0.2">
      <c r="A500" s="41">
        <v>5.7638888888888899E-2</v>
      </c>
      <c r="B500" s="4">
        <v>127.83126799999999</v>
      </c>
    </row>
    <row r="501" spans="1:2" x14ac:dyDescent="0.2">
      <c r="A501" s="41">
        <v>5.77546296296296E-2</v>
      </c>
      <c r="B501" s="4">
        <v>126.61880499999999</v>
      </c>
    </row>
    <row r="502" spans="1:2" x14ac:dyDescent="0.2">
      <c r="A502" s="41">
        <v>5.7870370370370398E-2</v>
      </c>
      <c r="B502" s="4">
        <v>126.12573</v>
      </c>
    </row>
    <row r="503" spans="1:2" x14ac:dyDescent="0.2">
      <c r="A503" s="41">
        <v>5.7986111111111099E-2</v>
      </c>
      <c r="B503" s="4">
        <v>125.427246</v>
      </c>
    </row>
    <row r="504" spans="1:2" x14ac:dyDescent="0.2">
      <c r="A504" s="41">
        <v>5.8101851851851898E-2</v>
      </c>
      <c r="B504" s="4">
        <v>125.71869</v>
      </c>
    </row>
    <row r="505" spans="1:2" x14ac:dyDescent="0.2">
      <c r="A505" s="41">
        <v>5.8217592592592599E-2</v>
      </c>
      <c r="B505" s="4">
        <v>124.883728</v>
      </c>
    </row>
    <row r="506" spans="1:2" x14ac:dyDescent="0.2">
      <c r="A506" s="41">
        <v>5.83333333333333E-2</v>
      </c>
      <c r="B506" s="4">
        <v>124.465637</v>
      </c>
    </row>
    <row r="507" spans="1:2" x14ac:dyDescent="0.2">
      <c r="A507" s="41">
        <v>5.8449074074074098E-2</v>
      </c>
      <c r="B507" s="4">
        <v>124.298401</v>
      </c>
    </row>
    <row r="508" spans="1:2" x14ac:dyDescent="0.2">
      <c r="A508" s="41">
        <v>5.8564814814814799E-2</v>
      </c>
      <c r="B508" s="4">
        <v>124.11026</v>
      </c>
    </row>
    <row r="509" spans="1:2" x14ac:dyDescent="0.2">
      <c r="A509" s="41">
        <v>5.8680555555555597E-2</v>
      </c>
      <c r="B509" s="4">
        <v>123.50402800000001</v>
      </c>
    </row>
    <row r="510" spans="1:2" x14ac:dyDescent="0.2">
      <c r="A510" s="41">
        <v>5.8796296296296298E-2</v>
      </c>
      <c r="B510" s="4">
        <v>123.50402800000001</v>
      </c>
    </row>
    <row r="511" spans="1:2" x14ac:dyDescent="0.2">
      <c r="A511" s="41">
        <v>5.8912037037036999E-2</v>
      </c>
      <c r="B511" s="4">
        <v>123.85937</v>
      </c>
    </row>
    <row r="512" spans="1:2" x14ac:dyDescent="0.2">
      <c r="A512" s="41">
        <v>5.9027777777777797E-2</v>
      </c>
      <c r="B512" s="4">
        <v>123.85937</v>
      </c>
    </row>
    <row r="513" spans="1:2" x14ac:dyDescent="0.2">
      <c r="A513" s="41">
        <v>5.9143518518518498E-2</v>
      </c>
      <c r="B513" s="4">
        <v>123.85937</v>
      </c>
    </row>
    <row r="514" spans="1:2" x14ac:dyDescent="0.2">
      <c r="A514" s="41">
        <v>5.9259259259259303E-2</v>
      </c>
      <c r="B514" s="4">
        <v>122.918701</v>
      </c>
    </row>
    <row r="515" spans="1:2" x14ac:dyDescent="0.2">
      <c r="A515" s="41">
        <v>5.9374999999999997E-2</v>
      </c>
      <c r="B515" s="4">
        <v>122.73056</v>
      </c>
    </row>
    <row r="516" spans="1:2" x14ac:dyDescent="0.2">
      <c r="A516" s="41">
        <v>5.9490740740740698E-2</v>
      </c>
      <c r="B516" s="4">
        <v>122.73056</v>
      </c>
    </row>
    <row r="517" spans="1:2" x14ac:dyDescent="0.2">
      <c r="A517" s="41">
        <v>5.9606481481481503E-2</v>
      </c>
      <c r="B517" s="4">
        <v>122.31246899999999</v>
      </c>
    </row>
    <row r="518" spans="1:2" x14ac:dyDescent="0.2">
      <c r="A518" s="41">
        <v>5.9722222222222197E-2</v>
      </c>
      <c r="B518" s="4">
        <v>122.124329</v>
      </c>
    </row>
    <row r="519" spans="1:2" x14ac:dyDescent="0.2">
      <c r="A519" s="41">
        <v>5.9837962962963002E-2</v>
      </c>
      <c r="B519" s="4">
        <v>122.124329</v>
      </c>
    </row>
    <row r="520" spans="1:2" x14ac:dyDescent="0.2">
      <c r="A520" s="41">
        <v>5.9953703703703697E-2</v>
      </c>
      <c r="B520" s="4">
        <v>121.957092</v>
      </c>
    </row>
    <row r="521" spans="1:2" x14ac:dyDescent="0.2">
      <c r="A521" s="41">
        <v>6.0069444444444398E-2</v>
      </c>
      <c r="B521" s="4">
        <v>121.706238</v>
      </c>
    </row>
    <row r="522" spans="1:2" x14ac:dyDescent="0.2">
      <c r="A522" s="41">
        <v>6.0185185185185203E-2</v>
      </c>
      <c r="B522" s="4">
        <v>121.539001</v>
      </c>
    </row>
    <row r="523" spans="1:2" x14ac:dyDescent="0.2">
      <c r="A523" s="41">
        <v>6.0300925925925897E-2</v>
      </c>
      <c r="B523" s="4">
        <v>121.35086099999999</v>
      </c>
    </row>
    <row r="524" spans="1:2" x14ac:dyDescent="0.2">
      <c r="A524" s="41">
        <v>6.0416666666666702E-2</v>
      </c>
      <c r="B524" s="4">
        <v>121.12091100000001</v>
      </c>
    </row>
    <row r="525" spans="1:2" x14ac:dyDescent="0.2">
      <c r="A525" s="41">
        <v>6.0532407407407403E-2</v>
      </c>
      <c r="B525" s="4">
        <v>120.93277</v>
      </c>
    </row>
    <row r="526" spans="1:2" x14ac:dyDescent="0.2">
      <c r="A526" s="41">
        <v>6.0648148148148097E-2</v>
      </c>
      <c r="B526" s="4">
        <v>120.744629</v>
      </c>
    </row>
    <row r="527" spans="1:2" x14ac:dyDescent="0.2">
      <c r="A527" s="41">
        <v>6.0763888888888902E-2</v>
      </c>
      <c r="B527" s="4">
        <v>120.744629</v>
      </c>
    </row>
    <row r="528" spans="1:2" x14ac:dyDescent="0.2">
      <c r="A528" s="41">
        <v>6.0879629629629603E-2</v>
      </c>
      <c r="B528" s="4">
        <v>121.12091100000001</v>
      </c>
    </row>
    <row r="529" spans="1:2" x14ac:dyDescent="0.2">
      <c r="A529" s="41">
        <v>6.0995370370370401E-2</v>
      </c>
      <c r="B529" s="4">
        <v>121.957092</v>
      </c>
    </row>
    <row r="530" spans="1:2" x14ac:dyDescent="0.2">
      <c r="A530" s="41">
        <v>6.1111111111111102E-2</v>
      </c>
      <c r="B530" s="4">
        <v>122.73056</v>
      </c>
    </row>
    <row r="531" spans="1:2" x14ac:dyDescent="0.2">
      <c r="A531" s="41">
        <v>6.12268518518519E-2</v>
      </c>
      <c r="B531" s="4">
        <v>123.50402800000001</v>
      </c>
    </row>
    <row r="532" spans="1:2" x14ac:dyDescent="0.2">
      <c r="A532" s="41">
        <v>6.1342592592592601E-2</v>
      </c>
      <c r="B532" s="4">
        <v>124.11026</v>
      </c>
    </row>
    <row r="533" spans="1:2" x14ac:dyDescent="0.2">
      <c r="A533" s="41">
        <v>6.1458333333333302E-2</v>
      </c>
      <c r="B533" s="4">
        <v>124.883728</v>
      </c>
    </row>
    <row r="534" spans="1:2" x14ac:dyDescent="0.2">
      <c r="A534" s="41">
        <v>6.15740740740741E-2</v>
      </c>
      <c r="B534" s="4">
        <v>125.71869</v>
      </c>
    </row>
    <row r="535" spans="1:2" x14ac:dyDescent="0.2">
      <c r="A535" s="41">
        <v>6.1689814814814802E-2</v>
      </c>
      <c r="B535" s="4">
        <v>125.239105</v>
      </c>
    </row>
    <row r="536" spans="1:2" x14ac:dyDescent="0.2">
      <c r="A536" s="41">
        <v>6.18055555555556E-2</v>
      </c>
      <c r="B536" s="4">
        <v>125.427246</v>
      </c>
    </row>
    <row r="537" spans="1:2" x14ac:dyDescent="0.2">
      <c r="A537" s="41">
        <v>6.1921296296296301E-2</v>
      </c>
      <c r="B537" s="4">
        <v>125.239105</v>
      </c>
    </row>
    <row r="538" spans="1:2" x14ac:dyDescent="0.2">
      <c r="A538" s="41">
        <v>6.2037037037037002E-2</v>
      </c>
      <c r="B538" s="4">
        <v>125.239105</v>
      </c>
    </row>
    <row r="539" spans="1:2" x14ac:dyDescent="0.2">
      <c r="A539" s="41">
        <v>6.21527777777778E-2</v>
      </c>
      <c r="B539" s="4">
        <v>125.239105</v>
      </c>
    </row>
    <row r="540" spans="1:2" x14ac:dyDescent="0.2">
      <c r="A540" s="41">
        <v>6.2268518518518501E-2</v>
      </c>
      <c r="B540" s="4">
        <v>125.427246</v>
      </c>
    </row>
    <row r="541" spans="1:2" x14ac:dyDescent="0.2">
      <c r="A541" s="41">
        <v>6.2384259259259299E-2</v>
      </c>
      <c r="B541" s="4">
        <v>125.657196</v>
      </c>
    </row>
    <row r="542" spans="1:2" x14ac:dyDescent="0.2">
      <c r="A542" s="41">
        <v>6.25E-2</v>
      </c>
      <c r="B542" s="4">
        <v>125.657196</v>
      </c>
    </row>
    <row r="543" spans="1:2" x14ac:dyDescent="0.2">
      <c r="A543" s="41">
        <v>6.2615740740740694E-2</v>
      </c>
      <c r="B543" s="4">
        <v>125.845337</v>
      </c>
    </row>
    <row r="544" spans="1:2" x14ac:dyDescent="0.2">
      <c r="A544" s="41">
        <v>6.2731481481481499E-2</v>
      </c>
      <c r="B544" s="4">
        <v>125.657196</v>
      </c>
    </row>
    <row r="545" spans="1:2" x14ac:dyDescent="0.2">
      <c r="A545" s="41">
        <v>6.2847222222222193E-2</v>
      </c>
      <c r="B545" s="4">
        <v>125.427246</v>
      </c>
    </row>
    <row r="546" spans="1:2" x14ac:dyDescent="0.2">
      <c r="A546" s="41">
        <v>6.2962962962962998E-2</v>
      </c>
      <c r="B546" s="4">
        <v>125.427246</v>
      </c>
    </row>
    <row r="547" spans="1:2" x14ac:dyDescent="0.2">
      <c r="A547" s="41">
        <v>6.3078703703703706E-2</v>
      </c>
      <c r="B547" s="4">
        <v>125.427246</v>
      </c>
    </row>
    <row r="548" spans="1:2" x14ac:dyDescent="0.2">
      <c r="A548" s="41">
        <v>6.31944444444444E-2</v>
      </c>
      <c r="B548" s="4">
        <v>125.427246</v>
      </c>
    </row>
    <row r="549" spans="1:2" x14ac:dyDescent="0.2">
      <c r="A549" s="41">
        <v>6.3310185185185205E-2</v>
      </c>
      <c r="B549" s="4">
        <v>125.427246</v>
      </c>
    </row>
    <row r="550" spans="1:2" x14ac:dyDescent="0.2">
      <c r="A550" s="41">
        <v>6.34259259259259E-2</v>
      </c>
      <c r="B550" s="4">
        <v>125.427246</v>
      </c>
    </row>
    <row r="551" spans="1:2" x14ac:dyDescent="0.2">
      <c r="A551" s="41">
        <v>6.3541666666666705E-2</v>
      </c>
      <c r="B551" s="4">
        <v>125.427246</v>
      </c>
    </row>
    <row r="552" spans="1:2" x14ac:dyDescent="0.2">
      <c r="A552" s="41">
        <v>6.3657407407407399E-2</v>
      </c>
      <c r="B552" s="4">
        <v>125.657196</v>
      </c>
    </row>
    <row r="553" spans="1:2" x14ac:dyDescent="0.2">
      <c r="A553" s="41">
        <v>6.3773148148148204E-2</v>
      </c>
      <c r="B553" s="4">
        <v>125.657196</v>
      </c>
    </row>
    <row r="554" spans="1:2" x14ac:dyDescent="0.2">
      <c r="A554" s="41">
        <v>6.3888888888888898E-2</v>
      </c>
      <c r="B554" s="4">
        <v>125.845337</v>
      </c>
    </row>
    <row r="555" spans="1:2" x14ac:dyDescent="0.2">
      <c r="A555" s="41">
        <v>6.4004629629629606E-2</v>
      </c>
      <c r="B555" s="4">
        <v>125.845337</v>
      </c>
    </row>
    <row r="556" spans="1:2" x14ac:dyDescent="0.2">
      <c r="A556" s="41">
        <v>6.4120370370370397E-2</v>
      </c>
      <c r="B556" s="4">
        <v>125.845337</v>
      </c>
    </row>
    <row r="557" spans="1:2" x14ac:dyDescent="0.2">
      <c r="A557" s="41">
        <v>6.4236111111111105E-2</v>
      </c>
      <c r="B557" s="4">
        <v>125.845337</v>
      </c>
    </row>
    <row r="558" spans="1:2" x14ac:dyDescent="0.2">
      <c r="A558" s="41">
        <v>6.4351851851851896E-2</v>
      </c>
      <c r="B558" s="4">
        <v>125.845337</v>
      </c>
    </row>
    <row r="559" spans="1:2" x14ac:dyDescent="0.2">
      <c r="A559" s="41">
        <v>6.4467592592592604E-2</v>
      </c>
      <c r="B559" s="4">
        <v>125.657196</v>
      </c>
    </row>
    <row r="560" spans="1:2" x14ac:dyDescent="0.2">
      <c r="A560" s="41">
        <v>6.4583333333333298E-2</v>
      </c>
      <c r="B560" s="4">
        <v>125.657196</v>
      </c>
    </row>
    <row r="561" spans="1:2" x14ac:dyDescent="0.2">
      <c r="A561" s="41">
        <v>6.4699074074074103E-2</v>
      </c>
      <c r="B561" s="4">
        <v>125.845337</v>
      </c>
    </row>
    <row r="562" spans="1:2" x14ac:dyDescent="0.2">
      <c r="A562" s="41">
        <v>6.4814814814814797E-2</v>
      </c>
      <c r="B562" s="4">
        <v>125.845337</v>
      </c>
    </row>
    <row r="563" spans="1:2" x14ac:dyDescent="0.2">
      <c r="A563" s="41">
        <v>6.4930555555555602E-2</v>
      </c>
      <c r="B563" s="4">
        <v>125.845337</v>
      </c>
    </row>
    <row r="564" spans="1:2" x14ac:dyDescent="0.2">
      <c r="A564" s="41">
        <v>6.5046296296296297E-2</v>
      </c>
      <c r="B564" s="4">
        <v>125.657196</v>
      </c>
    </row>
    <row r="565" spans="1:2" x14ac:dyDescent="0.2">
      <c r="A565" s="41">
        <v>6.5162037037037004E-2</v>
      </c>
      <c r="B565" s="4">
        <v>125.845337</v>
      </c>
    </row>
    <row r="566" spans="1:2" x14ac:dyDescent="0.2">
      <c r="A566" s="41">
        <v>6.5277777777777796E-2</v>
      </c>
      <c r="B566" s="4">
        <v>125.657196</v>
      </c>
    </row>
    <row r="567" spans="1:2" x14ac:dyDescent="0.2">
      <c r="A567" s="41">
        <v>6.5393518518518504E-2</v>
      </c>
      <c r="B567" s="4">
        <v>125.657196</v>
      </c>
    </row>
    <row r="568" spans="1:2" x14ac:dyDescent="0.2">
      <c r="A568" s="41">
        <v>6.5509259259259295E-2</v>
      </c>
      <c r="B568" s="4">
        <v>125.657196</v>
      </c>
    </row>
    <row r="569" spans="1:2" x14ac:dyDescent="0.2">
      <c r="A569" s="41">
        <v>6.5625000000000003E-2</v>
      </c>
      <c r="B569" s="4">
        <v>125.657196</v>
      </c>
    </row>
    <row r="570" spans="1:2" x14ac:dyDescent="0.2">
      <c r="A570" s="41">
        <v>6.5740740740740697E-2</v>
      </c>
      <c r="B570" s="4">
        <v>125.657196</v>
      </c>
    </row>
    <row r="571" spans="1:2" x14ac:dyDescent="0.2">
      <c r="A571" s="41">
        <v>6.5856481481481502E-2</v>
      </c>
      <c r="B571" s="4">
        <v>125.657196</v>
      </c>
    </row>
    <row r="572" spans="1:2" x14ac:dyDescent="0.2">
      <c r="A572" s="41">
        <v>6.5972222222222196E-2</v>
      </c>
      <c r="B572" s="4">
        <v>125.657196</v>
      </c>
    </row>
    <row r="573" spans="1:2" x14ac:dyDescent="0.2">
      <c r="A573" s="41">
        <v>6.6087962962963001E-2</v>
      </c>
      <c r="B573" s="4">
        <v>125.427246</v>
      </c>
    </row>
    <row r="574" spans="1:2" x14ac:dyDescent="0.2">
      <c r="A574" s="41">
        <v>6.6203703703703695E-2</v>
      </c>
      <c r="B574" s="4">
        <v>125.427246</v>
      </c>
    </row>
    <row r="575" spans="1:2" x14ac:dyDescent="0.2">
      <c r="A575" s="41">
        <v>6.6319444444444403E-2</v>
      </c>
      <c r="B575" s="4">
        <v>125.427246</v>
      </c>
    </row>
    <row r="576" spans="1:2" x14ac:dyDescent="0.2">
      <c r="A576" s="41">
        <v>6.6435185185185194E-2</v>
      </c>
      <c r="B576" s="4">
        <v>125.239105</v>
      </c>
    </row>
    <row r="577" spans="1:2" x14ac:dyDescent="0.2">
      <c r="A577" s="41">
        <v>6.6550925925925902E-2</v>
      </c>
      <c r="B577" s="4">
        <v>125.239105</v>
      </c>
    </row>
    <row r="578" spans="1:2" x14ac:dyDescent="0.2">
      <c r="A578" s="41">
        <v>6.6666666666666693E-2</v>
      </c>
      <c r="B578" s="4">
        <v>125.71869</v>
      </c>
    </row>
    <row r="579" spans="1:2" x14ac:dyDescent="0.2">
      <c r="A579" s="41">
        <v>6.6782407407407401E-2</v>
      </c>
      <c r="B579" s="4">
        <v>124.883728</v>
      </c>
    </row>
    <row r="580" spans="1:2" x14ac:dyDescent="0.2">
      <c r="A580" s="41">
        <v>6.6898148148148207E-2</v>
      </c>
      <c r="B580" s="4">
        <v>124.883728</v>
      </c>
    </row>
    <row r="581" spans="1:2" x14ac:dyDescent="0.2">
      <c r="A581" s="41">
        <v>6.7013888888888901E-2</v>
      </c>
      <c r="B581" s="4">
        <v>124.883728</v>
      </c>
    </row>
    <row r="582" spans="1:2" x14ac:dyDescent="0.2">
      <c r="A582" s="41">
        <v>6.7129629629629595E-2</v>
      </c>
      <c r="B582" s="4">
        <v>124.883728</v>
      </c>
    </row>
    <row r="583" spans="1:2" x14ac:dyDescent="0.2">
      <c r="A583" s="41">
        <v>6.72453703703704E-2</v>
      </c>
      <c r="B583" s="4">
        <v>124.883728</v>
      </c>
    </row>
    <row r="584" spans="1:2" x14ac:dyDescent="0.2">
      <c r="A584" s="41">
        <v>6.7361111111111094E-2</v>
      </c>
      <c r="B584" s="4">
        <v>124.883728</v>
      </c>
    </row>
    <row r="585" spans="1:2" x14ac:dyDescent="0.2">
      <c r="A585" s="41">
        <v>6.7476851851851899E-2</v>
      </c>
      <c r="B585" s="4">
        <v>124.883728</v>
      </c>
    </row>
    <row r="586" spans="1:2" x14ac:dyDescent="0.2">
      <c r="A586" s="41">
        <v>6.7592592592592607E-2</v>
      </c>
      <c r="B586" s="4">
        <v>124.883728</v>
      </c>
    </row>
    <row r="587" spans="1:2" x14ac:dyDescent="0.2">
      <c r="A587" s="41">
        <v>6.7708333333333301E-2</v>
      </c>
      <c r="B587" s="4">
        <v>124.883728</v>
      </c>
    </row>
    <row r="588" spans="1:2" x14ac:dyDescent="0.2">
      <c r="A588" s="41">
        <v>6.7824074074074106E-2</v>
      </c>
      <c r="B588" s="4">
        <v>124.653778</v>
      </c>
    </row>
    <row r="589" spans="1:2" x14ac:dyDescent="0.2">
      <c r="A589" s="41">
        <v>6.79398148148148E-2</v>
      </c>
      <c r="B589" s="4">
        <v>124.653778</v>
      </c>
    </row>
    <row r="590" spans="1:2" x14ac:dyDescent="0.2">
      <c r="A590" s="41">
        <v>6.8055555555555494E-2</v>
      </c>
      <c r="B590" s="4">
        <v>124.653778</v>
      </c>
    </row>
    <row r="591" spans="1:2" x14ac:dyDescent="0.2">
      <c r="A591" s="41">
        <v>6.8171296296296299E-2</v>
      </c>
      <c r="B591" s="4">
        <v>124.653778</v>
      </c>
    </row>
    <row r="592" spans="1:2" x14ac:dyDescent="0.2">
      <c r="A592" s="41">
        <v>6.8287037037036993E-2</v>
      </c>
      <c r="B592" s="4">
        <v>124.653778</v>
      </c>
    </row>
    <row r="593" spans="1:2" x14ac:dyDescent="0.2">
      <c r="A593" s="41">
        <v>6.8402777777777798E-2</v>
      </c>
      <c r="B593" s="4">
        <v>124.465637</v>
      </c>
    </row>
    <row r="594" spans="1:2" x14ac:dyDescent="0.2">
      <c r="A594" s="41">
        <v>6.8518518518518506E-2</v>
      </c>
      <c r="B594" s="4">
        <v>124.465637</v>
      </c>
    </row>
    <row r="595" spans="1:2" x14ac:dyDescent="0.2">
      <c r="A595" s="41">
        <v>6.8634259259259298E-2</v>
      </c>
      <c r="B595" s="4">
        <v>124.298401</v>
      </c>
    </row>
    <row r="596" spans="1:2" x14ac:dyDescent="0.2">
      <c r="A596" s="41">
        <v>6.8750000000000006E-2</v>
      </c>
      <c r="B596" s="4">
        <v>124.11026</v>
      </c>
    </row>
    <row r="597" spans="1:2" x14ac:dyDescent="0.2">
      <c r="A597" s="41">
        <v>6.88657407407407E-2</v>
      </c>
      <c r="B597" s="4">
        <v>123.88030999999999</v>
      </c>
    </row>
    <row r="598" spans="1:2" x14ac:dyDescent="0.2">
      <c r="A598" s="41">
        <v>6.8981481481481505E-2</v>
      </c>
      <c r="B598" s="4">
        <v>123.88030999999999</v>
      </c>
    </row>
    <row r="599" spans="1:2" x14ac:dyDescent="0.2">
      <c r="A599" s="41">
        <v>6.9097222222222199E-2</v>
      </c>
      <c r="B599" s="4">
        <v>123.88030999999999</v>
      </c>
    </row>
    <row r="600" spans="1:2" x14ac:dyDescent="0.2">
      <c r="A600" s="41">
        <v>6.9212962962963004E-2</v>
      </c>
      <c r="B600" s="4">
        <v>123.69216900000001</v>
      </c>
    </row>
    <row r="601" spans="1:2" x14ac:dyDescent="0.2">
      <c r="A601" s="41">
        <v>6.9328703703703698E-2</v>
      </c>
      <c r="B601" s="4">
        <v>123.50402800000001</v>
      </c>
    </row>
    <row r="602" spans="1:2" x14ac:dyDescent="0.2">
      <c r="A602" s="41">
        <v>6.9444444444444406E-2</v>
      </c>
      <c r="B602" s="4">
        <v>123.69216900000001</v>
      </c>
    </row>
    <row r="603" spans="1:2" x14ac:dyDescent="0.2">
      <c r="A603" s="41">
        <v>6.9560185185185197E-2</v>
      </c>
      <c r="B603" s="4">
        <v>123.50402800000001</v>
      </c>
    </row>
    <row r="604" spans="1:2" x14ac:dyDescent="0.2">
      <c r="A604" s="41">
        <v>6.9675925925925905E-2</v>
      </c>
      <c r="B604" s="4">
        <v>123.50402800000001</v>
      </c>
    </row>
    <row r="605" spans="1:2" x14ac:dyDescent="0.2">
      <c r="A605" s="41">
        <v>6.9791666666666696E-2</v>
      </c>
      <c r="B605" s="4">
        <v>123.50402800000001</v>
      </c>
    </row>
    <row r="606" spans="1:2" x14ac:dyDescent="0.2">
      <c r="A606" s="41">
        <v>6.9907407407407404E-2</v>
      </c>
      <c r="B606" s="4">
        <v>123.50402800000001</v>
      </c>
    </row>
    <row r="607" spans="1:2" x14ac:dyDescent="0.2">
      <c r="A607" s="41">
        <v>7.0023148148148195E-2</v>
      </c>
      <c r="B607" s="4">
        <v>123.50402800000001</v>
      </c>
    </row>
    <row r="608" spans="1:2" x14ac:dyDescent="0.2">
      <c r="A608" s="41">
        <v>7.0138888888888903E-2</v>
      </c>
      <c r="B608" s="4">
        <v>123.274078</v>
      </c>
    </row>
    <row r="609" spans="1:2" x14ac:dyDescent="0.2">
      <c r="A609" s="41">
        <v>7.0254629629629597E-2</v>
      </c>
      <c r="B609" s="4">
        <v>123.274078</v>
      </c>
    </row>
    <row r="610" spans="1:2" x14ac:dyDescent="0.2">
      <c r="A610" s="41">
        <v>7.0370370370370403E-2</v>
      </c>
      <c r="B610" s="4">
        <v>123.274078</v>
      </c>
    </row>
    <row r="611" spans="1:2" x14ac:dyDescent="0.2">
      <c r="A611" s="41">
        <v>7.0486111111111097E-2</v>
      </c>
      <c r="B611" s="4">
        <v>123.85937</v>
      </c>
    </row>
    <row r="612" spans="1:2" x14ac:dyDescent="0.2">
      <c r="A612" s="41">
        <v>7.0601851851851805E-2</v>
      </c>
      <c r="B612" s="4">
        <v>123.85937</v>
      </c>
    </row>
    <row r="613" spans="1:2" x14ac:dyDescent="0.2">
      <c r="A613" s="41">
        <v>7.0717592592592596E-2</v>
      </c>
      <c r="B613" s="4">
        <v>123.85937</v>
      </c>
    </row>
    <row r="614" spans="1:2" x14ac:dyDescent="0.2">
      <c r="A614" s="41">
        <v>7.0833333333333304E-2</v>
      </c>
      <c r="B614" s="4">
        <v>122.918701</v>
      </c>
    </row>
    <row r="615" spans="1:2" x14ac:dyDescent="0.2">
      <c r="A615" s="41">
        <v>7.0949074074074095E-2</v>
      </c>
      <c r="B615" s="4">
        <v>122.918701</v>
      </c>
    </row>
    <row r="616" spans="1:2" x14ac:dyDescent="0.2">
      <c r="A616" s="41">
        <v>7.1064814814814803E-2</v>
      </c>
      <c r="B616" s="4">
        <v>122.73056</v>
      </c>
    </row>
    <row r="617" spans="1:2" x14ac:dyDescent="0.2">
      <c r="A617" s="41">
        <v>7.1180555555555594E-2</v>
      </c>
      <c r="B617" s="4">
        <v>122.73056</v>
      </c>
    </row>
    <row r="618" spans="1:2" x14ac:dyDescent="0.2">
      <c r="A618" s="41">
        <v>7.1296296296296302E-2</v>
      </c>
      <c r="B618" s="4">
        <v>122.73056</v>
      </c>
    </row>
    <row r="619" spans="1:2" x14ac:dyDescent="0.2">
      <c r="A619" s="41">
        <v>7.1412037037036996E-2</v>
      </c>
      <c r="B619" s="4">
        <v>122.73056</v>
      </c>
    </row>
    <row r="620" spans="1:2" x14ac:dyDescent="0.2">
      <c r="A620" s="41">
        <v>7.1527777777777801E-2</v>
      </c>
      <c r="B620" s="4">
        <v>122.73056</v>
      </c>
    </row>
    <row r="621" spans="1:2" x14ac:dyDescent="0.2">
      <c r="A621" s="41">
        <v>7.1643518518518495E-2</v>
      </c>
      <c r="B621" s="4">
        <v>122.73056</v>
      </c>
    </row>
    <row r="622" spans="1:2" x14ac:dyDescent="0.2">
      <c r="A622" s="41">
        <v>7.17592592592593E-2</v>
      </c>
      <c r="B622" s="4">
        <v>122.50060999999999</v>
      </c>
    </row>
    <row r="623" spans="1:2" x14ac:dyDescent="0.2">
      <c r="A623" s="41">
        <v>7.1874999999999994E-2</v>
      </c>
      <c r="B623" s="4">
        <v>122.50060999999999</v>
      </c>
    </row>
    <row r="624" spans="1:2" x14ac:dyDescent="0.2">
      <c r="A624" s="41">
        <v>7.1990740740740702E-2</v>
      </c>
      <c r="B624" s="4">
        <v>122.50060999999999</v>
      </c>
    </row>
    <row r="625" spans="1:2" x14ac:dyDescent="0.2">
      <c r="A625" s="41">
        <v>7.2106481481481494E-2</v>
      </c>
      <c r="B625" s="4">
        <v>122.50060999999999</v>
      </c>
    </row>
    <row r="626" spans="1:2" x14ac:dyDescent="0.2">
      <c r="A626" s="41">
        <v>7.2222222222222202E-2</v>
      </c>
      <c r="B626" s="4">
        <v>122.31246899999999</v>
      </c>
    </row>
    <row r="627" spans="1:2" x14ac:dyDescent="0.2">
      <c r="A627" s="41">
        <v>7.2337962962963007E-2</v>
      </c>
      <c r="B627" s="4">
        <v>122.31246899999999</v>
      </c>
    </row>
    <row r="628" spans="1:2" x14ac:dyDescent="0.2">
      <c r="A628" s="41">
        <v>7.2453703703703701E-2</v>
      </c>
      <c r="B628" s="4">
        <v>122.31246899999999</v>
      </c>
    </row>
    <row r="629" spans="1:2" x14ac:dyDescent="0.2">
      <c r="A629" s="41">
        <v>7.2569444444444395E-2</v>
      </c>
      <c r="B629" s="4">
        <v>122.124329</v>
      </c>
    </row>
    <row r="630" spans="1:2" x14ac:dyDescent="0.2">
      <c r="A630" s="41">
        <v>7.26851851851852E-2</v>
      </c>
      <c r="B630" s="4">
        <v>122.124329</v>
      </c>
    </row>
    <row r="631" spans="1:2" x14ac:dyDescent="0.2">
      <c r="A631" s="41">
        <v>7.2800925925925894E-2</v>
      </c>
      <c r="B631" s="4">
        <v>121.957092</v>
      </c>
    </row>
    <row r="632" spans="1:2" x14ac:dyDescent="0.2">
      <c r="A632" s="41">
        <v>7.2916666666666699E-2</v>
      </c>
      <c r="B632" s="4">
        <v>121.957092</v>
      </c>
    </row>
    <row r="633" spans="1:2" x14ac:dyDescent="0.2">
      <c r="A633" s="41">
        <v>7.3032407407407393E-2</v>
      </c>
      <c r="B633" s="4">
        <v>121.706238</v>
      </c>
    </row>
    <row r="634" spans="1:2" x14ac:dyDescent="0.2">
      <c r="A634" s="41">
        <v>7.3148148148148101E-2</v>
      </c>
      <c r="B634" s="4">
        <v>121.706238</v>
      </c>
    </row>
    <row r="635" spans="1:2" x14ac:dyDescent="0.2">
      <c r="A635" s="41">
        <v>7.3263888888888906E-2</v>
      </c>
      <c r="B635" s="4">
        <v>121.706238</v>
      </c>
    </row>
    <row r="636" spans="1:2" x14ac:dyDescent="0.2">
      <c r="A636" s="41">
        <v>7.33796296296296E-2</v>
      </c>
      <c r="B636" s="4">
        <v>121.539001</v>
      </c>
    </row>
    <row r="637" spans="1:2" x14ac:dyDescent="0.2">
      <c r="A637" s="41">
        <v>7.3495370370370405E-2</v>
      </c>
      <c r="B637" s="4">
        <v>121.539001</v>
      </c>
    </row>
    <row r="638" spans="1:2" x14ac:dyDescent="0.2">
      <c r="A638" s="41">
        <v>7.3611111111111099E-2</v>
      </c>
      <c r="B638" s="4">
        <v>121.35086099999999</v>
      </c>
    </row>
    <row r="639" spans="1:2" x14ac:dyDescent="0.2">
      <c r="A639" s="41">
        <v>7.3726851851851904E-2</v>
      </c>
      <c r="B639" s="4">
        <v>121.35086099999999</v>
      </c>
    </row>
    <row r="640" spans="1:2" x14ac:dyDescent="0.2">
      <c r="A640" s="41">
        <v>7.3842592592592599E-2</v>
      </c>
      <c r="B640" s="4">
        <v>121.35086099999999</v>
      </c>
    </row>
    <row r="641" spans="1:2" x14ac:dyDescent="0.2">
      <c r="A641" s="41">
        <v>7.3958333333333307E-2</v>
      </c>
      <c r="B641" s="4">
        <v>121.12091100000001</v>
      </c>
    </row>
    <row r="642" spans="1:2" x14ac:dyDescent="0.2">
      <c r="A642" s="41">
        <v>7.4074074074074098E-2</v>
      </c>
      <c r="B642" s="4">
        <v>121.12091100000001</v>
      </c>
    </row>
    <row r="643" spans="1:2" x14ac:dyDescent="0.2">
      <c r="A643" s="41">
        <v>7.4189814814814806E-2</v>
      </c>
      <c r="B643" s="4">
        <v>120.93277</v>
      </c>
    </row>
    <row r="644" spans="1:2" x14ac:dyDescent="0.2">
      <c r="A644" s="41">
        <v>7.4305555555555597E-2</v>
      </c>
      <c r="B644" s="4">
        <v>120.93277</v>
      </c>
    </row>
    <row r="645" spans="1:2" x14ac:dyDescent="0.2">
      <c r="A645" s="41">
        <v>7.4421296296296305E-2</v>
      </c>
      <c r="B645" s="4">
        <v>120.744629</v>
      </c>
    </row>
    <row r="646" spans="1:2" x14ac:dyDescent="0.2">
      <c r="A646" s="41">
        <v>7.4537037037036999E-2</v>
      </c>
      <c r="B646" s="4">
        <v>120.744629</v>
      </c>
    </row>
    <row r="647" spans="1:2" x14ac:dyDescent="0.2">
      <c r="A647" s="41">
        <v>7.4652777777777804E-2</v>
      </c>
      <c r="B647" s="4">
        <v>120.744629</v>
      </c>
    </row>
    <row r="648" spans="1:2" x14ac:dyDescent="0.2">
      <c r="A648" s="41">
        <v>7.4768518518518498E-2</v>
      </c>
      <c r="B648" s="4">
        <v>120.744629</v>
      </c>
    </row>
    <row r="649" spans="1:2" x14ac:dyDescent="0.2">
      <c r="A649" s="41">
        <v>7.4884259259259303E-2</v>
      </c>
      <c r="B649" s="4">
        <v>120.744629</v>
      </c>
    </row>
    <row r="650" spans="1:2" x14ac:dyDescent="0.2">
      <c r="A650" s="41">
        <v>7.4999999999999997E-2</v>
      </c>
      <c r="B650" s="4">
        <v>120.577393</v>
      </c>
    </row>
    <row r="651" spans="1:2" x14ac:dyDescent="0.2">
      <c r="A651" s="41">
        <v>7.5115740740740705E-2</v>
      </c>
      <c r="B651" s="4">
        <v>120.577393</v>
      </c>
    </row>
    <row r="652" spans="1:2" x14ac:dyDescent="0.2">
      <c r="A652" s="41">
        <v>7.5231481481481496E-2</v>
      </c>
      <c r="B652" s="4">
        <v>120.326538</v>
      </c>
    </row>
    <row r="653" spans="1:2" x14ac:dyDescent="0.2">
      <c r="A653" s="41">
        <v>7.5347222222222204E-2</v>
      </c>
      <c r="B653" s="4">
        <v>120.326538</v>
      </c>
    </row>
    <row r="654" spans="1:2" x14ac:dyDescent="0.2">
      <c r="A654" s="41">
        <v>7.5462962962962996E-2</v>
      </c>
      <c r="B654" s="4">
        <v>120.159302</v>
      </c>
    </row>
    <row r="655" spans="1:2" x14ac:dyDescent="0.2">
      <c r="A655" s="41">
        <v>7.5578703703703703E-2</v>
      </c>
      <c r="B655" s="4">
        <v>120.159302</v>
      </c>
    </row>
    <row r="656" spans="1:2" x14ac:dyDescent="0.2">
      <c r="A656" s="41">
        <v>7.5694444444444398E-2</v>
      </c>
      <c r="B656" s="4">
        <v>120.159302</v>
      </c>
    </row>
    <row r="657" spans="1:2" x14ac:dyDescent="0.2">
      <c r="A657" s="41">
        <v>7.5810185185185203E-2</v>
      </c>
      <c r="B657" s="4">
        <v>120.159302</v>
      </c>
    </row>
    <row r="658" spans="1:2" x14ac:dyDescent="0.2">
      <c r="A658" s="41">
        <v>7.5925925925925897E-2</v>
      </c>
      <c r="B658" s="4">
        <v>120.159302</v>
      </c>
    </row>
    <row r="659" spans="1:2" x14ac:dyDescent="0.2">
      <c r="A659" s="41">
        <v>7.6041666666666702E-2</v>
      </c>
      <c r="B659" s="4">
        <v>119.992065</v>
      </c>
    </row>
    <row r="660" spans="1:2" x14ac:dyDescent="0.2">
      <c r="A660" s="41">
        <v>7.6157407407407396E-2</v>
      </c>
      <c r="B660" s="4">
        <v>119.74121100000001</v>
      </c>
    </row>
    <row r="661" spans="1:2" x14ac:dyDescent="0.2">
      <c r="A661" s="41">
        <v>7.6273148148148104E-2</v>
      </c>
      <c r="B661" s="4">
        <v>119.74121100000001</v>
      </c>
    </row>
    <row r="662" spans="1:2" x14ac:dyDescent="0.2">
      <c r="A662" s="41">
        <v>7.6388888888888895E-2</v>
      </c>
      <c r="B662" s="4">
        <v>119.74121100000001</v>
      </c>
    </row>
    <row r="663" spans="1:2" x14ac:dyDescent="0.2">
      <c r="A663" s="41">
        <v>7.6504629629629603E-2</v>
      </c>
      <c r="B663" s="4">
        <v>119.55307000000001</v>
      </c>
    </row>
    <row r="664" spans="1:2" x14ac:dyDescent="0.2">
      <c r="A664" s="41">
        <v>7.6620370370370394E-2</v>
      </c>
      <c r="B664" s="4">
        <v>119.385834</v>
      </c>
    </row>
    <row r="665" spans="1:2" x14ac:dyDescent="0.2">
      <c r="A665" s="41">
        <v>7.6736111111111102E-2</v>
      </c>
      <c r="B665" s="4">
        <v>119.385834</v>
      </c>
    </row>
    <row r="666" spans="1:2" x14ac:dyDescent="0.2">
      <c r="A666" s="41">
        <v>7.6851851851851893E-2</v>
      </c>
      <c r="B666" s="4">
        <v>119.385834</v>
      </c>
    </row>
    <row r="667" spans="1:2" x14ac:dyDescent="0.2">
      <c r="A667" s="41">
        <v>7.6967592592592601E-2</v>
      </c>
      <c r="B667" s="4">
        <v>119.385834</v>
      </c>
    </row>
    <row r="668" spans="1:2" x14ac:dyDescent="0.2">
      <c r="A668" s="41">
        <v>7.7083333333333295E-2</v>
      </c>
      <c r="B668" s="4">
        <v>119.55307000000001</v>
      </c>
    </row>
    <row r="669" spans="1:2" x14ac:dyDescent="0.2">
      <c r="A669" s="41">
        <v>7.71990740740741E-2</v>
      </c>
      <c r="B669" s="4">
        <v>119.385834</v>
      </c>
    </row>
    <row r="670" spans="1:2" x14ac:dyDescent="0.2">
      <c r="A670" s="41">
        <v>7.7314814814814795E-2</v>
      </c>
      <c r="B670" s="4">
        <v>119.385834</v>
      </c>
    </row>
    <row r="671" spans="1:2" x14ac:dyDescent="0.2">
      <c r="A671" s="41">
        <v>7.74305555555556E-2</v>
      </c>
      <c r="B671" s="4">
        <v>119.197693</v>
      </c>
    </row>
    <row r="672" spans="1:2" x14ac:dyDescent="0.2">
      <c r="A672" s="41">
        <v>7.7546296296296294E-2</v>
      </c>
      <c r="B672" s="4">
        <v>118.967743</v>
      </c>
    </row>
    <row r="673" spans="1:2" x14ac:dyDescent="0.2">
      <c r="A673" s="41">
        <v>7.7662037037037002E-2</v>
      </c>
      <c r="B673" s="4">
        <v>118.779602</v>
      </c>
    </row>
    <row r="674" spans="1:2" x14ac:dyDescent="0.2">
      <c r="A674" s="41">
        <v>7.7777777777777807E-2</v>
      </c>
      <c r="B674" s="4">
        <v>118.779602</v>
      </c>
    </row>
    <row r="675" spans="1:2" x14ac:dyDescent="0.2">
      <c r="A675" s="41">
        <v>7.7893518518518501E-2</v>
      </c>
      <c r="B675" s="4">
        <v>118.779602</v>
      </c>
    </row>
    <row r="676" spans="1:2" x14ac:dyDescent="0.2">
      <c r="A676" s="41">
        <v>7.8009259259259306E-2</v>
      </c>
      <c r="B676" s="4">
        <v>118.779602</v>
      </c>
    </row>
    <row r="677" spans="1:2" x14ac:dyDescent="0.2">
      <c r="A677" s="41">
        <v>7.8125E-2</v>
      </c>
      <c r="B677" s="4">
        <v>118.779602</v>
      </c>
    </row>
    <row r="678" spans="1:2" x14ac:dyDescent="0.2">
      <c r="A678" s="41">
        <v>7.8240740740740694E-2</v>
      </c>
      <c r="B678" s="4">
        <v>118.61236599999999</v>
      </c>
    </row>
    <row r="679" spans="1:2" x14ac:dyDescent="0.2">
      <c r="A679" s="41">
        <v>7.8356481481481499E-2</v>
      </c>
      <c r="B679" s="4">
        <v>118.61236599999999</v>
      </c>
    </row>
    <row r="680" spans="1:2" x14ac:dyDescent="0.2">
      <c r="A680" s="41">
        <v>7.8472222222222193E-2</v>
      </c>
      <c r="B680" s="4">
        <v>118.61236599999999</v>
      </c>
    </row>
    <row r="681" spans="1:2" x14ac:dyDescent="0.2">
      <c r="A681" s="41">
        <v>7.8587962962962998E-2</v>
      </c>
      <c r="B681" s="4">
        <v>118.42422500000001</v>
      </c>
    </row>
    <row r="682" spans="1:2" x14ac:dyDescent="0.2">
      <c r="A682" s="41">
        <v>7.8703703703703706E-2</v>
      </c>
      <c r="B682" s="4">
        <v>118.42422500000001</v>
      </c>
    </row>
    <row r="683" spans="1:2" x14ac:dyDescent="0.2">
      <c r="A683" s="41">
        <v>7.88194444444444E-2</v>
      </c>
      <c r="B683" s="4">
        <v>118.42422500000001</v>
      </c>
    </row>
    <row r="684" spans="1:2" x14ac:dyDescent="0.2">
      <c r="A684" s="41">
        <v>7.8935185185185205E-2</v>
      </c>
      <c r="B684" s="4">
        <v>118.194275</v>
      </c>
    </row>
    <row r="685" spans="1:2" x14ac:dyDescent="0.2">
      <c r="A685" s="41">
        <v>7.90509259259259E-2</v>
      </c>
      <c r="B685" s="4">
        <v>118.194275</v>
      </c>
    </row>
    <row r="686" spans="1:2" x14ac:dyDescent="0.2">
      <c r="A686" s="41">
        <v>7.9166666666666705E-2</v>
      </c>
      <c r="B686" s="4">
        <v>118.194275</v>
      </c>
    </row>
    <row r="687" spans="1:2" x14ac:dyDescent="0.2">
      <c r="A687" s="41">
        <v>7.9282407407407399E-2</v>
      </c>
      <c r="B687" s="4">
        <v>118.6134</v>
      </c>
    </row>
    <row r="688" spans="1:2" x14ac:dyDescent="0.2">
      <c r="A688" s="41">
        <v>7.9398148148148204E-2</v>
      </c>
      <c r="B688" s="4">
        <v>118.6134</v>
      </c>
    </row>
    <row r="689" spans="1:2" x14ac:dyDescent="0.2">
      <c r="A689" s="41">
        <v>7.9513888888888898E-2</v>
      </c>
      <c r="B689" s="4">
        <v>118.6134</v>
      </c>
    </row>
    <row r="690" spans="1:2" x14ac:dyDescent="0.2">
      <c r="A690" s="41">
        <v>7.9629629629629606E-2</v>
      </c>
      <c r="B690" s="4">
        <v>118.6134</v>
      </c>
    </row>
    <row r="691" spans="1:2" x14ac:dyDescent="0.2">
      <c r="A691" s="41">
        <v>7.9745370370370397E-2</v>
      </c>
      <c r="B691" s="4">
        <v>117.838898</v>
      </c>
    </row>
    <row r="692" spans="1:2" x14ac:dyDescent="0.2">
      <c r="A692" s="41">
        <v>7.9861111111111105E-2</v>
      </c>
      <c r="B692" s="4">
        <v>117.838898</v>
      </c>
    </row>
    <row r="693" spans="1:2" x14ac:dyDescent="0.2">
      <c r="A693" s="41">
        <v>7.9976851851851896E-2</v>
      </c>
      <c r="B693" s="4">
        <v>117.588043</v>
      </c>
    </row>
    <row r="694" spans="1:2" x14ac:dyDescent="0.2">
      <c r="A694" s="41">
        <v>8.0092592592592604E-2</v>
      </c>
      <c r="B694" s="4">
        <v>117.588043</v>
      </c>
    </row>
    <row r="695" spans="1:2" x14ac:dyDescent="0.2">
      <c r="A695" s="41">
        <v>8.0208333333333298E-2</v>
      </c>
      <c r="B695" s="4">
        <v>117.420807</v>
      </c>
    </row>
    <row r="696" spans="1:2" x14ac:dyDescent="0.2">
      <c r="A696" s="41">
        <v>8.0324074074074103E-2</v>
      </c>
      <c r="B696" s="4">
        <v>117.420807</v>
      </c>
    </row>
    <row r="697" spans="1:2" x14ac:dyDescent="0.2">
      <c r="A697" s="41">
        <v>8.0439814814814797E-2</v>
      </c>
      <c r="B697" s="4">
        <v>117.25357099999999</v>
      </c>
    </row>
    <row r="698" spans="1:2" x14ac:dyDescent="0.2">
      <c r="A698" s="41">
        <v>8.0555555555555602E-2</v>
      </c>
      <c r="B698" s="4">
        <v>117.25357099999999</v>
      </c>
    </row>
    <row r="699" spans="1:2" x14ac:dyDescent="0.2">
      <c r="A699" s="41">
        <v>8.0671296296296297E-2</v>
      </c>
      <c r="B699" s="4">
        <v>117.65430000000001</v>
      </c>
    </row>
    <row r="700" spans="1:2" x14ac:dyDescent="0.2">
      <c r="A700" s="41">
        <v>8.0787037037037004E-2</v>
      </c>
      <c r="B700" s="4">
        <v>117.65430000000001</v>
      </c>
    </row>
    <row r="701" spans="1:2" x14ac:dyDescent="0.2">
      <c r="A701" s="41">
        <v>8.0902777777777796E-2</v>
      </c>
      <c r="B701" s="4">
        <v>117.65430000000001</v>
      </c>
    </row>
    <row r="702" spans="1:2" x14ac:dyDescent="0.2">
      <c r="A702" s="41">
        <v>8.1018518518518504E-2</v>
      </c>
      <c r="B702" s="4">
        <v>116.814575</v>
      </c>
    </row>
    <row r="703" spans="1:2" x14ac:dyDescent="0.2">
      <c r="A703" s="41">
        <v>8.1134259259259295E-2</v>
      </c>
      <c r="B703" s="4">
        <v>116.814575</v>
      </c>
    </row>
    <row r="704" spans="1:2" x14ac:dyDescent="0.2">
      <c r="A704" s="41">
        <v>8.1250000000000003E-2</v>
      </c>
      <c r="B704" s="4">
        <v>116.814575</v>
      </c>
    </row>
    <row r="705" spans="1:2" x14ac:dyDescent="0.2">
      <c r="A705" s="41">
        <v>8.1365740740740697E-2</v>
      </c>
      <c r="B705" s="4">
        <v>116.814575</v>
      </c>
    </row>
    <row r="706" spans="1:2" x14ac:dyDescent="0.2">
      <c r="A706" s="41">
        <v>8.1481481481481502E-2</v>
      </c>
      <c r="B706" s="4">
        <v>116.647339</v>
      </c>
    </row>
    <row r="707" spans="1:2" x14ac:dyDescent="0.2">
      <c r="A707" s="41">
        <v>8.1597222222222196E-2</v>
      </c>
      <c r="B707" s="4">
        <v>116.647339</v>
      </c>
    </row>
    <row r="708" spans="1:2" x14ac:dyDescent="0.2">
      <c r="A708" s="41">
        <v>8.1712962962963001E-2</v>
      </c>
      <c r="B708" s="4">
        <v>116.647339</v>
      </c>
    </row>
    <row r="709" spans="1:2" x14ac:dyDescent="0.2">
      <c r="A709" s="41">
        <v>8.1828703703703695E-2</v>
      </c>
      <c r="B709" s="4">
        <v>116.459198</v>
      </c>
    </row>
    <row r="710" spans="1:2" x14ac:dyDescent="0.2">
      <c r="A710" s="41">
        <v>8.1944444444444403E-2</v>
      </c>
      <c r="B710" s="4">
        <v>116.459198</v>
      </c>
    </row>
    <row r="711" spans="1:2" x14ac:dyDescent="0.2">
      <c r="A711" s="41">
        <v>8.2060185185185194E-2</v>
      </c>
      <c r="B711" s="4">
        <v>116.229248</v>
      </c>
    </row>
    <row r="712" spans="1:2" x14ac:dyDescent="0.2">
      <c r="A712" s="41">
        <v>8.2175925925925902E-2</v>
      </c>
      <c r="B712" s="4">
        <v>116.229248</v>
      </c>
    </row>
    <row r="713" spans="1:2" x14ac:dyDescent="0.2">
      <c r="A713" s="41">
        <v>8.2291666666666693E-2</v>
      </c>
      <c r="B713" s="4">
        <v>116.229248</v>
      </c>
    </row>
    <row r="714" spans="1:2" x14ac:dyDescent="0.2">
      <c r="A714" s="41">
        <v>8.2407407407407401E-2</v>
      </c>
      <c r="B714" s="4">
        <v>116.62012</v>
      </c>
    </row>
    <row r="715" spans="1:2" x14ac:dyDescent="0.2">
      <c r="A715" s="41">
        <v>8.2523148148148207E-2</v>
      </c>
      <c r="B715" s="4">
        <v>116.62012</v>
      </c>
    </row>
    <row r="716" spans="1:2" x14ac:dyDescent="0.2">
      <c r="A716" s="41">
        <v>8.2638888888888901E-2</v>
      </c>
      <c r="B716" s="4">
        <v>115.87387099999999</v>
      </c>
    </row>
    <row r="717" spans="1:2" x14ac:dyDescent="0.2">
      <c r="A717" s="41">
        <v>8.2754629629629595E-2</v>
      </c>
      <c r="B717" s="4">
        <v>115.87387099999999</v>
      </c>
    </row>
    <row r="718" spans="1:2" x14ac:dyDescent="0.2">
      <c r="A718" s="41">
        <v>8.28703703703704E-2</v>
      </c>
      <c r="B718" s="4">
        <v>115.87387099999999</v>
      </c>
    </row>
    <row r="719" spans="1:2" x14ac:dyDescent="0.2">
      <c r="A719" s="41">
        <v>8.2986111111111094E-2</v>
      </c>
      <c r="B719" s="4">
        <v>115.87387099999999</v>
      </c>
    </row>
    <row r="720" spans="1:2" x14ac:dyDescent="0.2">
      <c r="A720" s="41">
        <v>8.3101851851851899E-2</v>
      </c>
      <c r="B720" s="4">
        <v>115.87387099999999</v>
      </c>
    </row>
    <row r="721" spans="1:2" x14ac:dyDescent="0.2">
      <c r="A721" s="41">
        <v>8.3217592592592607E-2</v>
      </c>
      <c r="B721" s="4">
        <v>115.87387099999999</v>
      </c>
    </row>
    <row r="722" spans="1:2" x14ac:dyDescent="0.2">
      <c r="A722" s="41">
        <v>8.3333333333333301E-2</v>
      </c>
      <c r="B722" s="4">
        <v>115.68573000000001</v>
      </c>
    </row>
    <row r="723" spans="1:2" x14ac:dyDescent="0.2">
      <c r="A723" s="41">
        <v>8.3449074074074106E-2</v>
      </c>
      <c r="B723" s="4">
        <v>115.68573000000001</v>
      </c>
    </row>
    <row r="724" spans="1:2" x14ac:dyDescent="0.2">
      <c r="A724" s="41">
        <v>8.35648148148148E-2</v>
      </c>
      <c r="B724" s="4">
        <v>115.68573000000001</v>
      </c>
    </row>
    <row r="725" spans="1:2" x14ac:dyDescent="0.2">
      <c r="A725" s="41">
        <v>8.3680555555555605E-2</v>
      </c>
      <c r="B725" s="4">
        <v>115.45578</v>
      </c>
    </row>
    <row r="726" spans="1:2" x14ac:dyDescent="0.2">
      <c r="A726" s="41">
        <v>8.3796296296296299E-2</v>
      </c>
      <c r="B726" s="4">
        <v>115.45578</v>
      </c>
    </row>
    <row r="727" spans="1:2" x14ac:dyDescent="0.2">
      <c r="A727" s="41">
        <v>8.3912037037036993E-2</v>
      </c>
      <c r="B727" s="4">
        <v>115.45578</v>
      </c>
    </row>
    <row r="728" spans="1:2" x14ac:dyDescent="0.2">
      <c r="A728" s="41">
        <v>8.4027777777777798E-2</v>
      </c>
      <c r="B728" s="4">
        <v>115.267639</v>
      </c>
    </row>
    <row r="729" spans="1:2" x14ac:dyDescent="0.2">
      <c r="A729" s="41">
        <v>8.4143518518518506E-2</v>
      </c>
      <c r="B729" s="4">
        <v>115.267639</v>
      </c>
    </row>
    <row r="730" spans="1:2" x14ac:dyDescent="0.2">
      <c r="A730" s="41">
        <v>8.4259259259259298E-2</v>
      </c>
      <c r="B730" s="4">
        <v>115.100403</v>
      </c>
    </row>
    <row r="731" spans="1:2" x14ac:dyDescent="0.2">
      <c r="A731" s="41">
        <v>8.4375000000000006E-2</v>
      </c>
      <c r="B731" s="4">
        <v>115.100403</v>
      </c>
    </row>
    <row r="732" spans="1:2" x14ac:dyDescent="0.2">
      <c r="A732" s="41">
        <v>8.44907407407407E-2</v>
      </c>
      <c r="B732" s="4">
        <v>115.100403</v>
      </c>
    </row>
    <row r="733" spans="1:2" x14ac:dyDescent="0.2">
      <c r="A733" s="41">
        <v>8.4606481481481505E-2</v>
      </c>
      <c r="B733" s="4">
        <v>114.933167</v>
      </c>
    </row>
    <row r="734" spans="1:2" x14ac:dyDescent="0.2">
      <c r="A734" s="41">
        <v>8.4722222222222199E-2</v>
      </c>
      <c r="B734" s="4">
        <v>115.100403</v>
      </c>
    </row>
    <row r="735" spans="1:2" x14ac:dyDescent="0.2">
      <c r="A735" s="41">
        <v>8.4837962962963004E-2</v>
      </c>
      <c r="B735" s="4">
        <v>114.933167</v>
      </c>
    </row>
    <row r="736" spans="1:2" x14ac:dyDescent="0.2">
      <c r="A736" s="41">
        <v>8.4953703703703698E-2</v>
      </c>
      <c r="B736" s="4">
        <v>114.933167</v>
      </c>
    </row>
    <row r="737" spans="1:2" x14ac:dyDescent="0.2">
      <c r="A737" s="41">
        <v>8.5069444444444406E-2</v>
      </c>
      <c r="B737" s="4">
        <v>114.933167</v>
      </c>
    </row>
    <row r="738" spans="1:2" x14ac:dyDescent="0.2">
      <c r="A738" s="41">
        <v>8.5185185185185197E-2</v>
      </c>
      <c r="B738" s="4">
        <v>114.682312</v>
      </c>
    </row>
    <row r="739" spans="1:2" x14ac:dyDescent="0.2">
      <c r="A739" s="41">
        <v>8.5300925925925905E-2</v>
      </c>
      <c r="B739" s="4">
        <v>114.682312</v>
      </c>
    </row>
    <row r="740" spans="1:2" x14ac:dyDescent="0.2">
      <c r="A740" s="41">
        <v>8.5416666666666696E-2</v>
      </c>
      <c r="B740" s="4">
        <v>114.682312</v>
      </c>
    </row>
    <row r="741" spans="1:2" x14ac:dyDescent="0.2">
      <c r="A741" s="41">
        <v>8.5532407407407404E-2</v>
      </c>
      <c r="B741" s="4">
        <v>114.49417099999999</v>
      </c>
    </row>
    <row r="742" spans="1:2" x14ac:dyDescent="0.2">
      <c r="A742" s="41">
        <v>8.5648148148148195E-2</v>
      </c>
      <c r="B742" s="4">
        <v>114.32693500000001</v>
      </c>
    </row>
    <row r="743" spans="1:2" x14ac:dyDescent="0.2">
      <c r="A743" s="41">
        <v>8.5763888888888903E-2</v>
      </c>
      <c r="B743" s="4">
        <v>114.32693500000001</v>
      </c>
    </row>
    <row r="744" spans="1:2" x14ac:dyDescent="0.2">
      <c r="A744" s="41">
        <v>8.5879629629629597E-2</v>
      </c>
      <c r="B744" s="4">
        <v>114.32693500000001</v>
      </c>
    </row>
    <row r="745" spans="1:2" x14ac:dyDescent="0.2">
      <c r="A745" s="41">
        <v>8.5995370370370403E-2</v>
      </c>
      <c r="B745" s="4">
        <v>114.32693500000001</v>
      </c>
    </row>
    <row r="746" spans="1:2" x14ac:dyDescent="0.2">
      <c r="A746" s="41">
        <v>8.6111111111111097E-2</v>
      </c>
      <c r="B746" s="4">
        <v>114.32693500000001</v>
      </c>
    </row>
    <row r="747" spans="1:2" x14ac:dyDescent="0.2">
      <c r="A747" s="41">
        <v>8.6226851851851902E-2</v>
      </c>
      <c r="B747" s="4">
        <v>114.7608</v>
      </c>
    </row>
    <row r="748" spans="1:2" x14ac:dyDescent="0.2">
      <c r="A748" s="41">
        <v>8.6342592592592596E-2</v>
      </c>
      <c r="B748" s="4">
        <v>114.7608</v>
      </c>
    </row>
    <row r="749" spans="1:2" x14ac:dyDescent="0.2">
      <c r="A749" s="41">
        <v>8.6458333333333304E-2</v>
      </c>
      <c r="B749" s="4">
        <v>114.7608</v>
      </c>
    </row>
    <row r="750" spans="1:2" x14ac:dyDescent="0.2">
      <c r="A750" s="41">
        <v>8.6574074074074095E-2</v>
      </c>
      <c r="B750" s="4">
        <v>113.908844</v>
      </c>
    </row>
    <row r="751" spans="1:2" x14ac:dyDescent="0.2">
      <c r="A751" s="41">
        <v>8.6689814814814803E-2</v>
      </c>
      <c r="B751" s="4">
        <v>113.908844</v>
      </c>
    </row>
    <row r="752" spans="1:2" x14ac:dyDescent="0.2">
      <c r="A752" s="41">
        <v>8.6805555555555594E-2</v>
      </c>
      <c r="B752" s="4">
        <v>113.720703</v>
      </c>
    </row>
    <row r="753" spans="1:2" x14ac:dyDescent="0.2">
      <c r="A753" s="41">
        <v>8.6921296296296302E-2</v>
      </c>
      <c r="B753" s="4">
        <v>113.720703</v>
      </c>
    </row>
    <row r="754" spans="1:2" x14ac:dyDescent="0.2">
      <c r="A754" s="41">
        <v>8.7037037037036996E-2</v>
      </c>
      <c r="B754" s="4">
        <v>113.553467</v>
      </c>
    </row>
    <row r="755" spans="1:2" x14ac:dyDescent="0.2">
      <c r="A755" s="41">
        <v>8.7152777777777801E-2</v>
      </c>
      <c r="B755" s="4">
        <v>113.553467</v>
      </c>
    </row>
    <row r="756" spans="1:2" x14ac:dyDescent="0.2">
      <c r="A756" s="41">
        <v>8.7268518518518495E-2</v>
      </c>
      <c r="B756" s="4">
        <v>113.323517</v>
      </c>
    </row>
    <row r="757" spans="1:2" x14ac:dyDescent="0.2">
      <c r="A757" s="41">
        <v>8.73842592592593E-2</v>
      </c>
      <c r="B757" s="4">
        <v>113.323517</v>
      </c>
    </row>
    <row r="758" spans="1:2" x14ac:dyDescent="0.2">
      <c r="A758" s="41">
        <v>8.7499999999999994E-2</v>
      </c>
      <c r="B758" s="4">
        <v>113.13537599999999</v>
      </c>
    </row>
    <row r="759" spans="1:2" x14ac:dyDescent="0.2">
      <c r="A759" s="41">
        <v>8.7615740740740702E-2</v>
      </c>
      <c r="B759" s="4">
        <v>113.13537599999999</v>
      </c>
    </row>
    <row r="760" spans="1:2" x14ac:dyDescent="0.2">
      <c r="A760" s="41">
        <v>8.7731481481481494E-2</v>
      </c>
      <c r="B760" s="4">
        <v>113.323517</v>
      </c>
    </row>
    <row r="761" spans="1:2" x14ac:dyDescent="0.2">
      <c r="A761" s="41">
        <v>8.7847222222222202E-2</v>
      </c>
      <c r="B761" s="4">
        <v>113.13537599999999</v>
      </c>
    </row>
    <row r="762" spans="1:2" x14ac:dyDescent="0.2">
      <c r="A762" s="41">
        <v>8.7962962962963007E-2</v>
      </c>
      <c r="B762" s="4">
        <v>113.13537599999999</v>
      </c>
    </row>
    <row r="763" spans="1:2" x14ac:dyDescent="0.2">
      <c r="A763" s="41">
        <v>8.8078703703703701E-2</v>
      </c>
      <c r="B763" s="4">
        <v>113.13537599999999</v>
      </c>
    </row>
    <row r="764" spans="1:2" x14ac:dyDescent="0.2">
      <c r="A764" s="41">
        <v>8.8194444444444395E-2</v>
      </c>
      <c r="B764" s="4">
        <v>112.94723500000001</v>
      </c>
    </row>
    <row r="765" spans="1:2" x14ac:dyDescent="0.2">
      <c r="A765" s="41">
        <v>8.83101851851852E-2</v>
      </c>
      <c r="B765" s="4">
        <v>112.94723500000001</v>
      </c>
    </row>
    <row r="766" spans="1:2" x14ac:dyDescent="0.2">
      <c r="A766" s="41">
        <v>8.8425925925925894E-2</v>
      </c>
      <c r="B766" s="4">
        <v>112.94723500000001</v>
      </c>
    </row>
    <row r="767" spans="1:2" x14ac:dyDescent="0.2">
      <c r="A767" s="41">
        <v>8.8541666666666699E-2</v>
      </c>
      <c r="B767" s="4">
        <v>112.717285</v>
      </c>
    </row>
    <row r="768" spans="1:2" x14ac:dyDescent="0.2">
      <c r="A768" s="41">
        <v>8.8657407407407393E-2</v>
      </c>
      <c r="B768" s="4">
        <v>112.717285</v>
      </c>
    </row>
    <row r="769" spans="1:2" x14ac:dyDescent="0.2">
      <c r="A769" s="41">
        <v>8.8773148148148198E-2</v>
      </c>
      <c r="B769" s="4">
        <v>112.717285</v>
      </c>
    </row>
    <row r="770" spans="1:2" x14ac:dyDescent="0.2">
      <c r="A770" s="41">
        <v>8.8888888888888906E-2</v>
      </c>
      <c r="B770" s="4">
        <v>112.717285</v>
      </c>
    </row>
    <row r="771" spans="1:2" x14ac:dyDescent="0.2">
      <c r="A771" s="41">
        <v>8.90046296296296E-2</v>
      </c>
      <c r="B771" s="4">
        <v>112.717285</v>
      </c>
    </row>
    <row r="772" spans="1:2" x14ac:dyDescent="0.2">
      <c r="A772" s="41">
        <v>8.9120370370370405E-2</v>
      </c>
      <c r="B772" s="4">
        <v>112.529144</v>
      </c>
    </row>
    <row r="773" spans="1:2" x14ac:dyDescent="0.2">
      <c r="A773" s="41">
        <v>8.9236111111111099E-2</v>
      </c>
      <c r="B773" s="4">
        <v>112.529144</v>
      </c>
    </row>
    <row r="774" spans="1:2" x14ac:dyDescent="0.2">
      <c r="A774" s="41">
        <v>8.9351851851851904E-2</v>
      </c>
      <c r="B774" s="4">
        <v>112.361908</v>
      </c>
    </row>
    <row r="775" spans="1:2" x14ac:dyDescent="0.2">
      <c r="A775" s="41">
        <v>8.9467592592592599E-2</v>
      </c>
      <c r="B775" s="4">
        <v>112.361908</v>
      </c>
    </row>
    <row r="776" spans="1:2" x14ac:dyDescent="0.2">
      <c r="A776" s="41">
        <v>8.9583333333333307E-2</v>
      </c>
      <c r="B776" s="4">
        <v>112.361908</v>
      </c>
    </row>
    <row r="777" spans="1:2" x14ac:dyDescent="0.2">
      <c r="A777" s="41">
        <v>8.9699074074074098E-2</v>
      </c>
      <c r="B777" s="4">
        <v>112.361908</v>
      </c>
    </row>
    <row r="778" spans="1:2" x14ac:dyDescent="0.2">
      <c r="A778" s="41">
        <v>8.9814814814814806E-2</v>
      </c>
      <c r="B778" s="4">
        <v>112.194672</v>
      </c>
    </row>
    <row r="779" spans="1:2" x14ac:dyDescent="0.2">
      <c r="A779" s="41">
        <v>8.9930555555555597E-2</v>
      </c>
      <c r="B779" s="4">
        <v>112.194672</v>
      </c>
    </row>
    <row r="780" spans="1:2" x14ac:dyDescent="0.2">
      <c r="A780" s="41">
        <v>9.0046296296296305E-2</v>
      </c>
      <c r="B780" s="4">
        <v>112.194672</v>
      </c>
    </row>
    <row r="781" spans="1:2" x14ac:dyDescent="0.2">
      <c r="A781" s="41">
        <v>9.0162037037036999E-2</v>
      </c>
      <c r="B781" s="4">
        <v>112.194672</v>
      </c>
    </row>
    <row r="782" spans="1:2" x14ac:dyDescent="0.2">
      <c r="A782" s="41">
        <v>9.0277777777777804E-2</v>
      </c>
      <c r="B782" s="4">
        <v>112.194672</v>
      </c>
    </row>
    <row r="783" spans="1:2" x14ac:dyDescent="0.2">
      <c r="A783" s="41">
        <v>9.0393518518518498E-2</v>
      </c>
      <c r="B783" s="4">
        <v>111.943817</v>
      </c>
    </row>
    <row r="784" spans="1:2" x14ac:dyDescent="0.2">
      <c r="A784" s="41">
        <v>9.0509259259259303E-2</v>
      </c>
      <c r="B784" s="4">
        <v>111.943817</v>
      </c>
    </row>
    <row r="785" spans="1:2" x14ac:dyDescent="0.2">
      <c r="A785" s="41">
        <v>9.0624999999999997E-2</v>
      </c>
      <c r="B785" s="4">
        <v>111.943817</v>
      </c>
    </row>
    <row r="786" spans="1:2" x14ac:dyDescent="0.2">
      <c r="A786" s="41">
        <v>9.0740740740740705E-2</v>
      </c>
      <c r="B786" s="4">
        <v>111.943817</v>
      </c>
    </row>
    <row r="787" spans="1:2" x14ac:dyDescent="0.2">
      <c r="A787" s="41">
        <v>9.0856481481481496E-2</v>
      </c>
      <c r="B787" s="4">
        <v>111.75567599999999</v>
      </c>
    </row>
    <row r="788" spans="1:2" x14ac:dyDescent="0.2">
      <c r="A788" s="41">
        <v>9.0972222222222204E-2</v>
      </c>
      <c r="B788" s="4">
        <v>111.75567599999999</v>
      </c>
    </row>
    <row r="789" spans="1:2" x14ac:dyDescent="0.2">
      <c r="A789" s="41">
        <v>9.1087962962962996E-2</v>
      </c>
      <c r="B789" s="4">
        <v>111.75567599999999</v>
      </c>
    </row>
    <row r="790" spans="1:2" x14ac:dyDescent="0.2">
      <c r="A790" s="41">
        <v>9.1203703703703703E-2</v>
      </c>
      <c r="B790" s="4">
        <v>111.58844000000001</v>
      </c>
    </row>
    <row r="791" spans="1:2" x14ac:dyDescent="0.2">
      <c r="A791" s="41">
        <v>9.1319444444444398E-2</v>
      </c>
      <c r="B791" s="4">
        <v>111.58844000000001</v>
      </c>
    </row>
    <row r="792" spans="1:2" x14ac:dyDescent="0.2">
      <c r="A792" s="41">
        <v>9.1435185185185203E-2</v>
      </c>
      <c r="B792" s="4">
        <v>111.400299</v>
      </c>
    </row>
    <row r="793" spans="1:2" x14ac:dyDescent="0.2">
      <c r="A793" s="41">
        <v>9.1550925925925897E-2</v>
      </c>
      <c r="B793" s="4">
        <v>111.400299</v>
      </c>
    </row>
    <row r="794" spans="1:2" x14ac:dyDescent="0.2">
      <c r="A794" s="41">
        <v>9.1666666666666702E-2</v>
      </c>
      <c r="B794" s="4">
        <v>111.170349</v>
      </c>
    </row>
    <row r="795" spans="1:2" x14ac:dyDescent="0.2">
      <c r="A795" s="41">
        <v>9.1782407407407396E-2</v>
      </c>
      <c r="B795" s="4">
        <v>111.170349</v>
      </c>
    </row>
    <row r="796" spans="1:2" x14ac:dyDescent="0.2">
      <c r="A796" s="41">
        <v>9.1898148148148201E-2</v>
      </c>
      <c r="B796" s="4">
        <v>111.3113</v>
      </c>
    </row>
    <row r="797" spans="1:2" x14ac:dyDescent="0.2">
      <c r="A797" s="41">
        <v>9.2013888888888895E-2</v>
      </c>
      <c r="B797" s="4">
        <v>110.814972</v>
      </c>
    </row>
    <row r="798" spans="1:2" x14ac:dyDescent="0.2">
      <c r="A798" s="41">
        <v>9.2129629629629603E-2</v>
      </c>
      <c r="B798" s="4">
        <v>110.814972</v>
      </c>
    </row>
    <row r="799" spans="1:2" x14ac:dyDescent="0.2">
      <c r="A799" s="41">
        <v>9.2245370370370394E-2</v>
      </c>
      <c r="B799" s="4">
        <v>110.564117</v>
      </c>
    </row>
    <row r="800" spans="1:2" x14ac:dyDescent="0.2">
      <c r="A800" s="41">
        <v>9.2361111111111102E-2</v>
      </c>
      <c r="B800" s="4">
        <v>110.564117</v>
      </c>
    </row>
    <row r="801" spans="1:2" x14ac:dyDescent="0.2">
      <c r="A801" s="41">
        <v>9.2476851851851893E-2</v>
      </c>
      <c r="B801" s="4">
        <v>110.39688099999999</v>
      </c>
    </row>
    <row r="802" spans="1:2" x14ac:dyDescent="0.2">
      <c r="A802" s="41">
        <v>9.2592592592592601E-2</v>
      </c>
      <c r="B802" s="4">
        <v>110.39688099999999</v>
      </c>
    </row>
    <row r="803" spans="1:2" x14ac:dyDescent="0.2">
      <c r="A803" s="41">
        <v>9.2708333333333295E-2</v>
      </c>
      <c r="B803" s="4">
        <v>110.39688099999999</v>
      </c>
    </row>
    <row r="804" spans="1:2" x14ac:dyDescent="0.2">
      <c r="A804" s="41">
        <v>9.28240740740741E-2</v>
      </c>
      <c r="B804" s="4">
        <v>110.39688099999999</v>
      </c>
    </row>
    <row r="805" spans="1:2" x14ac:dyDescent="0.2">
      <c r="A805" s="41">
        <v>9.2939814814814795E-2</v>
      </c>
      <c r="B805" s="4">
        <v>110.20874000000001</v>
      </c>
    </row>
    <row r="806" spans="1:2" x14ac:dyDescent="0.2">
      <c r="A806" s="41">
        <v>9.30555555555556E-2</v>
      </c>
      <c r="B806" s="4">
        <v>110.20874000000001</v>
      </c>
    </row>
    <row r="807" spans="1:2" x14ac:dyDescent="0.2">
      <c r="A807" s="41">
        <v>9.3171296296296294E-2</v>
      </c>
      <c r="B807" s="4">
        <v>110.39688099999999</v>
      </c>
    </row>
    <row r="808" spans="1:2" x14ac:dyDescent="0.2">
      <c r="A808" s="41">
        <v>9.3287037037037002E-2</v>
      </c>
      <c r="B808" s="4">
        <v>110.39688099999999</v>
      </c>
    </row>
    <row r="809" spans="1:2" x14ac:dyDescent="0.2">
      <c r="A809" s="41">
        <v>9.3402777777777807E-2</v>
      </c>
      <c r="B809" s="4">
        <v>110.39688099999999</v>
      </c>
    </row>
    <row r="810" spans="1:2" x14ac:dyDescent="0.2">
      <c r="A810" s="41">
        <v>9.3518518518518501E-2</v>
      </c>
      <c r="B810" s="4">
        <v>110.564117</v>
      </c>
    </row>
    <row r="811" spans="1:2" x14ac:dyDescent="0.2">
      <c r="A811" s="41">
        <v>9.3634259259259306E-2</v>
      </c>
      <c r="B811" s="4">
        <v>110.564117</v>
      </c>
    </row>
    <row r="812" spans="1:2" x14ac:dyDescent="0.2">
      <c r="A812" s="41">
        <v>9.375E-2</v>
      </c>
      <c r="B812" s="4">
        <v>110.564117</v>
      </c>
    </row>
    <row r="813" spans="1:2" x14ac:dyDescent="0.2">
      <c r="A813" s="41">
        <v>9.3865740740740694E-2</v>
      </c>
      <c r="B813" s="4">
        <v>110.39688099999999</v>
      </c>
    </row>
    <row r="814" spans="1:2" x14ac:dyDescent="0.2">
      <c r="A814" s="41">
        <v>9.3981481481481499E-2</v>
      </c>
      <c r="B814" s="4">
        <v>110.39688099999999</v>
      </c>
    </row>
    <row r="815" spans="1:2" x14ac:dyDescent="0.2">
      <c r="A815" s="41">
        <v>9.4097222222222193E-2</v>
      </c>
      <c r="B815" s="4">
        <v>110.39688099999999</v>
      </c>
    </row>
    <row r="816" spans="1:2" x14ac:dyDescent="0.2">
      <c r="A816" s="41">
        <v>9.4212962962962998E-2</v>
      </c>
      <c r="B816" s="4">
        <v>110.39688099999999</v>
      </c>
    </row>
    <row r="817" spans="1:2" x14ac:dyDescent="0.2">
      <c r="A817" s="41">
        <v>9.4328703703703706E-2</v>
      </c>
      <c r="B817" s="4">
        <v>110.20874000000001</v>
      </c>
    </row>
    <row r="818" spans="1:2" x14ac:dyDescent="0.2">
      <c r="A818" s="41">
        <v>9.44444444444444E-2</v>
      </c>
      <c r="B818" s="4">
        <v>110.20874000000001</v>
      </c>
    </row>
    <row r="819" spans="1:2" x14ac:dyDescent="0.2">
      <c r="A819" s="41">
        <v>9.4560185185185205E-2</v>
      </c>
      <c r="B819" s="4">
        <v>110.20874000000001</v>
      </c>
    </row>
    <row r="820" spans="1:2" x14ac:dyDescent="0.2">
      <c r="A820" s="41">
        <v>9.46759259259259E-2</v>
      </c>
      <c r="B820" s="4">
        <v>110.20874000000001</v>
      </c>
    </row>
    <row r="821" spans="1:2" x14ac:dyDescent="0.2">
      <c r="A821" s="41">
        <v>9.4791666666666705E-2</v>
      </c>
      <c r="B821" s="4">
        <v>110.20874000000001</v>
      </c>
    </row>
    <row r="822" spans="1:2" x14ac:dyDescent="0.2">
      <c r="A822" s="41">
        <v>9.4907407407407399E-2</v>
      </c>
      <c r="B822" s="4">
        <v>110.20874000000001</v>
      </c>
    </row>
    <row r="823" spans="1:2" x14ac:dyDescent="0.2">
      <c r="A823" s="41">
        <v>9.5023148148148204E-2</v>
      </c>
      <c r="B823" s="4">
        <v>110.20874000000001</v>
      </c>
    </row>
    <row r="824" spans="1:2" x14ac:dyDescent="0.2">
      <c r="A824" s="41">
        <v>9.5138888888888898E-2</v>
      </c>
      <c r="B824" s="4">
        <v>110.39688099999999</v>
      </c>
    </row>
    <row r="825" spans="1:2" x14ac:dyDescent="0.2">
      <c r="A825" s="41">
        <v>9.5254629629629606E-2</v>
      </c>
      <c r="B825" s="4">
        <v>110.20874000000001</v>
      </c>
    </row>
    <row r="826" spans="1:2" x14ac:dyDescent="0.2">
      <c r="A826" s="41">
        <v>9.5370370370370397E-2</v>
      </c>
      <c r="B826" s="4">
        <v>110.20874000000001</v>
      </c>
    </row>
    <row r="827" spans="1:2" x14ac:dyDescent="0.2">
      <c r="A827" s="41">
        <v>9.5486111111111105E-2</v>
      </c>
      <c r="B827" s="4">
        <v>110.20874000000001</v>
      </c>
    </row>
    <row r="828" spans="1:2" x14ac:dyDescent="0.2">
      <c r="A828" s="41">
        <v>9.5601851851851896E-2</v>
      </c>
      <c r="B828" s="4">
        <v>110.39688099999999</v>
      </c>
    </row>
    <row r="829" spans="1:2" x14ac:dyDescent="0.2">
      <c r="A829" s="41">
        <v>9.5717592592592604E-2</v>
      </c>
      <c r="B829" s="4">
        <v>110.20874000000001</v>
      </c>
    </row>
    <row r="830" spans="1:2" x14ac:dyDescent="0.2">
      <c r="A830" s="41">
        <v>9.5833333333333298E-2</v>
      </c>
      <c r="B830" s="4">
        <v>110.39688099999999</v>
      </c>
    </row>
    <row r="831" spans="1:2" x14ac:dyDescent="0.2">
      <c r="A831" s="41">
        <v>9.5949074074074103E-2</v>
      </c>
      <c r="B831" s="4">
        <v>110.39688099999999</v>
      </c>
    </row>
    <row r="832" spans="1:2" x14ac:dyDescent="0.2">
      <c r="A832" s="41">
        <v>9.6064814814814797E-2</v>
      </c>
      <c r="B832" s="4">
        <v>110.39688099999999</v>
      </c>
    </row>
    <row r="833" spans="1:2" x14ac:dyDescent="0.2">
      <c r="A833" s="41">
        <v>9.6180555555555602E-2</v>
      </c>
      <c r="B833" s="4">
        <v>110.39688099999999</v>
      </c>
    </row>
    <row r="834" spans="1:2" x14ac:dyDescent="0.2">
      <c r="A834" s="41">
        <v>9.6296296296296297E-2</v>
      </c>
      <c r="B834" s="4">
        <v>110.39688099999999</v>
      </c>
    </row>
    <row r="835" spans="1:2" x14ac:dyDescent="0.2">
      <c r="A835" s="41">
        <v>9.6412037037037004E-2</v>
      </c>
      <c r="B835" s="4">
        <v>110.39688099999999</v>
      </c>
    </row>
    <row r="836" spans="1:2" x14ac:dyDescent="0.2">
      <c r="A836" s="41">
        <v>9.6527777777777796E-2</v>
      </c>
      <c r="B836" s="4">
        <v>110.39688099999999</v>
      </c>
    </row>
    <row r="837" spans="1:2" x14ac:dyDescent="0.2">
      <c r="A837" s="41">
        <v>9.6643518518518504E-2</v>
      </c>
      <c r="B837" s="4">
        <v>110.39688099999999</v>
      </c>
    </row>
    <row r="838" spans="1:2" x14ac:dyDescent="0.2">
      <c r="A838" s="41">
        <v>9.6759259259259295E-2</v>
      </c>
      <c r="B838" s="4">
        <v>110.39688099999999</v>
      </c>
    </row>
    <row r="839" spans="1:2" x14ac:dyDescent="0.2">
      <c r="A839" s="41">
        <v>9.6875000000000003E-2</v>
      </c>
      <c r="B839" s="4">
        <v>110.39688099999999</v>
      </c>
    </row>
    <row r="840" spans="1:2" x14ac:dyDescent="0.2">
      <c r="A840" s="41">
        <v>9.6990740740740697E-2</v>
      </c>
      <c r="B840" s="4">
        <v>110.564117</v>
      </c>
    </row>
    <row r="841" spans="1:2" x14ac:dyDescent="0.2">
      <c r="A841" s="41">
        <v>9.7106481481481502E-2</v>
      </c>
      <c r="B841" s="4">
        <v>110.564117</v>
      </c>
    </row>
    <row r="842" spans="1:2" x14ac:dyDescent="0.2">
      <c r="A842" s="41">
        <v>9.7222222222222196E-2</v>
      </c>
      <c r="B842" s="4">
        <v>110.39688099999999</v>
      </c>
    </row>
    <row r="843" spans="1:2" x14ac:dyDescent="0.2">
      <c r="A843" s="41">
        <v>9.7337962962963001E-2</v>
      </c>
      <c r="B843" s="4">
        <v>110.564117</v>
      </c>
    </row>
    <row r="844" spans="1:2" x14ac:dyDescent="0.2">
      <c r="A844" s="41">
        <v>9.7453703703703695E-2</v>
      </c>
      <c r="B844" s="4">
        <v>110.564117</v>
      </c>
    </row>
    <row r="845" spans="1:2" x14ac:dyDescent="0.2">
      <c r="A845" s="41">
        <v>9.7569444444444403E-2</v>
      </c>
      <c r="B845" s="4">
        <v>110.564117</v>
      </c>
    </row>
    <row r="846" spans="1:2" x14ac:dyDescent="0.2">
      <c r="A846" s="41">
        <v>9.7685185185185194E-2</v>
      </c>
      <c r="B846" s="4">
        <v>110.564117</v>
      </c>
    </row>
    <row r="847" spans="1:2" x14ac:dyDescent="0.2">
      <c r="A847" s="41">
        <v>9.7800925925925902E-2</v>
      </c>
      <c r="B847" s="4">
        <v>110.814972</v>
      </c>
    </row>
    <row r="848" spans="1:2" x14ac:dyDescent="0.2">
      <c r="A848" s="41">
        <v>9.7916666666666693E-2</v>
      </c>
      <c r="B848" s="4">
        <v>110.814972</v>
      </c>
    </row>
    <row r="849" spans="1:2" x14ac:dyDescent="0.2">
      <c r="A849" s="41">
        <v>9.8032407407407401E-2</v>
      </c>
      <c r="B849" s="4">
        <v>110.814972</v>
      </c>
    </row>
    <row r="850" spans="1:2" x14ac:dyDescent="0.2">
      <c r="A850" s="41">
        <v>9.8148148148148207E-2</v>
      </c>
      <c r="B850" s="4">
        <v>110.814972</v>
      </c>
    </row>
    <row r="851" spans="1:2" x14ac:dyDescent="0.2">
      <c r="A851" s="41">
        <v>9.8263888888888901E-2</v>
      </c>
      <c r="B851" s="4">
        <v>111.3113</v>
      </c>
    </row>
    <row r="852" spans="1:2" x14ac:dyDescent="0.2">
      <c r="A852" s="41">
        <v>9.8379629629629595E-2</v>
      </c>
      <c r="B852" s="4">
        <v>111.3113</v>
      </c>
    </row>
    <row r="853" spans="1:2" x14ac:dyDescent="0.2">
      <c r="A853" s="41">
        <v>9.84953703703704E-2</v>
      </c>
      <c r="B853" s="4">
        <v>111.3113</v>
      </c>
    </row>
    <row r="854" spans="1:2" x14ac:dyDescent="0.2">
      <c r="A854" s="41">
        <v>9.8611111111111094E-2</v>
      </c>
      <c r="B854" s="4">
        <v>111.3113</v>
      </c>
    </row>
    <row r="855" spans="1:2" x14ac:dyDescent="0.2">
      <c r="A855" s="41">
        <v>9.8726851851851899E-2</v>
      </c>
      <c r="B855" s="4">
        <v>111.3113</v>
      </c>
    </row>
    <row r="856" spans="1:2" x14ac:dyDescent="0.2">
      <c r="A856" s="41">
        <v>9.8842592592592607E-2</v>
      </c>
      <c r="B856" s="4">
        <v>111.3113</v>
      </c>
    </row>
    <row r="857" spans="1:2" x14ac:dyDescent="0.2">
      <c r="A857" s="41">
        <v>9.8958333333333301E-2</v>
      </c>
      <c r="B857" s="4">
        <v>111.3113</v>
      </c>
    </row>
    <row r="858" spans="1:2" x14ac:dyDescent="0.2">
      <c r="A858" s="41">
        <v>9.9074074074074106E-2</v>
      </c>
      <c r="B858" s="4">
        <v>111.3113</v>
      </c>
    </row>
    <row r="859" spans="1:2" x14ac:dyDescent="0.2">
      <c r="A859" s="41">
        <v>9.91898148148148E-2</v>
      </c>
      <c r="B859" s="4">
        <v>111.170349</v>
      </c>
    </row>
    <row r="860" spans="1:2" x14ac:dyDescent="0.2">
      <c r="A860" s="41">
        <v>9.9305555555555605E-2</v>
      </c>
      <c r="B860" s="4">
        <v>111.170349</v>
      </c>
    </row>
    <row r="861" spans="1:2" x14ac:dyDescent="0.2">
      <c r="A861" s="41">
        <v>9.9421296296296299E-2</v>
      </c>
      <c r="B861" s="4">
        <v>111.170349</v>
      </c>
    </row>
    <row r="862" spans="1:2" x14ac:dyDescent="0.2">
      <c r="A862" s="41">
        <v>9.9537037037036993E-2</v>
      </c>
      <c r="B862" s="4">
        <v>111.170349</v>
      </c>
    </row>
    <row r="863" spans="1:2" x14ac:dyDescent="0.2">
      <c r="A863" s="41">
        <v>9.9652777777777798E-2</v>
      </c>
      <c r="B863" s="4">
        <v>111.170349</v>
      </c>
    </row>
    <row r="864" spans="1:2" x14ac:dyDescent="0.2">
      <c r="A864" s="41">
        <v>9.9768518518518506E-2</v>
      </c>
      <c r="B864" s="4">
        <v>111.170349</v>
      </c>
    </row>
    <row r="865" spans="1:2" x14ac:dyDescent="0.2">
      <c r="A865" s="41">
        <v>9.9884259259259298E-2</v>
      </c>
      <c r="B865" s="4">
        <v>111.170349</v>
      </c>
    </row>
    <row r="866" spans="1:2" x14ac:dyDescent="0.2">
      <c r="A866" s="41">
        <v>0.1</v>
      </c>
      <c r="B866" s="4">
        <v>111.400299</v>
      </c>
    </row>
    <row r="867" spans="1:2" x14ac:dyDescent="0.2">
      <c r="A867" s="41">
        <v>0.100115740740741</v>
      </c>
      <c r="B867" s="4">
        <v>111.400299</v>
      </c>
    </row>
    <row r="868" spans="1:2" x14ac:dyDescent="0.2">
      <c r="A868" s="41">
        <v>0.10023148148148101</v>
      </c>
      <c r="B868" s="4">
        <v>111.400299</v>
      </c>
    </row>
    <row r="869" spans="1:2" x14ac:dyDescent="0.2">
      <c r="A869" s="41">
        <v>0.100347222222222</v>
      </c>
      <c r="B869" s="4">
        <v>111.400299</v>
      </c>
    </row>
    <row r="870" spans="1:2" x14ac:dyDescent="0.2">
      <c r="A870" s="41">
        <v>0.100462962962963</v>
      </c>
      <c r="B870" s="4">
        <v>111.400299</v>
      </c>
    </row>
    <row r="871" spans="1:2" x14ac:dyDescent="0.2">
      <c r="A871" s="41">
        <v>0.100578703703704</v>
      </c>
      <c r="B871" s="4">
        <v>111.400299</v>
      </c>
    </row>
    <row r="872" spans="1:2" x14ac:dyDescent="0.2">
      <c r="A872" s="41">
        <v>0.100694444444444</v>
      </c>
      <c r="B872" s="4">
        <v>111.400299</v>
      </c>
    </row>
    <row r="873" spans="1:2" x14ac:dyDescent="0.2">
      <c r="A873" s="41">
        <v>0.100810185185185</v>
      </c>
      <c r="B873" s="4">
        <v>111.400299</v>
      </c>
    </row>
    <row r="874" spans="1:2" x14ac:dyDescent="0.2">
      <c r="A874" s="41">
        <v>0.100925925925926</v>
      </c>
      <c r="B874" s="4">
        <v>111.400299</v>
      </c>
    </row>
    <row r="875" spans="1:2" x14ac:dyDescent="0.2">
      <c r="A875" s="41">
        <v>0.101041666666667</v>
      </c>
      <c r="B875" s="4">
        <v>111.400299</v>
      </c>
    </row>
    <row r="876" spans="1:2" x14ac:dyDescent="0.2">
      <c r="A876" s="41">
        <v>0.101157407407407</v>
      </c>
      <c r="B876" s="4">
        <v>111.400299</v>
      </c>
    </row>
    <row r="877" spans="1:2" x14ac:dyDescent="0.2">
      <c r="A877" s="41">
        <v>0.101273148148148</v>
      </c>
      <c r="B877" s="4">
        <v>111.400299</v>
      </c>
    </row>
    <row r="878" spans="1:2" x14ac:dyDescent="0.2">
      <c r="A878" s="41">
        <v>0.101388888888889</v>
      </c>
      <c r="B878" s="4">
        <v>111.400299</v>
      </c>
    </row>
    <row r="879" spans="1:2" x14ac:dyDescent="0.2">
      <c r="A879" s="41">
        <v>0.10150462962963</v>
      </c>
      <c r="B879" s="4">
        <v>111.58844000000001</v>
      </c>
    </row>
    <row r="880" spans="1:2" x14ac:dyDescent="0.2">
      <c r="A880" s="41">
        <v>0.10162037037037</v>
      </c>
      <c r="B880" s="4">
        <v>111.58844000000001</v>
      </c>
    </row>
    <row r="881" spans="1:2" x14ac:dyDescent="0.2">
      <c r="A881" s="41">
        <v>0.101736111111111</v>
      </c>
      <c r="B881" s="4">
        <v>111.75567599999999</v>
      </c>
    </row>
    <row r="882" spans="1:2" x14ac:dyDescent="0.2">
      <c r="A882" s="41">
        <v>0.101851851851852</v>
      </c>
      <c r="B882" s="4">
        <v>111.75567599999999</v>
      </c>
    </row>
    <row r="883" spans="1:2" x14ac:dyDescent="0.2">
      <c r="A883" s="41">
        <v>0.101967592592593</v>
      </c>
      <c r="B883" s="4">
        <v>111.943817</v>
      </c>
    </row>
    <row r="884" spans="1:2" x14ac:dyDescent="0.2">
      <c r="A884" s="41">
        <v>0.102083333333333</v>
      </c>
      <c r="B884" s="4">
        <v>111.943817</v>
      </c>
    </row>
    <row r="885" spans="1:2" x14ac:dyDescent="0.2">
      <c r="A885" s="41">
        <v>0.102199074074074</v>
      </c>
      <c r="B885" s="4">
        <v>111.943817</v>
      </c>
    </row>
    <row r="886" spans="1:2" x14ac:dyDescent="0.2">
      <c r="A886" s="41">
        <v>0.102314814814815</v>
      </c>
      <c r="B886" s="4">
        <v>111.943817</v>
      </c>
    </row>
    <row r="887" spans="1:2" x14ac:dyDescent="0.2">
      <c r="A887" s="41">
        <v>0.102430555555556</v>
      </c>
      <c r="B887" s="4">
        <v>111.943817</v>
      </c>
    </row>
    <row r="888" spans="1:2" x14ac:dyDescent="0.2">
      <c r="A888" s="41">
        <v>0.102546296296296</v>
      </c>
      <c r="B888" s="4">
        <v>111.943817</v>
      </c>
    </row>
    <row r="889" spans="1:2" x14ac:dyDescent="0.2">
      <c r="A889" s="41">
        <v>0.102662037037037</v>
      </c>
      <c r="B889" s="4">
        <v>111.943817</v>
      </c>
    </row>
    <row r="890" spans="1:2" x14ac:dyDescent="0.2">
      <c r="A890" s="41">
        <v>0.102777777777778</v>
      </c>
      <c r="B890" s="4">
        <v>111.943817</v>
      </c>
    </row>
    <row r="891" spans="1:2" x14ac:dyDescent="0.2">
      <c r="A891" s="41">
        <v>0.10289351851851899</v>
      </c>
      <c r="B891" s="4">
        <v>111.943817</v>
      </c>
    </row>
    <row r="892" spans="1:2" x14ac:dyDescent="0.2">
      <c r="A892" s="41">
        <v>0.103009259259259</v>
      </c>
      <c r="B892" s="4">
        <v>112.194672</v>
      </c>
    </row>
    <row r="893" spans="1:2" x14ac:dyDescent="0.2">
      <c r="A893" s="41">
        <v>0.10312499999999999</v>
      </c>
      <c r="B893" s="4">
        <v>112.194672</v>
      </c>
    </row>
    <row r="894" spans="1:2" x14ac:dyDescent="0.2">
      <c r="A894" s="41">
        <v>0.10324074074074099</v>
      </c>
      <c r="B894" s="4">
        <v>111.943817</v>
      </c>
    </row>
    <row r="895" spans="1:2" x14ac:dyDescent="0.2">
      <c r="A895" s="41">
        <v>0.10335648148148099</v>
      </c>
      <c r="B895" s="4">
        <v>112.194672</v>
      </c>
    </row>
    <row r="896" spans="1:2" x14ac:dyDescent="0.2">
      <c r="A896" s="41">
        <v>0.10347222222222199</v>
      </c>
      <c r="B896" s="4">
        <v>112.194672</v>
      </c>
    </row>
    <row r="897" spans="1:2" x14ac:dyDescent="0.2">
      <c r="A897" s="41">
        <v>0.10358796296296301</v>
      </c>
      <c r="B897" s="4">
        <v>112.361908</v>
      </c>
    </row>
    <row r="898" spans="1:2" x14ac:dyDescent="0.2">
      <c r="A898" s="41">
        <v>0.10370370370370401</v>
      </c>
      <c r="B898" s="4">
        <v>112.194672</v>
      </c>
    </row>
    <row r="899" spans="1:2" x14ac:dyDescent="0.2">
      <c r="A899" s="41">
        <v>0.10381944444444401</v>
      </c>
      <c r="B899" s="4">
        <v>112.361908</v>
      </c>
    </row>
    <row r="900" spans="1:2" x14ac:dyDescent="0.2">
      <c r="A900" s="41">
        <v>0.10393518518518501</v>
      </c>
      <c r="B900" s="4">
        <v>112.361908</v>
      </c>
    </row>
    <row r="901" spans="1:2" x14ac:dyDescent="0.2">
      <c r="A901" s="41">
        <v>0.104050925925926</v>
      </c>
      <c r="B901" s="4">
        <v>112.361908</v>
      </c>
    </row>
    <row r="902" spans="1:2" x14ac:dyDescent="0.2">
      <c r="A902" s="41">
        <v>0.104166666666667</v>
      </c>
      <c r="B902" s="4">
        <v>112.361908</v>
      </c>
    </row>
    <row r="903" spans="1:2" x14ac:dyDescent="0.2">
      <c r="A903" s="41">
        <v>0.104282407407407</v>
      </c>
      <c r="B903" s="4">
        <v>112.361908</v>
      </c>
    </row>
    <row r="904" spans="1:2" x14ac:dyDescent="0.2">
      <c r="A904" s="41">
        <v>0.104398148148148</v>
      </c>
      <c r="B904" s="4">
        <v>112.361908</v>
      </c>
    </row>
    <row r="905" spans="1:2" x14ac:dyDescent="0.2">
      <c r="A905" s="41">
        <v>0.104513888888889</v>
      </c>
      <c r="B905" s="4">
        <v>112.361908</v>
      </c>
    </row>
    <row r="906" spans="1:2" x14ac:dyDescent="0.2">
      <c r="A906" s="41">
        <v>0.10462962962963</v>
      </c>
      <c r="B906" s="4">
        <v>112.529144</v>
      </c>
    </row>
    <row r="907" spans="1:2" x14ac:dyDescent="0.2">
      <c r="A907" s="41">
        <v>0.10474537037037</v>
      </c>
      <c r="B907" s="4">
        <v>112.529144</v>
      </c>
    </row>
    <row r="908" spans="1:2" x14ac:dyDescent="0.2">
      <c r="A908" s="41">
        <v>0.104861111111111</v>
      </c>
      <c r="B908" s="4">
        <v>112.529144</v>
      </c>
    </row>
    <row r="909" spans="1:2" x14ac:dyDescent="0.2">
      <c r="A909" s="41">
        <v>0.104976851851852</v>
      </c>
      <c r="B909" s="4">
        <v>112.529144</v>
      </c>
    </row>
    <row r="910" spans="1:2" x14ac:dyDescent="0.2">
      <c r="A910" s="41">
        <v>0.105092592592593</v>
      </c>
      <c r="B910" s="4">
        <v>112.529144</v>
      </c>
    </row>
    <row r="911" spans="1:2" x14ac:dyDescent="0.2">
      <c r="A911" s="41">
        <v>0.105208333333333</v>
      </c>
      <c r="B911" s="4">
        <v>112.717285</v>
      </c>
    </row>
    <row r="912" spans="1:2" x14ac:dyDescent="0.2">
      <c r="A912" s="41">
        <v>0.105324074074074</v>
      </c>
      <c r="B912" s="4">
        <v>112.717285</v>
      </c>
    </row>
    <row r="913" spans="1:2" x14ac:dyDescent="0.2">
      <c r="A913" s="41">
        <v>0.105439814814815</v>
      </c>
      <c r="B913" s="4">
        <v>112.717285</v>
      </c>
    </row>
    <row r="914" spans="1:2" x14ac:dyDescent="0.2">
      <c r="A914" s="41">
        <v>0.105555555555556</v>
      </c>
      <c r="B914" s="4">
        <v>112.717285</v>
      </c>
    </row>
    <row r="915" spans="1:2" x14ac:dyDescent="0.2">
      <c r="A915" s="41">
        <v>0.105671296296296</v>
      </c>
      <c r="B915" s="4">
        <v>112.717285</v>
      </c>
    </row>
    <row r="916" spans="1:2" x14ac:dyDescent="0.2">
      <c r="A916" s="41">
        <v>0.105787037037037</v>
      </c>
      <c r="B916" s="4">
        <v>112.717285</v>
      </c>
    </row>
    <row r="917" spans="1:2" x14ac:dyDescent="0.2">
      <c r="A917" s="41">
        <v>0.105902777777778</v>
      </c>
      <c r="B917" s="4">
        <v>112.717285</v>
      </c>
    </row>
    <row r="918" spans="1:2" x14ac:dyDescent="0.2">
      <c r="A918" s="41">
        <v>0.106018518518519</v>
      </c>
      <c r="B918" s="4">
        <v>112.717285</v>
      </c>
    </row>
    <row r="919" spans="1:2" x14ac:dyDescent="0.2">
      <c r="A919" s="41">
        <v>0.106134259259259</v>
      </c>
      <c r="B919" s="4">
        <v>112.94723500000001</v>
      </c>
    </row>
    <row r="920" spans="1:2" x14ac:dyDescent="0.2">
      <c r="A920" s="41">
        <v>0.10625</v>
      </c>
      <c r="B920" s="4">
        <v>113.13537599999999</v>
      </c>
    </row>
    <row r="921" spans="1:2" x14ac:dyDescent="0.2">
      <c r="A921" s="41">
        <v>0.106365740740741</v>
      </c>
      <c r="B921" s="4">
        <v>113.13537599999999</v>
      </c>
    </row>
    <row r="922" spans="1:2" x14ac:dyDescent="0.2">
      <c r="A922" s="41">
        <v>0.106481481481481</v>
      </c>
      <c r="B922" s="4">
        <v>113.13537599999999</v>
      </c>
    </row>
    <row r="923" spans="1:2" x14ac:dyDescent="0.2">
      <c r="A923" s="41">
        <v>0.106597222222222</v>
      </c>
      <c r="B923" s="4">
        <v>113.323517</v>
      </c>
    </row>
    <row r="924" spans="1:2" x14ac:dyDescent="0.2">
      <c r="A924" s="41">
        <v>0.106712962962963</v>
      </c>
      <c r="B924" s="4">
        <v>113.323517</v>
      </c>
    </row>
    <row r="925" spans="1:2" x14ac:dyDescent="0.2">
      <c r="A925" s="41">
        <v>0.10682870370370399</v>
      </c>
      <c r="B925" s="4">
        <v>113.323517</v>
      </c>
    </row>
    <row r="926" spans="1:2" x14ac:dyDescent="0.2">
      <c r="A926" s="41">
        <v>0.106944444444444</v>
      </c>
      <c r="B926" s="4">
        <v>113.323517</v>
      </c>
    </row>
    <row r="927" spans="1:2" x14ac:dyDescent="0.2">
      <c r="A927" s="41">
        <v>0.10706018518518499</v>
      </c>
      <c r="B927" s="4">
        <v>113.553467</v>
      </c>
    </row>
    <row r="928" spans="1:2" x14ac:dyDescent="0.2">
      <c r="A928" s="41">
        <v>0.10717592592592599</v>
      </c>
      <c r="B928" s="4">
        <v>113.553467</v>
      </c>
    </row>
    <row r="929" spans="1:2" x14ac:dyDescent="0.2">
      <c r="A929" s="41">
        <v>0.10729166666666699</v>
      </c>
      <c r="B929" s="4">
        <v>113.720703</v>
      </c>
    </row>
    <row r="930" spans="1:2" x14ac:dyDescent="0.2">
      <c r="A930" s="41">
        <v>0.10740740740740699</v>
      </c>
      <c r="B930" s="4">
        <v>113.720703</v>
      </c>
    </row>
    <row r="931" spans="1:2" x14ac:dyDescent="0.2">
      <c r="A931" s="41">
        <v>0.10752314814814801</v>
      </c>
      <c r="B931" s="4">
        <v>113.908844</v>
      </c>
    </row>
    <row r="932" spans="1:2" x14ac:dyDescent="0.2">
      <c r="A932" s="41">
        <v>0.10763888888888901</v>
      </c>
      <c r="B932" s="4">
        <v>113.908844</v>
      </c>
    </row>
    <row r="933" spans="1:2" x14ac:dyDescent="0.2">
      <c r="A933" s="41">
        <v>0.10775462962963001</v>
      </c>
      <c r="B933" s="4">
        <v>114.7608</v>
      </c>
    </row>
    <row r="934" spans="1:2" x14ac:dyDescent="0.2">
      <c r="A934" s="41">
        <v>0.10787037037037001</v>
      </c>
      <c r="B934" s="4">
        <v>114.7608</v>
      </c>
    </row>
    <row r="935" spans="1:2" x14ac:dyDescent="0.2">
      <c r="A935" s="41">
        <v>0.10798611111111101</v>
      </c>
      <c r="B935" s="4">
        <v>114.32693500000001</v>
      </c>
    </row>
    <row r="936" spans="1:2" x14ac:dyDescent="0.2">
      <c r="A936" s="41">
        <v>0.108101851851852</v>
      </c>
      <c r="B936" s="4">
        <v>114.32693500000001</v>
      </c>
    </row>
    <row r="937" spans="1:2" x14ac:dyDescent="0.2">
      <c r="A937" s="41">
        <v>0.108217592592593</v>
      </c>
      <c r="B937" s="4">
        <v>114.32693500000001</v>
      </c>
    </row>
    <row r="938" spans="1:2" x14ac:dyDescent="0.2">
      <c r="A938" s="41">
        <v>0.108333333333333</v>
      </c>
      <c r="B938" s="4">
        <v>114.49417099999999</v>
      </c>
    </row>
    <row r="939" spans="1:2" x14ac:dyDescent="0.2">
      <c r="A939" s="41">
        <v>0.108449074074074</v>
      </c>
      <c r="B939" s="4">
        <v>114.682312</v>
      </c>
    </row>
    <row r="940" spans="1:2" x14ac:dyDescent="0.2">
      <c r="A940" s="41">
        <v>0.108564814814815</v>
      </c>
      <c r="B940" s="4">
        <v>114.682312</v>
      </c>
    </row>
    <row r="941" spans="1:2" x14ac:dyDescent="0.2">
      <c r="A941" s="41">
        <v>0.108680555555556</v>
      </c>
      <c r="B941" s="4">
        <v>114.933167</v>
      </c>
    </row>
    <row r="942" spans="1:2" x14ac:dyDescent="0.2">
      <c r="A942" s="41">
        <v>0.108796296296296</v>
      </c>
      <c r="B942" s="4">
        <v>115.100403</v>
      </c>
    </row>
    <row r="943" spans="1:2" x14ac:dyDescent="0.2">
      <c r="A943" s="41">
        <v>0.108912037037037</v>
      </c>
      <c r="B943" s="4">
        <v>115.267639</v>
      </c>
    </row>
    <row r="944" spans="1:2" x14ac:dyDescent="0.2">
      <c r="A944" s="41">
        <v>0.109027777777778</v>
      </c>
      <c r="B944" s="4">
        <v>115.267639</v>
      </c>
    </row>
    <row r="945" spans="1:2" x14ac:dyDescent="0.2">
      <c r="A945" s="41">
        <v>0.109143518518519</v>
      </c>
      <c r="B945" s="4">
        <v>115.45578</v>
      </c>
    </row>
    <row r="946" spans="1:2" x14ac:dyDescent="0.2">
      <c r="A946" s="41">
        <v>0.109259259259259</v>
      </c>
      <c r="B946" s="4">
        <v>115.68573000000001</v>
      </c>
    </row>
    <row r="947" spans="1:2" x14ac:dyDescent="0.2">
      <c r="A947" s="41">
        <v>0.109375</v>
      </c>
      <c r="B947" s="4">
        <v>115.87387099999999</v>
      </c>
    </row>
    <row r="948" spans="1:2" x14ac:dyDescent="0.2">
      <c r="A948" s="41">
        <v>0.109490740740741</v>
      </c>
      <c r="B948" s="4">
        <v>115.87387099999999</v>
      </c>
    </row>
    <row r="949" spans="1:2" x14ac:dyDescent="0.2">
      <c r="A949" s="41">
        <v>0.109606481481481</v>
      </c>
      <c r="B949" s="4">
        <v>116.62012</v>
      </c>
    </row>
    <row r="950" spans="1:2" x14ac:dyDescent="0.2">
      <c r="A950" s="41">
        <v>0.109722222222222</v>
      </c>
      <c r="B950" s="4">
        <v>116.62012</v>
      </c>
    </row>
    <row r="951" spans="1:2" x14ac:dyDescent="0.2">
      <c r="A951" s="41">
        <v>0.109837962962963</v>
      </c>
      <c r="B951" s="4">
        <v>116.62012</v>
      </c>
    </row>
    <row r="952" spans="1:2" x14ac:dyDescent="0.2">
      <c r="A952" s="41">
        <v>0.109953703703704</v>
      </c>
      <c r="B952" s="4">
        <v>116.229248</v>
      </c>
    </row>
    <row r="953" spans="1:2" x14ac:dyDescent="0.2">
      <c r="A953" s="41">
        <v>0.110069444444444</v>
      </c>
      <c r="B953" s="4">
        <v>116.229248</v>
      </c>
    </row>
    <row r="954" spans="1:2" x14ac:dyDescent="0.2">
      <c r="A954" s="41">
        <v>0.110185185185185</v>
      </c>
      <c r="B954" s="4">
        <v>116.459198</v>
      </c>
    </row>
    <row r="955" spans="1:2" x14ac:dyDescent="0.2">
      <c r="A955" s="41">
        <v>0.110300925925926</v>
      </c>
      <c r="B955" s="4">
        <v>116.647339</v>
      </c>
    </row>
    <row r="956" spans="1:2" x14ac:dyDescent="0.2">
      <c r="A956" s="41">
        <v>0.110416666666667</v>
      </c>
      <c r="B956" s="4">
        <v>116.647339</v>
      </c>
    </row>
    <row r="957" spans="1:2" x14ac:dyDescent="0.2">
      <c r="A957" s="41">
        <v>0.110532407407407</v>
      </c>
      <c r="B957" s="4">
        <v>116.814575</v>
      </c>
    </row>
    <row r="958" spans="1:2" x14ac:dyDescent="0.2">
      <c r="A958" s="41">
        <v>0.110648148148148</v>
      </c>
      <c r="B958" s="4">
        <v>116.814575</v>
      </c>
    </row>
    <row r="959" spans="1:2" x14ac:dyDescent="0.2">
      <c r="A959" s="41">
        <v>0.11076388888888899</v>
      </c>
      <c r="B959" s="4">
        <v>117.65430000000001</v>
      </c>
    </row>
    <row r="960" spans="1:2" x14ac:dyDescent="0.2">
      <c r="A960" s="41">
        <v>0.11087962962962999</v>
      </c>
      <c r="B960" s="4">
        <v>117.25357099999999</v>
      </c>
    </row>
    <row r="961" spans="1:2" x14ac:dyDescent="0.2">
      <c r="A961" s="41">
        <v>0.11099537037036999</v>
      </c>
      <c r="B961" s="4">
        <v>117.25357099999999</v>
      </c>
    </row>
    <row r="962" spans="1:2" x14ac:dyDescent="0.2">
      <c r="A962" s="41">
        <v>0.11111111111111099</v>
      </c>
      <c r="B962" s="4">
        <v>117.420807</v>
      </c>
    </row>
    <row r="963" spans="1:2" x14ac:dyDescent="0.2">
      <c r="A963" s="41">
        <v>0.11122685185185199</v>
      </c>
      <c r="B963" s="4">
        <v>117.420807</v>
      </c>
    </row>
    <row r="964" spans="1:2" x14ac:dyDescent="0.2">
      <c r="A964" s="41">
        <v>0.11134259259259301</v>
      </c>
      <c r="B964" s="4">
        <v>117.420807</v>
      </c>
    </row>
    <row r="965" spans="1:2" x14ac:dyDescent="0.2">
      <c r="A965" s="41">
        <v>0.11145833333333301</v>
      </c>
      <c r="B965" s="4">
        <v>117.588043</v>
      </c>
    </row>
    <row r="966" spans="1:2" x14ac:dyDescent="0.2">
      <c r="A966" s="41">
        <v>0.11157407407407401</v>
      </c>
      <c r="B966" s="4">
        <v>117.838898</v>
      </c>
    </row>
    <row r="967" spans="1:2" x14ac:dyDescent="0.2">
      <c r="A967" s="41">
        <v>0.11168981481481501</v>
      </c>
      <c r="B967" s="4">
        <v>117.838898</v>
      </c>
    </row>
    <row r="968" spans="1:2" x14ac:dyDescent="0.2">
      <c r="A968" s="41">
        <v>0.111805555555556</v>
      </c>
      <c r="B968" s="4">
        <v>118.6134</v>
      </c>
    </row>
    <row r="969" spans="1:2" x14ac:dyDescent="0.2">
      <c r="A969" s="41">
        <v>0.11192129629629601</v>
      </c>
      <c r="B969" s="4">
        <v>118.6134</v>
      </c>
    </row>
    <row r="970" spans="1:2" x14ac:dyDescent="0.2">
      <c r="A970" s="41">
        <v>0.112037037037037</v>
      </c>
      <c r="B970" s="4">
        <v>118.6134</v>
      </c>
    </row>
    <row r="971" spans="1:2" x14ac:dyDescent="0.2">
      <c r="A971" s="41">
        <v>0.112152777777778</v>
      </c>
      <c r="B971" s="4">
        <v>118.6134</v>
      </c>
    </row>
    <row r="972" spans="1:2" x14ac:dyDescent="0.2">
      <c r="A972" s="41">
        <v>0.112268518518519</v>
      </c>
      <c r="B972" s="4">
        <v>118.194275</v>
      </c>
    </row>
    <row r="973" spans="1:2" x14ac:dyDescent="0.2">
      <c r="A973" s="41">
        <v>0.112384259259259</v>
      </c>
      <c r="B973" s="4">
        <v>118.194275</v>
      </c>
    </row>
    <row r="974" spans="1:2" x14ac:dyDescent="0.2">
      <c r="A974" s="41">
        <v>0.1125</v>
      </c>
      <c r="B974" s="4">
        <v>118.42422500000001</v>
      </c>
    </row>
    <row r="975" spans="1:2" x14ac:dyDescent="0.2">
      <c r="A975" s="41">
        <v>0.112615740740741</v>
      </c>
      <c r="B975" s="4">
        <v>118.42422500000001</v>
      </c>
    </row>
    <row r="976" spans="1:2" x14ac:dyDescent="0.2">
      <c r="A976" s="41">
        <v>0.112731481481481</v>
      </c>
      <c r="B976" s="4">
        <v>118.61236599999999</v>
      </c>
    </row>
    <row r="977" spans="1:2" x14ac:dyDescent="0.2">
      <c r="A977" s="41">
        <v>0.112847222222222</v>
      </c>
      <c r="B977" s="4">
        <v>118.61236599999999</v>
      </c>
    </row>
    <row r="978" spans="1:2" x14ac:dyDescent="0.2">
      <c r="A978" s="41">
        <v>0.112962962962963</v>
      </c>
      <c r="B978" s="4">
        <v>118.61236599999999</v>
      </c>
    </row>
    <row r="979" spans="1:2" x14ac:dyDescent="0.2">
      <c r="A979" s="41">
        <v>0.113078703703704</v>
      </c>
      <c r="B979" s="4">
        <v>118.779602</v>
      </c>
    </row>
    <row r="980" spans="1:2" x14ac:dyDescent="0.2">
      <c r="A980" s="41">
        <v>0.113194444444444</v>
      </c>
      <c r="B980" s="4">
        <v>118.967743</v>
      </c>
    </row>
    <row r="981" spans="1:2" x14ac:dyDescent="0.2">
      <c r="A981" s="41">
        <v>0.113310185185185</v>
      </c>
      <c r="B981" s="4">
        <v>118.779602</v>
      </c>
    </row>
    <row r="982" spans="1:2" x14ac:dyDescent="0.2">
      <c r="A982" s="41">
        <v>0.113425925925926</v>
      </c>
      <c r="B982" s="4">
        <v>118.967743</v>
      </c>
    </row>
    <row r="983" spans="1:2" x14ac:dyDescent="0.2">
      <c r="A983" s="41">
        <v>0.113541666666667</v>
      </c>
      <c r="B983" s="4">
        <v>118.967743</v>
      </c>
    </row>
    <row r="984" spans="1:2" x14ac:dyDescent="0.2">
      <c r="A984" s="41">
        <v>0.113657407407407</v>
      </c>
      <c r="B984" s="4">
        <v>118.967743</v>
      </c>
    </row>
    <row r="985" spans="1:2" x14ac:dyDescent="0.2">
      <c r="A985" s="41">
        <v>0.113773148148148</v>
      </c>
      <c r="B985" s="4">
        <v>118.967743</v>
      </c>
    </row>
    <row r="986" spans="1:2" x14ac:dyDescent="0.2">
      <c r="A986" s="41">
        <v>0.113888888888889</v>
      </c>
      <c r="B986" s="4">
        <v>118.967743</v>
      </c>
    </row>
    <row r="987" spans="1:2" x14ac:dyDescent="0.2">
      <c r="A987" s="41">
        <v>0.11400462962963</v>
      </c>
      <c r="B987" s="4">
        <v>119.197693</v>
      </c>
    </row>
    <row r="988" spans="1:2" x14ac:dyDescent="0.2">
      <c r="A988" s="41">
        <v>0.11412037037037</v>
      </c>
      <c r="B988" s="4">
        <v>119.197693</v>
      </c>
    </row>
    <row r="989" spans="1:2" x14ac:dyDescent="0.2">
      <c r="A989" s="41">
        <v>0.114236111111111</v>
      </c>
      <c r="B989" s="4">
        <v>119.197693</v>
      </c>
    </row>
    <row r="990" spans="1:2" x14ac:dyDescent="0.2">
      <c r="A990" s="41">
        <v>0.114351851851852</v>
      </c>
      <c r="B990" s="4">
        <v>119.385834</v>
      </c>
    </row>
    <row r="991" spans="1:2" x14ac:dyDescent="0.2">
      <c r="A991" s="41">
        <v>0.114467592592593</v>
      </c>
      <c r="B991" s="4">
        <v>119.385834</v>
      </c>
    </row>
    <row r="992" spans="1:2" x14ac:dyDescent="0.2">
      <c r="A992" s="41">
        <v>0.114583333333333</v>
      </c>
      <c r="B992" s="4">
        <v>119.385834</v>
      </c>
    </row>
    <row r="993" spans="1:2" x14ac:dyDescent="0.2">
      <c r="A993" s="41">
        <v>0.114699074074074</v>
      </c>
      <c r="B993" s="4">
        <v>119.385834</v>
      </c>
    </row>
    <row r="994" spans="1:2" x14ac:dyDescent="0.2">
      <c r="A994" s="41">
        <v>0.11481481481481499</v>
      </c>
      <c r="B994" s="4">
        <v>119.385834</v>
      </c>
    </row>
    <row r="995" spans="1:2" x14ac:dyDescent="0.2">
      <c r="A995" s="41">
        <v>0.11493055555555599</v>
      </c>
      <c r="B995" s="4">
        <v>119.55307000000001</v>
      </c>
    </row>
    <row r="996" spans="1:2" x14ac:dyDescent="0.2">
      <c r="A996" s="41">
        <v>0.11504629629629599</v>
      </c>
      <c r="B996" s="4">
        <v>119.55307000000001</v>
      </c>
    </row>
    <row r="997" spans="1:2" x14ac:dyDescent="0.2">
      <c r="A997" s="41">
        <v>0.11516203703703699</v>
      </c>
      <c r="B997" s="4">
        <v>119.55307000000001</v>
      </c>
    </row>
    <row r="998" spans="1:2" x14ac:dyDescent="0.2">
      <c r="A998" s="41">
        <v>0.11527777777777801</v>
      </c>
      <c r="B998" s="4">
        <v>119.55307000000001</v>
      </c>
    </row>
    <row r="999" spans="1:2" x14ac:dyDescent="0.2">
      <c r="A999" s="41">
        <v>0.11539351851851901</v>
      </c>
      <c r="B999" s="4">
        <v>119.55307000000001</v>
      </c>
    </row>
    <row r="1000" spans="1:2" x14ac:dyDescent="0.2">
      <c r="A1000" s="41">
        <v>0.11550925925925901</v>
      </c>
      <c r="B1000" s="4">
        <v>119.55307000000001</v>
      </c>
    </row>
    <row r="1001" spans="1:2" x14ac:dyDescent="0.2">
      <c r="A1001" s="41">
        <v>0.11562500000000001</v>
      </c>
      <c r="B1001" s="4">
        <v>119.55307000000001</v>
      </c>
    </row>
    <row r="1002" spans="1:2" x14ac:dyDescent="0.2">
      <c r="A1002" s="41">
        <v>0.115740740740741</v>
      </c>
      <c r="B1002" s="4">
        <v>119.55307000000001</v>
      </c>
    </row>
    <row r="1003" spans="1:2" x14ac:dyDescent="0.2">
      <c r="A1003" s="41">
        <v>0.11585648148148101</v>
      </c>
      <c r="B1003" s="4">
        <v>119.55307000000001</v>
      </c>
    </row>
    <row r="1004" spans="1:2" x14ac:dyDescent="0.2">
      <c r="A1004" s="41">
        <v>0.115972222222222</v>
      </c>
      <c r="B1004" s="4">
        <v>119.55307000000001</v>
      </c>
    </row>
    <row r="1005" spans="1:2" x14ac:dyDescent="0.2">
      <c r="A1005" s="41">
        <v>0.116087962962963</v>
      </c>
      <c r="B1005" s="4">
        <v>119.74121100000001</v>
      </c>
    </row>
    <row r="1006" spans="1:2" x14ac:dyDescent="0.2">
      <c r="A1006" s="41">
        <v>0.116203703703704</v>
      </c>
      <c r="B1006" s="4">
        <v>119.74121100000001</v>
      </c>
    </row>
    <row r="1007" spans="1:2" x14ac:dyDescent="0.2">
      <c r="A1007" s="41">
        <v>0.116319444444444</v>
      </c>
      <c r="B1007" s="4">
        <v>119.74121100000001</v>
      </c>
    </row>
    <row r="1008" spans="1:2" x14ac:dyDescent="0.2">
      <c r="A1008" s="41">
        <v>0.116435185185185</v>
      </c>
      <c r="B1008" s="4">
        <v>119.74121100000001</v>
      </c>
    </row>
    <row r="1009" spans="1:2" x14ac:dyDescent="0.2">
      <c r="A1009" s="41">
        <v>0.116550925925926</v>
      </c>
      <c r="B1009" s="4">
        <v>119.55307000000001</v>
      </c>
    </row>
    <row r="1010" spans="1:2" x14ac:dyDescent="0.2">
      <c r="A1010" s="41">
        <v>0.116666666666667</v>
      </c>
      <c r="B1010" s="4">
        <v>119.55307000000001</v>
      </c>
    </row>
    <row r="1011" spans="1:2" x14ac:dyDescent="0.2">
      <c r="A1011" s="41">
        <v>0.116782407407407</v>
      </c>
      <c r="B1011" s="4">
        <v>119.55307000000001</v>
      </c>
    </row>
    <row r="1012" spans="1:2" x14ac:dyDescent="0.2">
      <c r="A1012" s="41">
        <v>0.116898148148148</v>
      </c>
      <c r="B1012" s="4">
        <v>119.55307000000001</v>
      </c>
    </row>
    <row r="1013" spans="1:2" x14ac:dyDescent="0.2">
      <c r="A1013" s="41">
        <v>0.117013888888889</v>
      </c>
      <c r="B1013" s="4">
        <v>119.385834</v>
      </c>
    </row>
    <row r="1014" spans="1:2" x14ac:dyDescent="0.2">
      <c r="A1014" s="41">
        <v>0.11712962962963</v>
      </c>
      <c r="B1014" s="4">
        <v>119.385834</v>
      </c>
    </row>
    <row r="1015" spans="1:2" x14ac:dyDescent="0.2">
      <c r="A1015" s="41">
        <v>0.11724537037037</v>
      </c>
      <c r="B1015" s="4">
        <v>119.385834</v>
      </c>
    </row>
    <row r="1016" spans="1:2" x14ac:dyDescent="0.2">
      <c r="A1016" s="41">
        <v>0.117361111111111</v>
      </c>
      <c r="B1016" s="4">
        <v>119.385834</v>
      </c>
    </row>
    <row r="1017" spans="1:2" x14ac:dyDescent="0.2">
      <c r="A1017" s="41">
        <v>0.117476851851852</v>
      </c>
      <c r="B1017" s="4">
        <v>119.385834</v>
      </c>
    </row>
    <row r="1018" spans="1:2" x14ac:dyDescent="0.2">
      <c r="A1018" s="41">
        <v>0.117592592592593</v>
      </c>
      <c r="B1018" s="4">
        <v>119.385834</v>
      </c>
    </row>
    <row r="1019" spans="1:2" x14ac:dyDescent="0.2">
      <c r="A1019" s="41">
        <v>0.117708333333333</v>
      </c>
      <c r="B1019" s="4">
        <v>119.385834</v>
      </c>
    </row>
    <row r="1020" spans="1:2" x14ac:dyDescent="0.2">
      <c r="A1020" s="41">
        <v>0.117824074074074</v>
      </c>
      <c r="B1020" s="4">
        <v>119.385834</v>
      </c>
    </row>
    <row r="1021" spans="1:2" x14ac:dyDescent="0.2">
      <c r="A1021" s="41">
        <v>0.117939814814815</v>
      </c>
      <c r="B1021" s="4">
        <v>119.385834</v>
      </c>
    </row>
    <row r="1022" spans="1:2" x14ac:dyDescent="0.2">
      <c r="A1022" s="41">
        <v>0.118055555555556</v>
      </c>
      <c r="B1022" s="4">
        <v>119.385834</v>
      </c>
    </row>
    <row r="1023" spans="1:2" x14ac:dyDescent="0.2">
      <c r="A1023" s="41">
        <v>0.118171296296296</v>
      </c>
      <c r="B1023" s="4">
        <v>119.385834</v>
      </c>
    </row>
    <row r="1024" spans="1:2" x14ac:dyDescent="0.2">
      <c r="A1024" s="41">
        <v>0.118287037037037</v>
      </c>
      <c r="B1024" s="4">
        <v>119.385834</v>
      </c>
    </row>
    <row r="1025" spans="1:2" x14ac:dyDescent="0.2">
      <c r="A1025" s="41">
        <v>0.118402777777778</v>
      </c>
      <c r="B1025" s="4">
        <v>119.385834</v>
      </c>
    </row>
    <row r="1026" spans="1:2" x14ac:dyDescent="0.2">
      <c r="A1026" s="41">
        <v>0.11851851851851899</v>
      </c>
      <c r="B1026" s="4">
        <v>119.385834</v>
      </c>
    </row>
    <row r="1027" spans="1:2" x14ac:dyDescent="0.2">
      <c r="A1027" s="41">
        <v>0.118634259259259</v>
      </c>
      <c r="B1027" s="4">
        <v>119.385834</v>
      </c>
    </row>
    <row r="1028" spans="1:2" x14ac:dyDescent="0.2">
      <c r="A1028" s="41">
        <v>0.11874999999999999</v>
      </c>
      <c r="B1028" s="4">
        <v>119.385834</v>
      </c>
    </row>
    <row r="1029" spans="1:2" x14ac:dyDescent="0.2">
      <c r="A1029" s="41">
        <v>0.11886574074074099</v>
      </c>
      <c r="B1029" s="4">
        <v>119.385834</v>
      </c>
    </row>
    <row r="1030" spans="1:2" x14ac:dyDescent="0.2">
      <c r="A1030" s="41">
        <v>0.11898148148148099</v>
      </c>
      <c r="B1030" s="4">
        <v>119.385834</v>
      </c>
    </row>
    <row r="1031" spans="1:2" x14ac:dyDescent="0.2">
      <c r="A1031" s="41">
        <v>0.11909722222222199</v>
      </c>
      <c r="B1031" s="4">
        <v>119.55307000000001</v>
      </c>
    </row>
    <row r="1032" spans="1:2" x14ac:dyDescent="0.2">
      <c r="A1032" s="41">
        <v>0.11921296296296301</v>
      </c>
      <c r="B1032" s="4">
        <v>119.55307000000001</v>
      </c>
    </row>
    <row r="1033" spans="1:2" x14ac:dyDescent="0.2">
      <c r="A1033" s="41">
        <v>0.11932870370370401</v>
      </c>
      <c r="B1033" s="4">
        <v>119.55307000000001</v>
      </c>
    </row>
    <row r="1034" spans="1:2" x14ac:dyDescent="0.2">
      <c r="A1034" s="41">
        <v>0.11944444444444401</v>
      </c>
      <c r="B1034" s="4">
        <v>119.55307000000001</v>
      </c>
    </row>
    <row r="1035" spans="1:2" x14ac:dyDescent="0.2">
      <c r="A1035" s="41">
        <v>0.11956018518518501</v>
      </c>
      <c r="B1035" s="4">
        <v>119.74121100000001</v>
      </c>
    </row>
    <row r="1036" spans="1:2" x14ac:dyDescent="0.2">
      <c r="A1036" s="41">
        <v>0.119675925925926</v>
      </c>
      <c r="B1036" s="4">
        <v>119.74121100000001</v>
      </c>
    </row>
    <row r="1037" spans="1:2" x14ac:dyDescent="0.2">
      <c r="A1037" s="41">
        <v>0.119791666666667</v>
      </c>
      <c r="B1037" s="4">
        <v>119.74121100000001</v>
      </c>
    </row>
    <row r="1038" spans="1:2" x14ac:dyDescent="0.2">
      <c r="A1038" s="41">
        <v>0.119907407407407</v>
      </c>
      <c r="B1038" s="4">
        <v>119.74121100000001</v>
      </c>
    </row>
    <row r="1039" spans="1:2" x14ac:dyDescent="0.2">
      <c r="A1039" s="41">
        <v>0.120023148148148</v>
      </c>
      <c r="B1039" s="4">
        <v>119.55307000000001</v>
      </c>
    </row>
    <row r="1040" spans="1:2" x14ac:dyDescent="0.2">
      <c r="A1040" s="41">
        <v>0.120138888888889</v>
      </c>
      <c r="B1040" s="4">
        <v>119.55307000000001</v>
      </c>
    </row>
    <row r="1041" spans="1:2" x14ac:dyDescent="0.2">
      <c r="A1041" s="41">
        <v>0.12025462962963</v>
      </c>
      <c r="B1041" s="4">
        <v>119.55307000000001</v>
      </c>
    </row>
    <row r="1042" spans="1:2" x14ac:dyDescent="0.2">
      <c r="A1042" s="41">
        <v>0.12037037037037</v>
      </c>
      <c r="B1042" s="4">
        <v>119.55307000000001</v>
      </c>
    </row>
    <row r="1043" spans="1:2" x14ac:dyDescent="0.2">
      <c r="A1043" s="41">
        <v>0.120486111111111</v>
      </c>
      <c r="B1043" s="4">
        <v>119.74121100000001</v>
      </c>
    </row>
    <row r="1044" spans="1:2" x14ac:dyDescent="0.2">
      <c r="A1044" s="41">
        <v>0.120601851851852</v>
      </c>
      <c r="B1044" s="4">
        <v>119.74121100000001</v>
      </c>
    </row>
    <row r="1045" spans="1:2" x14ac:dyDescent="0.2">
      <c r="A1045" s="41">
        <v>0.120717592592593</v>
      </c>
      <c r="B1045" s="4">
        <v>119.74121100000001</v>
      </c>
    </row>
    <row r="1046" spans="1:2" x14ac:dyDescent="0.2">
      <c r="A1046" s="41">
        <v>0.120833333333333</v>
      </c>
      <c r="B1046" s="4">
        <v>119.74121100000001</v>
      </c>
    </row>
    <row r="1047" spans="1:2" x14ac:dyDescent="0.2">
      <c r="A1047" s="41">
        <v>0.120949074074074</v>
      </c>
      <c r="B1047" s="4">
        <v>119.74121100000001</v>
      </c>
    </row>
    <row r="1048" spans="1:2" x14ac:dyDescent="0.2">
      <c r="A1048" s="41">
        <v>0.121064814814815</v>
      </c>
      <c r="B1048" s="4">
        <v>119.74121100000001</v>
      </c>
    </row>
    <row r="1049" spans="1:2" x14ac:dyDescent="0.2">
      <c r="A1049" s="41">
        <v>0.121180555555556</v>
      </c>
      <c r="B1049" s="4">
        <v>119.74121100000001</v>
      </c>
    </row>
    <row r="1050" spans="1:2" x14ac:dyDescent="0.2">
      <c r="A1050" s="41">
        <v>0.121296296296296</v>
      </c>
      <c r="B1050" s="4">
        <v>119.74121100000001</v>
      </c>
    </row>
    <row r="1051" spans="1:2" x14ac:dyDescent="0.2">
      <c r="A1051" s="41">
        <v>0.121412037037037</v>
      </c>
      <c r="B1051" s="4">
        <v>119.992065</v>
      </c>
    </row>
    <row r="1052" spans="1:2" x14ac:dyDescent="0.2">
      <c r="A1052" s="41">
        <v>0.121527777777778</v>
      </c>
      <c r="B1052" s="4">
        <v>119.992065</v>
      </c>
    </row>
    <row r="1053" spans="1:2" x14ac:dyDescent="0.2">
      <c r="A1053" s="41">
        <v>0.121643518518519</v>
      </c>
      <c r="B1053" s="4">
        <v>119.992065</v>
      </c>
    </row>
    <row r="1054" spans="1:2" x14ac:dyDescent="0.2">
      <c r="A1054" s="41">
        <v>0.121759259259259</v>
      </c>
      <c r="B1054" s="4">
        <v>119.992065</v>
      </c>
    </row>
    <row r="1055" spans="1:2" x14ac:dyDescent="0.2">
      <c r="A1055" s="41">
        <v>0.121875</v>
      </c>
      <c r="B1055" s="4">
        <v>119.992065</v>
      </c>
    </row>
    <row r="1056" spans="1:2" x14ac:dyDescent="0.2">
      <c r="A1056" s="41">
        <v>0.121990740740741</v>
      </c>
      <c r="B1056" s="4">
        <v>119.74121100000001</v>
      </c>
    </row>
    <row r="1057" spans="1:2" x14ac:dyDescent="0.2">
      <c r="A1057" s="41">
        <v>0.122106481481481</v>
      </c>
      <c r="B1057" s="4">
        <v>119.992065</v>
      </c>
    </row>
    <row r="1058" spans="1:2" x14ac:dyDescent="0.2">
      <c r="A1058" s="41">
        <v>0.122222222222222</v>
      </c>
      <c r="B1058" s="4">
        <v>119.992065</v>
      </c>
    </row>
    <row r="1059" spans="1:2" x14ac:dyDescent="0.2">
      <c r="A1059" s="41">
        <v>0.122337962962963</v>
      </c>
      <c r="B1059" s="4">
        <v>119.992065</v>
      </c>
    </row>
    <row r="1060" spans="1:2" x14ac:dyDescent="0.2">
      <c r="A1060" s="41">
        <v>0.12245370370370399</v>
      </c>
      <c r="B1060" s="4">
        <v>119.992065</v>
      </c>
    </row>
    <row r="1061" spans="1:2" x14ac:dyDescent="0.2">
      <c r="A1061" s="41">
        <v>0.122569444444444</v>
      </c>
      <c r="B1061" s="4">
        <v>120.159302</v>
      </c>
    </row>
    <row r="1062" spans="1:2" x14ac:dyDescent="0.2">
      <c r="A1062" s="41">
        <v>0.12268518518518499</v>
      </c>
      <c r="B1062" s="4">
        <v>120.159302</v>
      </c>
    </row>
    <row r="1063" spans="1:2" x14ac:dyDescent="0.2">
      <c r="A1063" s="41">
        <v>0.12280092592592599</v>
      </c>
      <c r="B1063" s="4">
        <v>120.159302</v>
      </c>
    </row>
    <row r="1064" spans="1:2" x14ac:dyDescent="0.2">
      <c r="A1064" s="41">
        <v>0.12291666666666699</v>
      </c>
      <c r="B1064" s="4">
        <v>120.159302</v>
      </c>
    </row>
    <row r="1065" spans="1:2" x14ac:dyDescent="0.2">
      <c r="A1065" s="41">
        <v>0.12303240740740699</v>
      </c>
      <c r="B1065" s="4">
        <v>120.159302</v>
      </c>
    </row>
    <row r="1066" spans="1:2" x14ac:dyDescent="0.2">
      <c r="A1066" s="41">
        <v>0.12314814814814801</v>
      </c>
      <c r="B1066" s="4">
        <v>120.159302</v>
      </c>
    </row>
    <row r="1067" spans="1:2" x14ac:dyDescent="0.2">
      <c r="A1067" s="41">
        <v>0.12326388888888901</v>
      </c>
      <c r="B1067" s="4">
        <v>120.159302</v>
      </c>
    </row>
    <row r="1068" spans="1:2" x14ac:dyDescent="0.2">
      <c r="A1068" s="41">
        <v>0.12337962962963001</v>
      </c>
      <c r="B1068" s="4">
        <v>120.159302</v>
      </c>
    </row>
    <row r="1069" spans="1:2" x14ac:dyDescent="0.2">
      <c r="A1069" s="41">
        <v>0.12349537037037001</v>
      </c>
      <c r="B1069" s="4">
        <v>120.159302</v>
      </c>
    </row>
    <row r="1070" spans="1:2" x14ac:dyDescent="0.2">
      <c r="A1070" s="41">
        <v>0.12361111111111101</v>
      </c>
      <c r="B1070" s="4">
        <v>120.159302</v>
      </c>
    </row>
    <row r="1071" spans="1:2" x14ac:dyDescent="0.2">
      <c r="A1071" s="41">
        <v>0.123726851851852</v>
      </c>
      <c r="B1071" s="4">
        <v>120.159302</v>
      </c>
    </row>
    <row r="1072" spans="1:2" x14ac:dyDescent="0.2">
      <c r="A1072" s="41">
        <v>0.123842592592593</v>
      </c>
      <c r="B1072" s="4">
        <v>120.159302</v>
      </c>
    </row>
    <row r="1073" spans="1:2" x14ac:dyDescent="0.2">
      <c r="A1073" s="41">
        <v>0.123958333333333</v>
      </c>
      <c r="B1073" s="4">
        <v>120.159302</v>
      </c>
    </row>
    <row r="1074" spans="1:2" x14ac:dyDescent="0.2">
      <c r="A1074" s="41">
        <v>0.124074074074074</v>
      </c>
      <c r="B1074" s="4">
        <v>120.159302</v>
      </c>
    </row>
    <row r="1075" spans="1:2" x14ac:dyDescent="0.2">
      <c r="A1075" s="41">
        <v>0.124189814814815</v>
      </c>
      <c r="B1075" s="4">
        <v>120.159302</v>
      </c>
    </row>
    <row r="1076" spans="1:2" x14ac:dyDescent="0.2">
      <c r="A1076" s="41">
        <v>0.124305555555556</v>
      </c>
      <c r="B1076" s="4">
        <v>120.159302</v>
      </c>
    </row>
    <row r="1077" spans="1:2" x14ac:dyDescent="0.2">
      <c r="A1077" s="41">
        <v>0.124421296296296</v>
      </c>
      <c r="B1077" s="4">
        <v>120.159302</v>
      </c>
    </row>
    <row r="1078" spans="1:2" x14ac:dyDescent="0.2">
      <c r="A1078" s="41">
        <v>0.124537037037037</v>
      </c>
      <c r="B1078" s="4">
        <v>120.159302</v>
      </c>
    </row>
    <row r="1079" spans="1:2" x14ac:dyDescent="0.2">
      <c r="A1079" s="41">
        <v>0.124652777777778</v>
      </c>
      <c r="B1079" s="4">
        <v>120.159302</v>
      </c>
    </row>
    <row r="1080" spans="1:2" x14ac:dyDescent="0.2">
      <c r="A1080" s="41">
        <v>0.124768518518519</v>
      </c>
      <c r="B1080" s="4">
        <v>120.159302</v>
      </c>
    </row>
    <row r="1081" spans="1:2" x14ac:dyDescent="0.2">
      <c r="A1081" s="41">
        <v>0.124884259259259</v>
      </c>
      <c r="B1081" s="4">
        <v>120.159302</v>
      </c>
    </row>
    <row r="1082" spans="1:2" x14ac:dyDescent="0.2">
      <c r="A1082" s="41">
        <v>0.125</v>
      </c>
      <c r="B1082" s="4">
        <v>120.159302</v>
      </c>
    </row>
    <row r="1083" spans="1:2" x14ac:dyDescent="0.2">
      <c r="A1083" s="41">
        <v>0.125115740740741</v>
      </c>
      <c r="B1083" s="4">
        <v>120.159302</v>
      </c>
    </row>
    <row r="1084" spans="1:2" x14ac:dyDescent="0.2">
      <c r="A1084" s="41">
        <v>0.125231481481481</v>
      </c>
      <c r="B1084" s="4">
        <v>120.159302</v>
      </c>
    </row>
    <row r="1085" spans="1:2" x14ac:dyDescent="0.2">
      <c r="A1085" s="41">
        <v>0.125347222222222</v>
      </c>
      <c r="B1085" s="4">
        <v>120.159302</v>
      </c>
    </row>
    <row r="1086" spans="1:2" x14ac:dyDescent="0.2">
      <c r="A1086" s="41">
        <v>0.125462962962963</v>
      </c>
      <c r="B1086" s="4">
        <v>120.159302</v>
      </c>
    </row>
    <row r="1087" spans="1:2" x14ac:dyDescent="0.2">
      <c r="A1087" s="41">
        <v>0.125578703703704</v>
      </c>
      <c r="B1087" s="4">
        <v>120.159302</v>
      </c>
    </row>
    <row r="1088" spans="1:2" x14ac:dyDescent="0.2">
      <c r="A1088" s="41">
        <v>0.125694444444444</v>
      </c>
      <c r="B1088" s="4">
        <v>120.159302</v>
      </c>
    </row>
    <row r="1089" spans="1:2" x14ac:dyDescent="0.2">
      <c r="A1089" s="41">
        <v>0.125810185185185</v>
      </c>
      <c r="B1089" s="4">
        <v>120.159302</v>
      </c>
    </row>
    <row r="1090" spans="1:2" x14ac:dyDescent="0.2">
      <c r="A1090" s="41">
        <v>0.125925925925926</v>
      </c>
      <c r="B1090" s="4">
        <v>120.159302</v>
      </c>
    </row>
    <row r="1091" spans="1:2" x14ac:dyDescent="0.2">
      <c r="A1091" s="41">
        <v>0.126041666666667</v>
      </c>
      <c r="B1091" s="4">
        <v>120.159302</v>
      </c>
    </row>
    <row r="1092" spans="1:2" x14ac:dyDescent="0.2">
      <c r="A1092" s="41">
        <v>0.126157407407407</v>
      </c>
      <c r="B1092" s="4">
        <v>120.159302</v>
      </c>
    </row>
    <row r="1093" spans="1:2" x14ac:dyDescent="0.2">
      <c r="A1093" s="41">
        <v>0.126273148148148</v>
      </c>
      <c r="B1093" s="4">
        <v>120.159302</v>
      </c>
    </row>
    <row r="1094" spans="1:2" x14ac:dyDescent="0.2">
      <c r="A1094" s="41">
        <v>0.12638888888888899</v>
      </c>
      <c r="B1094" s="4">
        <v>120.159302</v>
      </c>
    </row>
    <row r="1095" spans="1:2" x14ac:dyDescent="0.2">
      <c r="A1095" s="41">
        <v>0.12650462962962999</v>
      </c>
      <c r="B1095" s="4">
        <v>120.159302</v>
      </c>
    </row>
    <row r="1096" spans="1:2" x14ac:dyDescent="0.2">
      <c r="A1096" s="41">
        <v>0.12662037037036999</v>
      </c>
      <c r="B1096" s="4">
        <v>120.159302</v>
      </c>
    </row>
    <row r="1097" spans="1:2" x14ac:dyDescent="0.2">
      <c r="A1097" s="41">
        <v>0.12673611111111099</v>
      </c>
      <c r="B1097" s="4">
        <v>120.159302</v>
      </c>
    </row>
    <row r="1098" spans="1:2" x14ac:dyDescent="0.2">
      <c r="A1098" s="41">
        <v>0.12685185185185199</v>
      </c>
      <c r="B1098" s="4">
        <v>120.159302</v>
      </c>
    </row>
    <row r="1099" spans="1:2" x14ac:dyDescent="0.2">
      <c r="A1099" s="41">
        <v>0.12696759259259299</v>
      </c>
      <c r="B1099" s="4">
        <v>120.159302</v>
      </c>
    </row>
    <row r="1100" spans="1:2" x14ac:dyDescent="0.2">
      <c r="A1100" s="41">
        <v>0.12708333333333299</v>
      </c>
      <c r="B1100" s="4">
        <v>120.159302</v>
      </c>
    </row>
    <row r="1101" spans="1:2" x14ac:dyDescent="0.2">
      <c r="A1101" s="41">
        <v>0.12719907407407399</v>
      </c>
      <c r="B1101" s="4">
        <v>120.159302</v>
      </c>
    </row>
    <row r="1102" spans="1:2" x14ac:dyDescent="0.2">
      <c r="A1102" s="41">
        <v>0.12731481481481499</v>
      </c>
      <c r="B1102" s="4">
        <v>120.159302</v>
      </c>
    </row>
    <row r="1103" spans="1:2" x14ac:dyDescent="0.2">
      <c r="A1103" s="41">
        <v>0.12743055555555599</v>
      </c>
      <c r="B1103" s="4">
        <v>120.159302</v>
      </c>
    </row>
    <row r="1104" spans="1:2" x14ac:dyDescent="0.2">
      <c r="A1104" s="41">
        <v>0.12754629629629599</v>
      </c>
      <c r="B1104" s="4">
        <v>120.159302</v>
      </c>
    </row>
    <row r="1105" spans="1:2" x14ac:dyDescent="0.2">
      <c r="A1105" s="41">
        <v>0.12766203703703699</v>
      </c>
      <c r="B1105" s="4">
        <v>120.159302</v>
      </c>
    </row>
    <row r="1106" spans="1:2" x14ac:dyDescent="0.2">
      <c r="A1106" s="41">
        <v>0.12777777777777799</v>
      </c>
      <c r="B1106" s="4">
        <v>120.159302</v>
      </c>
    </row>
    <row r="1107" spans="1:2" x14ac:dyDescent="0.2">
      <c r="A1107" s="41">
        <v>0.12789351851851899</v>
      </c>
      <c r="B1107" s="4">
        <v>120.159302</v>
      </c>
    </row>
    <row r="1108" spans="1:2" x14ac:dyDescent="0.2">
      <c r="A1108" s="41">
        <v>0.12800925925925899</v>
      </c>
      <c r="B1108" s="4">
        <v>120.159302</v>
      </c>
    </row>
    <row r="1109" spans="1:2" x14ac:dyDescent="0.2">
      <c r="A1109" s="41">
        <v>0.12812499999999999</v>
      </c>
      <c r="B1109" s="4">
        <v>120.159302</v>
      </c>
    </row>
    <row r="1110" spans="1:2" x14ac:dyDescent="0.2">
      <c r="A1110" s="41">
        <v>0.12824074074074099</v>
      </c>
      <c r="B1110" s="4">
        <v>120.159302</v>
      </c>
    </row>
    <row r="1111" spans="1:2" x14ac:dyDescent="0.2">
      <c r="A1111" s="41">
        <v>0.12835648148148099</v>
      </c>
      <c r="B1111" s="4">
        <v>120.159302</v>
      </c>
    </row>
    <row r="1112" spans="1:2" x14ac:dyDescent="0.2">
      <c r="A1112" s="41">
        <v>0.12847222222222199</v>
      </c>
      <c r="B1112" s="4">
        <v>120.159302</v>
      </c>
    </row>
    <row r="1113" spans="1:2" x14ac:dyDescent="0.2">
      <c r="A1113" s="41">
        <v>0.12858796296296299</v>
      </c>
      <c r="B1113" s="4">
        <v>120.159302</v>
      </c>
    </row>
    <row r="1114" spans="1:2" x14ac:dyDescent="0.2">
      <c r="A1114" s="41">
        <v>0.12870370370370399</v>
      </c>
      <c r="B1114" s="4">
        <v>120.159302</v>
      </c>
    </row>
    <row r="1115" spans="1:2" x14ac:dyDescent="0.2">
      <c r="A1115" s="41">
        <v>0.12881944444444399</v>
      </c>
      <c r="B1115" s="4">
        <v>120.159302</v>
      </c>
    </row>
    <row r="1116" spans="1:2" x14ac:dyDescent="0.2">
      <c r="A1116" s="41">
        <v>0.12893518518518499</v>
      </c>
      <c r="B1116" s="4">
        <v>120.159302</v>
      </c>
    </row>
    <row r="1117" spans="1:2" x14ac:dyDescent="0.2">
      <c r="A1117" s="41">
        <v>0.12905092592592601</v>
      </c>
      <c r="B1117" s="4">
        <v>120.159302</v>
      </c>
    </row>
    <row r="1118" spans="1:2" x14ac:dyDescent="0.2">
      <c r="A1118" s="41">
        <v>0.12916666666666701</v>
      </c>
      <c r="B1118" s="4">
        <v>120.159302</v>
      </c>
    </row>
    <row r="1119" spans="1:2" x14ac:dyDescent="0.2">
      <c r="A1119" s="41">
        <v>0.12928240740740701</v>
      </c>
      <c r="B1119" s="4">
        <v>120.159302</v>
      </c>
    </row>
    <row r="1120" spans="1:2" x14ac:dyDescent="0.2">
      <c r="A1120" s="41">
        <v>0.12939814814814801</v>
      </c>
      <c r="B1120" s="4">
        <v>120.159302</v>
      </c>
    </row>
    <row r="1121" spans="1:2" x14ac:dyDescent="0.2">
      <c r="A1121" s="41">
        <v>0.12951388888888901</v>
      </c>
      <c r="B1121" s="4">
        <v>120.159302</v>
      </c>
    </row>
    <row r="1122" spans="1:2" x14ac:dyDescent="0.2">
      <c r="A1122" s="41">
        <v>0.12962962962963001</v>
      </c>
      <c r="B1122" s="4">
        <v>120.159302</v>
      </c>
    </row>
    <row r="1123" spans="1:2" x14ac:dyDescent="0.2">
      <c r="A1123" s="41">
        <v>0.12974537037037001</v>
      </c>
      <c r="B1123" s="4">
        <v>120.159302</v>
      </c>
    </row>
    <row r="1124" spans="1:2" x14ac:dyDescent="0.2">
      <c r="A1124" s="41">
        <v>0.12986111111111101</v>
      </c>
      <c r="B1124" s="4">
        <v>120.159302</v>
      </c>
    </row>
    <row r="1125" spans="1:2" x14ac:dyDescent="0.2">
      <c r="A1125" s="41">
        <v>0.12997685185185201</v>
      </c>
      <c r="B1125" s="4">
        <v>120.159302</v>
      </c>
    </row>
    <row r="1126" spans="1:2" x14ac:dyDescent="0.2">
      <c r="A1126" s="41">
        <v>0.13009259259259301</v>
      </c>
      <c r="B1126" s="4">
        <v>120.159302</v>
      </c>
    </row>
    <row r="1127" spans="1:2" x14ac:dyDescent="0.2">
      <c r="A1127" s="41">
        <v>0.13020833333333301</v>
      </c>
      <c r="B1127" s="4">
        <v>151.77117999999999</v>
      </c>
    </row>
    <row r="1128" spans="1:2" x14ac:dyDescent="0.2">
      <c r="A1128" s="41">
        <v>0.13032407407407401</v>
      </c>
      <c r="B1128" s="4">
        <v>151.30706799999999</v>
      </c>
    </row>
    <row r="1129" spans="1:2" x14ac:dyDescent="0.2">
      <c r="A1129" s="41">
        <v>0.13043981481481501</v>
      </c>
      <c r="B1129" s="4">
        <v>151.30706799999999</v>
      </c>
    </row>
    <row r="1130" spans="1:2" x14ac:dyDescent="0.2">
      <c r="A1130" s="41">
        <v>0.13055555555555601</v>
      </c>
      <c r="B1130" s="4">
        <v>151.49520899999999</v>
      </c>
    </row>
    <row r="1131" spans="1:2" x14ac:dyDescent="0.2">
      <c r="A1131" s="41">
        <v>0.13067129629629601</v>
      </c>
      <c r="B1131" s="4">
        <v>151.30706799999999</v>
      </c>
    </row>
    <row r="1132" spans="1:2" x14ac:dyDescent="0.2">
      <c r="A1132" s="41">
        <v>0.13078703703703701</v>
      </c>
      <c r="B1132" s="4">
        <v>151.49520899999999</v>
      </c>
    </row>
    <row r="1133" spans="1:2" x14ac:dyDescent="0.2">
      <c r="A1133" s="41">
        <v>0.13090277777777801</v>
      </c>
      <c r="B1133" s="4">
        <v>151.91329999999999</v>
      </c>
    </row>
    <row r="1134" spans="1:2" x14ac:dyDescent="0.2">
      <c r="A1134" s="41">
        <v>0.13101851851851901</v>
      </c>
      <c r="B1134" s="4">
        <v>152.268677</v>
      </c>
    </row>
    <row r="1135" spans="1:2" x14ac:dyDescent="0.2">
      <c r="A1135" s="41">
        <v>0.13113425925925901</v>
      </c>
      <c r="B1135" s="4">
        <v>152.268677</v>
      </c>
    </row>
    <row r="1136" spans="1:2" x14ac:dyDescent="0.2">
      <c r="A1136" s="41">
        <v>0.13125000000000001</v>
      </c>
      <c r="B1136" s="4">
        <v>152.456818</v>
      </c>
    </row>
    <row r="1137" spans="1:2" x14ac:dyDescent="0.2">
      <c r="A1137" s="41">
        <v>0.131365740740741</v>
      </c>
      <c r="B1137" s="4">
        <v>152.268677</v>
      </c>
    </row>
    <row r="1138" spans="1:2" x14ac:dyDescent="0.2">
      <c r="A1138" s="41">
        <v>0.13148148148148101</v>
      </c>
      <c r="B1138" s="4">
        <v>152.456818</v>
      </c>
    </row>
    <row r="1139" spans="1:2" x14ac:dyDescent="0.2">
      <c r="A1139" s="41">
        <v>0.131597222222222</v>
      </c>
      <c r="B1139" s="4">
        <v>152.456818</v>
      </c>
    </row>
    <row r="1140" spans="1:2" x14ac:dyDescent="0.2">
      <c r="A1140" s="41">
        <v>0.131712962962963</v>
      </c>
      <c r="B1140" s="4">
        <v>152.874908</v>
      </c>
    </row>
    <row r="1141" spans="1:2" x14ac:dyDescent="0.2">
      <c r="A1141" s="41">
        <v>0.131828703703704</v>
      </c>
      <c r="B1141" s="4">
        <v>153.63049000000001</v>
      </c>
    </row>
    <row r="1142" spans="1:2" x14ac:dyDescent="0.2">
      <c r="A1142" s="41">
        <v>0.131944444444444</v>
      </c>
      <c r="B1142" s="4">
        <v>153.31390400000001</v>
      </c>
    </row>
    <row r="1143" spans="1:2" x14ac:dyDescent="0.2">
      <c r="A1143" s="41">
        <v>0.132060185185185</v>
      </c>
      <c r="B1143" s="4">
        <v>153.31390400000001</v>
      </c>
    </row>
    <row r="1144" spans="1:2" x14ac:dyDescent="0.2">
      <c r="A1144" s="41">
        <v>0.132175925925926</v>
      </c>
      <c r="B1144" s="4">
        <v>153.31390400000001</v>
      </c>
    </row>
    <row r="1145" spans="1:2" x14ac:dyDescent="0.2">
      <c r="A1145" s="41">
        <v>0.132291666666667</v>
      </c>
      <c r="B1145" s="4">
        <v>152.874908</v>
      </c>
    </row>
    <row r="1146" spans="1:2" x14ac:dyDescent="0.2">
      <c r="A1146" s="41">
        <v>0.132407407407407</v>
      </c>
      <c r="B1146" s="4">
        <v>152.874908</v>
      </c>
    </row>
    <row r="1147" spans="1:2" x14ac:dyDescent="0.2">
      <c r="A1147" s="41">
        <v>0.132523148148148</v>
      </c>
      <c r="B1147" s="4">
        <v>152.456818</v>
      </c>
    </row>
    <row r="1148" spans="1:2" x14ac:dyDescent="0.2">
      <c r="A1148" s="41">
        <v>0.132638888888889</v>
      </c>
      <c r="B1148" s="4">
        <v>152.10144</v>
      </c>
    </row>
    <row r="1149" spans="1:2" x14ac:dyDescent="0.2">
      <c r="A1149" s="41">
        <v>0.13275462962963</v>
      </c>
      <c r="B1149" s="4">
        <v>151.66244499999999</v>
      </c>
    </row>
    <row r="1150" spans="1:2" x14ac:dyDescent="0.2">
      <c r="A1150" s="41">
        <v>0.13287037037037</v>
      </c>
      <c r="B1150" s="4">
        <v>151.77117999999999</v>
      </c>
    </row>
    <row r="1151" spans="1:2" x14ac:dyDescent="0.2">
      <c r="A1151" s="41">
        <v>0.132986111111111</v>
      </c>
      <c r="B1151" s="4">
        <v>150.70083600000001</v>
      </c>
    </row>
    <row r="1152" spans="1:2" x14ac:dyDescent="0.2">
      <c r="A1152" s="41">
        <v>0.133101851851852</v>
      </c>
      <c r="B1152" s="4">
        <v>150.28274500000001</v>
      </c>
    </row>
    <row r="1153" spans="1:2" x14ac:dyDescent="0.2">
      <c r="A1153" s="41">
        <v>0.133217592592593</v>
      </c>
      <c r="B1153" s="4">
        <v>149.739227</v>
      </c>
    </row>
    <row r="1154" spans="1:2" x14ac:dyDescent="0.2">
      <c r="A1154" s="41">
        <v>0.133333333333333</v>
      </c>
      <c r="B1154" s="4">
        <v>149.30023199999999</v>
      </c>
    </row>
    <row r="1155" spans="1:2" x14ac:dyDescent="0.2">
      <c r="A1155" s="41">
        <v>0.133449074074074</v>
      </c>
      <c r="B1155" s="4">
        <v>148.69399999999999</v>
      </c>
    </row>
    <row r="1156" spans="1:2" x14ac:dyDescent="0.2">
      <c r="A1156" s="41">
        <v>0.133564814814815</v>
      </c>
      <c r="B1156" s="4">
        <v>148.33862300000001</v>
      </c>
    </row>
    <row r="1157" spans="1:2" x14ac:dyDescent="0.2">
      <c r="A1157" s="41">
        <v>0.133680555555556</v>
      </c>
      <c r="B1157" s="4">
        <v>147.73239100000001</v>
      </c>
    </row>
    <row r="1158" spans="1:2" x14ac:dyDescent="0.2">
      <c r="A1158" s="41">
        <v>0.133796296296296</v>
      </c>
      <c r="B1158" s="4">
        <v>147.314301</v>
      </c>
    </row>
    <row r="1159" spans="1:2" x14ac:dyDescent="0.2">
      <c r="A1159" s="41">
        <v>0.133912037037037</v>
      </c>
      <c r="B1159" s="4">
        <v>146.70806899999999</v>
      </c>
    </row>
    <row r="1160" spans="1:2" x14ac:dyDescent="0.2">
      <c r="A1160" s="41">
        <v>0.134027777777778</v>
      </c>
      <c r="B1160" s="4">
        <v>146.33178699999999</v>
      </c>
    </row>
    <row r="1161" spans="1:2" x14ac:dyDescent="0.2">
      <c r="A1161" s="41">
        <v>0.13414351851851899</v>
      </c>
      <c r="B1161" s="4">
        <v>145.72555500000001</v>
      </c>
    </row>
    <row r="1162" spans="1:2" x14ac:dyDescent="0.2">
      <c r="A1162" s="41">
        <v>0.134259259259259</v>
      </c>
      <c r="B1162" s="4">
        <v>145.30746500000001</v>
      </c>
    </row>
    <row r="1163" spans="1:2" x14ac:dyDescent="0.2">
      <c r="A1163" s="41">
        <v>0.13437499999999999</v>
      </c>
      <c r="B1163" s="4">
        <v>144.763947</v>
      </c>
    </row>
    <row r="1164" spans="1:2" x14ac:dyDescent="0.2">
      <c r="A1164" s="41">
        <v>0.13449074074074099</v>
      </c>
      <c r="B1164" s="4">
        <v>144.345856</v>
      </c>
    </row>
    <row r="1165" spans="1:2" x14ac:dyDescent="0.2">
      <c r="A1165" s="41">
        <v>0.13460648148148099</v>
      </c>
      <c r="B1165" s="4">
        <v>143.73962399999999</v>
      </c>
    </row>
    <row r="1166" spans="1:2" x14ac:dyDescent="0.2">
      <c r="A1166" s="41">
        <v>0.13472222222222199</v>
      </c>
      <c r="B1166" s="4">
        <v>143.55148299999999</v>
      </c>
    </row>
    <row r="1167" spans="1:2" x14ac:dyDescent="0.2">
      <c r="A1167" s="41">
        <v>0.13483796296296299</v>
      </c>
      <c r="B1167" s="4">
        <v>143.13339199999999</v>
      </c>
    </row>
    <row r="1168" spans="1:2" x14ac:dyDescent="0.2">
      <c r="A1168" s="41">
        <v>0.13495370370370399</v>
      </c>
      <c r="B1168" s="4">
        <v>142.75711100000001</v>
      </c>
    </row>
    <row r="1169" spans="1:2" x14ac:dyDescent="0.2">
      <c r="A1169" s="41">
        <v>0.13506944444444399</v>
      </c>
      <c r="B1169" s="4">
        <v>142.150879</v>
      </c>
    </row>
    <row r="1170" spans="1:2" x14ac:dyDescent="0.2">
      <c r="A1170" s="41">
        <v>0.13518518518518499</v>
      </c>
      <c r="B1170" s="4">
        <v>141.732788</v>
      </c>
    </row>
    <row r="1171" spans="1:2" x14ac:dyDescent="0.2">
      <c r="A1171" s="41">
        <v>0.13530092592592599</v>
      </c>
      <c r="B1171" s="4">
        <v>141.377411</v>
      </c>
    </row>
    <row r="1172" spans="1:2" x14ac:dyDescent="0.2">
      <c r="A1172" s="41">
        <v>0.13541666666666699</v>
      </c>
      <c r="B1172" s="4">
        <v>140.93841599999999</v>
      </c>
    </row>
    <row r="1173" spans="1:2" x14ac:dyDescent="0.2">
      <c r="A1173" s="41">
        <v>0.13553240740740699</v>
      </c>
      <c r="B1173" s="4">
        <v>140.39489699999999</v>
      </c>
    </row>
    <row r="1174" spans="1:2" x14ac:dyDescent="0.2">
      <c r="A1174" s="41">
        <v>0.13564814814814799</v>
      </c>
      <c r="B1174" s="4">
        <v>140.16494800000001</v>
      </c>
    </row>
    <row r="1175" spans="1:2" x14ac:dyDescent="0.2">
      <c r="A1175" s="41">
        <v>0.13576388888888899</v>
      </c>
      <c r="B1175" s="4">
        <v>139.80957000000001</v>
      </c>
    </row>
    <row r="1176" spans="1:2" x14ac:dyDescent="0.2">
      <c r="A1176" s="41">
        <v>0.13587962962962999</v>
      </c>
      <c r="B1176" s="4">
        <v>139.370575</v>
      </c>
    </row>
    <row r="1177" spans="1:2" x14ac:dyDescent="0.2">
      <c r="A1177" s="41">
        <v>0.13599537037036999</v>
      </c>
      <c r="B1177" s="4">
        <v>139.15198000000001</v>
      </c>
    </row>
    <row r="1178" spans="1:2" x14ac:dyDescent="0.2">
      <c r="A1178" s="41">
        <v>0.13611111111111099</v>
      </c>
      <c r="B1178" s="4">
        <v>138.59710699999999</v>
      </c>
    </row>
    <row r="1179" spans="1:2" x14ac:dyDescent="0.2">
      <c r="A1179" s="41">
        <v>0.13622685185185199</v>
      </c>
      <c r="B1179" s="4">
        <v>138.42987099999999</v>
      </c>
    </row>
    <row r="1180" spans="1:2" x14ac:dyDescent="0.2">
      <c r="A1180" s="41">
        <v>0.13634259259259299</v>
      </c>
      <c r="B1180" s="4">
        <v>137.99087499999999</v>
      </c>
    </row>
    <row r="1181" spans="1:2" x14ac:dyDescent="0.2">
      <c r="A1181" s="41">
        <v>0.13645833333333299</v>
      </c>
      <c r="B1181" s="4">
        <v>137.63549800000001</v>
      </c>
    </row>
    <row r="1182" spans="1:2" x14ac:dyDescent="0.2">
      <c r="A1182" s="41">
        <v>0.13657407407407399</v>
      </c>
      <c r="B1182" s="4">
        <v>137.50171</v>
      </c>
    </row>
    <row r="1183" spans="1:2" x14ac:dyDescent="0.2">
      <c r="A1183" s="41">
        <v>0.13668981481481501</v>
      </c>
      <c r="B1183" s="4">
        <v>136.611176</v>
      </c>
    </row>
    <row r="1184" spans="1:2" x14ac:dyDescent="0.2">
      <c r="A1184" s="41">
        <v>0.13680555555555601</v>
      </c>
      <c r="B1184" s="4">
        <v>136.255798</v>
      </c>
    </row>
    <row r="1185" spans="1:2" x14ac:dyDescent="0.2">
      <c r="A1185" s="41">
        <v>0.13692129629629601</v>
      </c>
      <c r="B1185" s="4">
        <v>135.83770799999999</v>
      </c>
    </row>
    <row r="1186" spans="1:2" x14ac:dyDescent="0.2">
      <c r="A1186" s="41">
        <v>0.13703703703703701</v>
      </c>
      <c r="B1186" s="4">
        <v>135.48232999999999</v>
      </c>
    </row>
    <row r="1187" spans="1:2" x14ac:dyDescent="0.2">
      <c r="A1187" s="41">
        <v>0.13715277777777801</v>
      </c>
      <c r="B1187" s="4">
        <v>135.64240000000001</v>
      </c>
    </row>
    <row r="1188" spans="1:2" x14ac:dyDescent="0.2">
      <c r="A1188" s="41">
        <v>0.13726851851851901</v>
      </c>
      <c r="B1188" s="4">
        <v>134.64614900000001</v>
      </c>
    </row>
    <row r="1189" spans="1:2" x14ac:dyDescent="0.2">
      <c r="A1189" s="41">
        <v>0.13738425925925901</v>
      </c>
      <c r="B1189" s="4">
        <v>134.47891200000001</v>
      </c>
    </row>
    <row r="1190" spans="1:2" x14ac:dyDescent="0.2">
      <c r="A1190" s="41">
        <v>0.13750000000000001</v>
      </c>
      <c r="B1190" s="4">
        <v>134.102631</v>
      </c>
    </row>
    <row r="1191" spans="1:2" x14ac:dyDescent="0.2">
      <c r="A1191" s="41">
        <v>0.13761574074074101</v>
      </c>
      <c r="B1191" s="4">
        <v>133.872681</v>
      </c>
    </row>
    <row r="1192" spans="1:2" x14ac:dyDescent="0.2">
      <c r="A1192" s="41">
        <v>0.13773148148148101</v>
      </c>
      <c r="B1192" s="4">
        <v>133.68454</v>
      </c>
    </row>
    <row r="1193" spans="1:2" x14ac:dyDescent="0.2">
      <c r="A1193" s="41">
        <v>0.13784722222222201</v>
      </c>
      <c r="B1193" s="4">
        <v>133.517303</v>
      </c>
    </row>
    <row r="1194" spans="1:2" x14ac:dyDescent="0.2">
      <c r="A1194" s="41">
        <v>0.13796296296296301</v>
      </c>
      <c r="B1194" s="4">
        <v>133.32916299999999</v>
      </c>
    </row>
    <row r="1195" spans="1:2" x14ac:dyDescent="0.2">
      <c r="A1195" s="41">
        <v>0.13807870370370401</v>
      </c>
      <c r="B1195" s="4">
        <v>132.91107199999999</v>
      </c>
    </row>
    <row r="1196" spans="1:2" x14ac:dyDescent="0.2">
      <c r="A1196" s="41">
        <v>0.13819444444444401</v>
      </c>
      <c r="B1196" s="4">
        <v>132.72293099999999</v>
      </c>
    </row>
    <row r="1197" spans="1:2" x14ac:dyDescent="0.2">
      <c r="A1197" s="41">
        <v>0.13831018518518501</v>
      </c>
      <c r="B1197" s="4">
        <v>132.30484000000001</v>
      </c>
    </row>
    <row r="1198" spans="1:2" x14ac:dyDescent="0.2">
      <c r="A1198" s="41">
        <v>0.13842592592592601</v>
      </c>
      <c r="B1198" s="4">
        <v>132.13760400000001</v>
      </c>
    </row>
    <row r="1199" spans="1:2" x14ac:dyDescent="0.2">
      <c r="A1199" s="41">
        <v>0.13854166666666701</v>
      </c>
      <c r="B1199" s="4">
        <v>131.94946300000001</v>
      </c>
    </row>
    <row r="1200" spans="1:2" x14ac:dyDescent="0.2">
      <c r="A1200" s="41">
        <v>0.13865740740740701</v>
      </c>
      <c r="B1200" s="4">
        <v>131.71951300000001</v>
      </c>
    </row>
    <row r="1201" spans="1:2" x14ac:dyDescent="0.2">
      <c r="A1201" s="41">
        <v>0.13877314814814801</v>
      </c>
      <c r="B1201" s="4">
        <v>131.531372</v>
      </c>
    </row>
    <row r="1202" spans="1:2" x14ac:dyDescent="0.2">
      <c r="A1202" s="41">
        <v>0.13888888888888901</v>
      </c>
      <c r="B1202" s="4">
        <v>131.343231</v>
      </c>
    </row>
    <row r="1203" spans="1:2" x14ac:dyDescent="0.2">
      <c r="A1203" s="41">
        <v>0.13900462962963001</v>
      </c>
      <c r="B1203" s="4">
        <v>131.175995</v>
      </c>
    </row>
    <row r="1204" spans="1:2" x14ac:dyDescent="0.2">
      <c r="A1204" s="41">
        <v>0.13912037037037001</v>
      </c>
      <c r="B1204" s="4">
        <v>131.343231</v>
      </c>
    </row>
    <row r="1205" spans="1:2" x14ac:dyDescent="0.2">
      <c r="A1205" s="41">
        <v>0.13923611111111101</v>
      </c>
      <c r="B1205" s="4">
        <v>131.531372</v>
      </c>
    </row>
    <row r="1206" spans="1:2" x14ac:dyDescent="0.2">
      <c r="A1206" s="41">
        <v>0.139351851851852</v>
      </c>
      <c r="B1206" s="4">
        <v>131.531372</v>
      </c>
    </row>
    <row r="1207" spans="1:2" x14ac:dyDescent="0.2">
      <c r="A1207" s="41">
        <v>0.139467592592593</v>
      </c>
      <c r="B1207" s="4">
        <v>131.531372</v>
      </c>
    </row>
    <row r="1208" spans="1:2" x14ac:dyDescent="0.2">
      <c r="A1208" s="41">
        <v>0.139583333333333</v>
      </c>
      <c r="B1208" s="4">
        <v>131.71951300000001</v>
      </c>
    </row>
    <row r="1209" spans="1:2" x14ac:dyDescent="0.2">
      <c r="A1209" s="41">
        <v>0.139699074074074</v>
      </c>
      <c r="B1209" s="4">
        <v>131.71951300000001</v>
      </c>
    </row>
    <row r="1210" spans="1:2" x14ac:dyDescent="0.2">
      <c r="A1210" s="41">
        <v>0.139814814814815</v>
      </c>
      <c r="B1210" s="4">
        <v>131.531372</v>
      </c>
    </row>
    <row r="1211" spans="1:2" x14ac:dyDescent="0.2">
      <c r="A1211" s="41">
        <v>0.139930555555556</v>
      </c>
      <c r="B1211" s="4">
        <v>131.531372</v>
      </c>
    </row>
    <row r="1212" spans="1:2" x14ac:dyDescent="0.2">
      <c r="A1212" s="41">
        <v>0.140046296296296</v>
      </c>
      <c r="B1212" s="4">
        <v>131.531372</v>
      </c>
    </row>
    <row r="1213" spans="1:2" x14ac:dyDescent="0.2">
      <c r="A1213" s="41">
        <v>0.140162037037037</v>
      </c>
      <c r="B1213" s="4">
        <v>131.343231</v>
      </c>
    </row>
    <row r="1214" spans="1:2" x14ac:dyDescent="0.2">
      <c r="A1214" s="41">
        <v>0.140277777777778</v>
      </c>
      <c r="B1214" s="4">
        <v>131.175995</v>
      </c>
    </row>
    <row r="1215" spans="1:2" x14ac:dyDescent="0.2">
      <c r="A1215" s="41">
        <v>0.140393518518519</v>
      </c>
      <c r="B1215" s="4">
        <v>130.92514</v>
      </c>
    </row>
    <row r="1216" spans="1:2" x14ac:dyDescent="0.2">
      <c r="A1216" s="41">
        <v>0.140509259259259</v>
      </c>
      <c r="B1216" s="4">
        <v>130.757904</v>
      </c>
    </row>
    <row r="1217" spans="1:2" x14ac:dyDescent="0.2">
      <c r="A1217" s="41">
        <v>0.140625</v>
      </c>
      <c r="B1217" s="4">
        <v>130.757904</v>
      </c>
    </row>
    <row r="1218" spans="1:2" x14ac:dyDescent="0.2">
      <c r="A1218" s="41">
        <v>0.140740740740741</v>
      </c>
      <c r="B1218" s="4">
        <v>130.56976299999999</v>
      </c>
    </row>
    <row r="1219" spans="1:2" x14ac:dyDescent="0.2">
      <c r="A1219" s="41">
        <v>0.140856481481481</v>
      </c>
      <c r="B1219" s="4">
        <v>130.33981299999999</v>
      </c>
    </row>
    <row r="1220" spans="1:2" x14ac:dyDescent="0.2">
      <c r="A1220" s="41">
        <v>0.140972222222222</v>
      </c>
      <c r="B1220" s="4">
        <v>130.15167199999999</v>
      </c>
    </row>
    <row r="1221" spans="1:2" x14ac:dyDescent="0.2">
      <c r="A1221" s="41">
        <v>0.141087962962963</v>
      </c>
      <c r="B1221" s="4">
        <v>130.15167199999999</v>
      </c>
    </row>
    <row r="1222" spans="1:2" x14ac:dyDescent="0.2">
      <c r="A1222" s="41">
        <v>0.141203703703704</v>
      </c>
      <c r="B1222" s="4">
        <v>130.15167199999999</v>
      </c>
    </row>
    <row r="1223" spans="1:2" x14ac:dyDescent="0.2">
      <c r="A1223" s="41">
        <v>0.141319444444444</v>
      </c>
      <c r="B1223" s="4">
        <v>129.98443599999999</v>
      </c>
    </row>
    <row r="1224" spans="1:2" x14ac:dyDescent="0.2">
      <c r="A1224" s="41">
        <v>0.141435185185185</v>
      </c>
      <c r="B1224" s="4">
        <v>129.98443599999999</v>
      </c>
    </row>
    <row r="1225" spans="1:2" x14ac:dyDescent="0.2">
      <c r="A1225" s="41">
        <v>0.141550925925926</v>
      </c>
      <c r="B1225" s="4">
        <v>129.79629499999999</v>
      </c>
    </row>
    <row r="1226" spans="1:2" x14ac:dyDescent="0.2">
      <c r="A1226" s="41">
        <v>0.141666666666667</v>
      </c>
      <c r="B1226" s="4">
        <v>129.79629499999999</v>
      </c>
    </row>
    <row r="1227" spans="1:2" x14ac:dyDescent="0.2">
      <c r="A1227" s="41">
        <v>0.141782407407407</v>
      </c>
      <c r="B1227" s="4">
        <v>129.56634500000001</v>
      </c>
    </row>
    <row r="1228" spans="1:2" x14ac:dyDescent="0.2">
      <c r="A1228" s="41">
        <v>0.141898148148148</v>
      </c>
      <c r="B1228" s="4">
        <v>129.56634500000001</v>
      </c>
    </row>
    <row r="1229" spans="1:2" x14ac:dyDescent="0.2">
      <c r="A1229" s="41">
        <v>0.14201388888888899</v>
      </c>
      <c r="B1229" s="4">
        <v>129.56634500000001</v>
      </c>
    </row>
    <row r="1230" spans="1:2" x14ac:dyDescent="0.2">
      <c r="A1230" s="41">
        <v>0.14212962962962999</v>
      </c>
      <c r="B1230" s="4">
        <v>129.37820400000001</v>
      </c>
    </row>
    <row r="1231" spans="1:2" x14ac:dyDescent="0.2">
      <c r="A1231" s="41">
        <v>0.14224537037036999</v>
      </c>
      <c r="B1231" s="4">
        <v>129.37820400000001</v>
      </c>
    </row>
    <row r="1232" spans="1:2" x14ac:dyDescent="0.2">
      <c r="A1232" s="41">
        <v>0.14236111111111099</v>
      </c>
      <c r="B1232" s="4">
        <v>129.37820400000001</v>
      </c>
    </row>
    <row r="1233" spans="1:2" x14ac:dyDescent="0.2">
      <c r="A1233" s="41">
        <v>0.14247685185185199</v>
      </c>
      <c r="B1233" s="4">
        <v>129.37820400000001</v>
      </c>
    </row>
    <row r="1234" spans="1:2" x14ac:dyDescent="0.2">
      <c r="A1234" s="41">
        <v>0.14259259259259299</v>
      </c>
      <c r="B1234" s="4">
        <v>129.37820400000001</v>
      </c>
    </row>
    <row r="1235" spans="1:2" x14ac:dyDescent="0.2">
      <c r="A1235" s="41">
        <v>0.14270833333333299</v>
      </c>
      <c r="B1235" s="4">
        <v>129.21096800000001</v>
      </c>
    </row>
    <row r="1236" spans="1:2" x14ac:dyDescent="0.2">
      <c r="A1236" s="41">
        <v>0.14282407407407399</v>
      </c>
      <c r="B1236" s="4">
        <v>129.21096800000001</v>
      </c>
    </row>
    <row r="1237" spans="1:2" x14ac:dyDescent="0.2">
      <c r="A1237" s="41">
        <v>0.14293981481481499</v>
      </c>
      <c r="B1237" s="4">
        <v>129.21096800000001</v>
      </c>
    </row>
    <row r="1238" spans="1:2" x14ac:dyDescent="0.2">
      <c r="A1238" s="41">
        <v>0.14305555555555599</v>
      </c>
      <c r="B1238" s="4">
        <v>129.21096800000001</v>
      </c>
    </row>
    <row r="1239" spans="1:2" x14ac:dyDescent="0.2">
      <c r="A1239" s="41">
        <v>0.14317129629629599</v>
      </c>
      <c r="B1239" s="4">
        <v>129.21096800000001</v>
      </c>
    </row>
    <row r="1240" spans="1:2" x14ac:dyDescent="0.2">
      <c r="A1240" s="41">
        <v>0.14328703703703699</v>
      </c>
      <c r="B1240" s="4">
        <v>129.21096800000001</v>
      </c>
    </row>
    <row r="1241" spans="1:2" x14ac:dyDescent="0.2">
      <c r="A1241" s="41">
        <v>0.14340277777777799</v>
      </c>
      <c r="B1241" s="4">
        <v>128.960114</v>
      </c>
    </row>
    <row r="1242" spans="1:2" x14ac:dyDescent="0.2">
      <c r="A1242" s="41">
        <v>0.14351851851851899</v>
      </c>
      <c r="B1242" s="4">
        <v>128.960114</v>
      </c>
    </row>
    <row r="1243" spans="1:2" x14ac:dyDescent="0.2">
      <c r="A1243" s="41">
        <v>0.14363425925925899</v>
      </c>
      <c r="B1243" s="4">
        <v>128.960114</v>
      </c>
    </row>
    <row r="1244" spans="1:2" x14ac:dyDescent="0.2">
      <c r="A1244" s="41">
        <v>0.14374999999999999</v>
      </c>
      <c r="B1244" s="4">
        <v>128.960114</v>
      </c>
    </row>
    <row r="1245" spans="1:2" x14ac:dyDescent="0.2">
      <c r="A1245" s="41">
        <v>0.14386574074074099</v>
      </c>
      <c r="B1245" s="4">
        <v>128.960114</v>
      </c>
    </row>
    <row r="1246" spans="1:2" x14ac:dyDescent="0.2">
      <c r="A1246" s="41">
        <v>0.14398148148148199</v>
      </c>
      <c r="B1246" s="4">
        <v>128.960114</v>
      </c>
    </row>
    <row r="1247" spans="1:2" x14ac:dyDescent="0.2">
      <c r="A1247" s="41">
        <v>0.14409722222222199</v>
      </c>
      <c r="B1247" s="4">
        <v>128.960114</v>
      </c>
    </row>
    <row r="1248" spans="1:2" x14ac:dyDescent="0.2">
      <c r="A1248" s="41">
        <v>0.14421296296296299</v>
      </c>
      <c r="B1248" s="4">
        <v>128.960114</v>
      </c>
    </row>
    <row r="1249" spans="1:2" x14ac:dyDescent="0.2">
      <c r="A1249" s="41">
        <v>0.14432870370370399</v>
      </c>
      <c r="B1249" s="4">
        <v>128.960114</v>
      </c>
    </row>
    <row r="1250" spans="1:2" x14ac:dyDescent="0.2">
      <c r="A1250" s="41">
        <v>0.14444444444444399</v>
      </c>
      <c r="B1250" s="4">
        <v>128.960114</v>
      </c>
    </row>
    <row r="1251" spans="1:2" x14ac:dyDescent="0.2">
      <c r="A1251" s="41">
        <v>0.14456018518518499</v>
      </c>
      <c r="B1251" s="4">
        <v>128.960114</v>
      </c>
    </row>
    <row r="1252" spans="1:2" x14ac:dyDescent="0.2">
      <c r="A1252" s="41">
        <v>0.14467592592592601</v>
      </c>
      <c r="B1252" s="4">
        <v>128.960114</v>
      </c>
    </row>
    <row r="1253" spans="1:2" x14ac:dyDescent="0.2">
      <c r="A1253" s="41">
        <v>0.14479166666666701</v>
      </c>
      <c r="B1253" s="4">
        <v>128.960114</v>
      </c>
    </row>
    <row r="1254" spans="1:2" x14ac:dyDescent="0.2">
      <c r="A1254" s="41">
        <v>0.14490740740740701</v>
      </c>
      <c r="B1254" s="4">
        <v>128.960114</v>
      </c>
    </row>
    <row r="1255" spans="1:2" x14ac:dyDescent="0.2">
      <c r="A1255" s="41">
        <v>0.14502314814814801</v>
      </c>
      <c r="B1255" s="4">
        <v>128.960114</v>
      </c>
    </row>
    <row r="1256" spans="1:2" x14ac:dyDescent="0.2">
      <c r="A1256" s="41">
        <v>0.14513888888888901</v>
      </c>
      <c r="B1256" s="4">
        <v>128.960114</v>
      </c>
    </row>
    <row r="1257" spans="1:2" x14ac:dyDescent="0.2">
      <c r="A1257" s="41">
        <v>0.14525462962963001</v>
      </c>
      <c r="B1257" s="4">
        <v>128.960114</v>
      </c>
    </row>
    <row r="1258" spans="1:2" x14ac:dyDescent="0.2">
      <c r="A1258" s="41">
        <v>0.14537037037037001</v>
      </c>
      <c r="B1258" s="4">
        <v>128.960114</v>
      </c>
    </row>
    <row r="1259" spans="1:2" x14ac:dyDescent="0.2">
      <c r="A1259" s="41">
        <v>0.14548611111111101</v>
      </c>
      <c r="B1259" s="4">
        <v>128.960114</v>
      </c>
    </row>
    <row r="1260" spans="1:2" x14ac:dyDescent="0.2">
      <c r="A1260" s="41">
        <v>0.14560185185185201</v>
      </c>
      <c r="B1260" s="4">
        <v>128.960114</v>
      </c>
    </row>
    <row r="1261" spans="1:2" x14ac:dyDescent="0.2">
      <c r="A1261" s="41">
        <v>0.14571759259259301</v>
      </c>
      <c r="B1261" s="4">
        <v>128.960114</v>
      </c>
    </row>
    <row r="1262" spans="1:2" x14ac:dyDescent="0.2">
      <c r="A1262" s="41">
        <v>0.14583333333333301</v>
      </c>
      <c r="B1262" s="4">
        <v>128.960114</v>
      </c>
    </row>
    <row r="1263" spans="1:2" x14ac:dyDescent="0.2">
      <c r="A1263" s="41">
        <v>0.14594907407407401</v>
      </c>
      <c r="B1263" s="4">
        <v>128.960114</v>
      </c>
    </row>
    <row r="1264" spans="1:2" x14ac:dyDescent="0.2">
      <c r="A1264" s="41">
        <v>0.14606481481481501</v>
      </c>
      <c r="B1264" s="4">
        <v>128.960114</v>
      </c>
    </row>
    <row r="1265" spans="1:2" x14ac:dyDescent="0.2">
      <c r="A1265" s="41">
        <v>0.14618055555555601</v>
      </c>
      <c r="B1265" s="4">
        <v>128.960114</v>
      </c>
    </row>
    <row r="1266" spans="1:2" x14ac:dyDescent="0.2">
      <c r="A1266" s="41">
        <v>0.14629629629629601</v>
      </c>
      <c r="B1266" s="4">
        <v>128.960114</v>
      </c>
    </row>
    <row r="1267" spans="1:2" x14ac:dyDescent="0.2">
      <c r="A1267" s="41">
        <v>0.14641203703703701</v>
      </c>
      <c r="B1267" s="4">
        <v>128.960114</v>
      </c>
    </row>
    <row r="1268" spans="1:2" x14ac:dyDescent="0.2">
      <c r="A1268" s="41">
        <v>0.14652777777777801</v>
      </c>
      <c r="B1268" s="4">
        <v>129.21096800000001</v>
      </c>
    </row>
    <row r="1269" spans="1:2" x14ac:dyDescent="0.2">
      <c r="A1269" s="41">
        <v>0.14664351851851901</v>
      </c>
      <c r="B1269" s="4">
        <v>129.21096800000001</v>
      </c>
    </row>
    <row r="1270" spans="1:2" x14ac:dyDescent="0.2">
      <c r="A1270" s="41">
        <v>0.14675925925925901</v>
      </c>
      <c r="B1270" s="4">
        <v>129.21096800000001</v>
      </c>
    </row>
    <row r="1271" spans="1:2" x14ac:dyDescent="0.2">
      <c r="A1271" s="41">
        <v>0.14687500000000001</v>
      </c>
      <c r="B1271" s="4">
        <v>129.21096800000001</v>
      </c>
    </row>
    <row r="1272" spans="1:2" x14ac:dyDescent="0.2">
      <c r="A1272" s="41">
        <v>0.146990740740741</v>
      </c>
      <c r="B1272" s="4">
        <v>129.21096800000001</v>
      </c>
    </row>
    <row r="1273" spans="1:2" x14ac:dyDescent="0.2">
      <c r="A1273" s="41">
        <v>0.14710648148148101</v>
      </c>
      <c r="B1273" s="4">
        <v>129.21096800000001</v>
      </c>
    </row>
    <row r="1274" spans="1:2" x14ac:dyDescent="0.2">
      <c r="A1274" s="41">
        <v>0.147222222222222</v>
      </c>
      <c r="B1274" s="4">
        <v>129.21096800000001</v>
      </c>
    </row>
    <row r="1275" spans="1:2" x14ac:dyDescent="0.2">
      <c r="A1275" s="41">
        <v>0.147337962962963</v>
      </c>
      <c r="B1275" s="4">
        <v>129.37820400000001</v>
      </c>
    </row>
    <row r="1276" spans="1:2" x14ac:dyDescent="0.2">
      <c r="A1276" s="41">
        <v>0.147453703703704</v>
      </c>
      <c r="B1276" s="4">
        <v>129.37820400000001</v>
      </c>
    </row>
    <row r="1277" spans="1:2" x14ac:dyDescent="0.2">
      <c r="A1277" s="41">
        <v>0.147569444444444</v>
      </c>
      <c r="B1277" s="4">
        <v>129.37820400000001</v>
      </c>
    </row>
    <row r="1278" spans="1:2" x14ac:dyDescent="0.2">
      <c r="A1278" s="41">
        <v>0.147685185185185</v>
      </c>
      <c r="B1278" s="4">
        <v>129.37820400000001</v>
      </c>
    </row>
    <row r="1279" spans="1:2" x14ac:dyDescent="0.2">
      <c r="A1279" s="41">
        <v>0.147800925925926</v>
      </c>
      <c r="B1279" s="4">
        <v>129.37820400000001</v>
      </c>
    </row>
    <row r="1280" spans="1:2" x14ac:dyDescent="0.2">
      <c r="A1280" s="41">
        <v>0.147916666666667</v>
      </c>
      <c r="B1280" s="4">
        <v>129.37820400000001</v>
      </c>
    </row>
    <row r="1281" spans="1:2" x14ac:dyDescent="0.2">
      <c r="A1281" s="41">
        <v>0.148032407407407</v>
      </c>
      <c r="B1281" s="4">
        <v>129.37820400000001</v>
      </c>
    </row>
    <row r="1282" spans="1:2" x14ac:dyDescent="0.2">
      <c r="A1282" s="41">
        <v>0.148148148148148</v>
      </c>
      <c r="B1282" s="4">
        <v>129.37820400000001</v>
      </c>
    </row>
    <row r="1283" spans="1:2" x14ac:dyDescent="0.2">
      <c r="A1283" s="41">
        <v>0.148263888888889</v>
      </c>
      <c r="B1283" s="4">
        <v>129.37820400000001</v>
      </c>
    </row>
    <row r="1284" spans="1:2" x14ac:dyDescent="0.2">
      <c r="A1284" s="41">
        <v>0.14837962962963</v>
      </c>
      <c r="B1284" s="4">
        <v>129.37820400000001</v>
      </c>
    </row>
    <row r="1285" spans="1:2" x14ac:dyDescent="0.2">
      <c r="A1285" s="41">
        <v>0.14849537037037</v>
      </c>
      <c r="B1285" s="4">
        <v>129.37820400000001</v>
      </c>
    </row>
    <row r="1286" spans="1:2" x14ac:dyDescent="0.2">
      <c r="A1286" s="41">
        <v>0.148611111111111</v>
      </c>
      <c r="B1286" s="4">
        <v>129.37820400000001</v>
      </c>
    </row>
    <row r="1287" spans="1:2" x14ac:dyDescent="0.2">
      <c r="A1287" s="41">
        <v>0.148726851851852</v>
      </c>
      <c r="B1287" s="4">
        <v>129.56634500000001</v>
      </c>
    </row>
    <row r="1288" spans="1:2" x14ac:dyDescent="0.2">
      <c r="A1288" s="41">
        <v>0.148842592592593</v>
      </c>
      <c r="B1288" s="4">
        <v>129.56634500000001</v>
      </c>
    </row>
    <row r="1289" spans="1:2" x14ac:dyDescent="0.2">
      <c r="A1289" s="41">
        <v>0.148958333333333</v>
      </c>
      <c r="B1289" s="4">
        <v>129.56634500000001</v>
      </c>
    </row>
    <row r="1290" spans="1:2" x14ac:dyDescent="0.2">
      <c r="A1290" s="41">
        <v>0.149074074074074</v>
      </c>
      <c r="B1290" s="4">
        <v>129.56634500000001</v>
      </c>
    </row>
    <row r="1291" spans="1:2" x14ac:dyDescent="0.2">
      <c r="A1291" s="41">
        <v>0.149189814814815</v>
      </c>
      <c r="B1291" s="4">
        <v>129.56634500000001</v>
      </c>
    </row>
    <row r="1292" spans="1:2" x14ac:dyDescent="0.2">
      <c r="A1292" s="41">
        <v>0.149305555555556</v>
      </c>
      <c r="B1292" s="4">
        <v>129.56634500000001</v>
      </c>
    </row>
    <row r="1293" spans="1:2" x14ac:dyDescent="0.2">
      <c r="A1293" s="41">
        <v>0.149421296296296</v>
      </c>
      <c r="B1293" s="4">
        <v>129.56634500000001</v>
      </c>
    </row>
    <row r="1294" spans="1:2" x14ac:dyDescent="0.2">
      <c r="A1294" s="41">
        <v>0.149537037037037</v>
      </c>
      <c r="B1294" s="4">
        <v>129.79629499999999</v>
      </c>
    </row>
    <row r="1295" spans="1:2" x14ac:dyDescent="0.2">
      <c r="A1295" s="41">
        <v>0.149652777777778</v>
      </c>
      <c r="B1295" s="4">
        <v>129.79629499999999</v>
      </c>
    </row>
    <row r="1296" spans="1:2" x14ac:dyDescent="0.2">
      <c r="A1296" s="41">
        <v>0.14976851851851899</v>
      </c>
      <c r="B1296" s="4">
        <v>129.79629499999999</v>
      </c>
    </row>
    <row r="1297" spans="1:2" x14ac:dyDescent="0.2">
      <c r="A1297" s="41">
        <v>0.149884259259259</v>
      </c>
      <c r="B1297" s="4">
        <v>129.79629499999999</v>
      </c>
    </row>
    <row r="1298" spans="1:2" x14ac:dyDescent="0.2">
      <c r="A1298" s="41">
        <v>0.15</v>
      </c>
      <c r="B1298" s="4">
        <v>129.79629499999999</v>
      </c>
    </row>
    <row r="1299" spans="1:2" x14ac:dyDescent="0.2">
      <c r="A1299" s="41">
        <v>0.15011574074074099</v>
      </c>
      <c r="B1299" s="4">
        <v>129.79629499999999</v>
      </c>
    </row>
    <row r="1300" spans="1:2" x14ac:dyDescent="0.2">
      <c r="A1300" s="41">
        <v>0.15023148148148199</v>
      </c>
      <c r="B1300" s="4">
        <v>129.79629499999999</v>
      </c>
    </row>
    <row r="1301" spans="1:2" x14ac:dyDescent="0.2">
      <c r="A1301" s="41">
        <v>0.15034722222222199</v>
      </c>
      <c r="B1301" s="4">
        <v>129.79629499999999</v>
      </c>
    </row>
    <row r="1302" spans="1:2" x14ac:dyDescent="0.2">
      <c r="A1302" s="41">
        <v>0.15046296296296299</v>
      </c>
      <c r="B1302" s="4">
        <v>129.98443599999999</v>
      </c>
    </row>
    <row r="1303" spans="1:2" x14ac:dyDescent="0.2">
      <c r="A1303" s="41">
        <v>0.15057870370370399</v>
      </c>
      <c r="B1303" s="4">
        <v>129.98443599999999</v>
      </c>
    </row>
    <row r="1304" spans="1:2" x14ac:dyDescent="0.2">
      <c r="A1304" s="41">
        <v>0.15069444444444399</v>
      </c>
      <c r="B1304" s="4">
        <v>129.98443599999999</v>
      </c>
    </row>
    <row r="1305" spans="1:2" x14ac:dyDescent="0.2">
      <c r="A1305" s="41">
        <v>0.15081018518518499</v>
      </c>
      <c r="B1305" s="4">
        <v>129.98443599999999</v>
      </c>
    </row>
    <row r="1306" spans="1:2" x14ac:dyDescent="0.2">
      <c r="A1306" s="41">
        <v>0.15092592592592599</v>
      </c>
      <c r="B1306" s="4">
        <v>129.98443599999999</v>
      </c>
    </row>
    <row r="1307" spans="1:2" x14ac:dyDescent="0.2">
      <c r="A1307" s="41">
        <v>0.15104166666666699</v>
      </c>
      <c r="B1307" s="4">
        <v>129.98443599999999</v>
      </c>
    </row>
    <row r="1308" spans="1:2" x14ac:dyDescent="0.2">
      <c r="A1308" s="41">
        <v>0.15115740740740699</v>
      </c>
      <c r="B1308" s="4">
        <v>129.98443599999999</v>
      </c>
    </row>
    <row r="1309" spans="1:2" x14ac:dyDescent="0.2">
      <c r="A1309" s="41">
        <v>0.15127314814814799</v>
      </c>
      <c r="B1309" s="4">
        <v>129.98443599999999</v>
      </c>
    </row>
    <row r="1310" spans="1:2" x14ac:dyDescent="0.2">
      <c r="A1310" s="41">
        <v>0.15138888888888899</v>
      </c>
      <c r="B1310" s="4">
        <v>130.15167199999999</v>
      </c>
    </row>
    <row r="1311" spans="1:2" x14ac:dyDescent="0.2">
      <c r="A1311" s="41">
        <v>0.15150462962962999</v>
      </c>
      <c r="B1311" s="4">
        <v>130.15167199999999</v>
      </c>
    </row>
    <row r="1312" spans="1:2" x14ac:dyDescent="0.2">
      <c r="A1312" s="41">
        <v>0.15162037037036999</v>
      </c>
      <c r="B1312" s="4">
        <v>130.15167199999999</v>
      </c>
    </row>
    <row r="1313" spans="1:2" x14ac:dyDescent="0.2">
      <c r="A1313" s="41">
        <v>0.15173611111111099</v>
      </c>
      <c r="B1313" s="4">
        <v>130.15167199999999</v>
      </c>
    </row>
    <row r="1314" spans="1:2" x14ac:dyDescent="0.2">
      <c r="A1314" s="41">
        <v>0.15185185185185199</v>
      </c>
      <c r="B1314" s="4">
        <v>130.15167199999999</v>
      </c>
    </row>
    <row r="1315" spans="1:2" x14ac:dyDescent="0.2">
      <c r="A1315" s="41">
        <v>0.15196759259259299</v>
      </c>
      <c r="B1315" s="4">
        <v>130.15167199999999</v>
      </c>
    </row>
    <row r="1316" spans="1:2" x14ac:dyDescent="0.2">
      <c r="A1316" s="41">
        <v>0.15208333333333299</v>
      </c>
      <c r="B1316" s="4">
        <v>130.15167199999999</v>
      </c>
    </row>
    <row r="1317" spans="1:2" x14ac:dyDescent="0.2">
      <c r="A1317" s="41">
        <v>0.15219907407407399</v>
      </c>
      <c r="B1317" s="4">
        <v>130.15167199999999</v>
      </c>
    </row>
    <row r="1318" spans="1:2" x14ac:dyDescent="0.2">
      <c r="A1318" s="41">
        <v>0.15231481481481501</v>
      </c>
      <c r="B1318" s="4">
        <v>130.15167199999999</v>
      </c>
    </row>
    <row r="1319" spans="1:2" x14ac:dyDescent="0.2">
      <c r="A1319" s="41">
        <v>0.15243055555555601</v>
      </c>
      <c r="B1319" s="4">
        <v>130.15167199999999</v>
      </c>
    </row>
    <row r="1320" spans="1:2" x14ac:dyDescent="0.2">
      <c r="A1320" s="41">
        <v>0.15254629629629601</v>
      </c>
      <c r="B1320" s="4">
        <v>130.15167199999999</v>
      </c>
    </row>
    <row r="1321" spans="1:2" x14ac:dyDescent="0.2">
      <c r="A1321" s="41">
        <v>0.15266203703703701</v>
      </c>
      <c r="B1321" s="4">
        <v>130.33981299999999</v>
      </c>
    </row>
    <row r="1322" spans="1:2" x14ac:dyDescent="0.2">
      <c r="A1322" s="41">
        <v>0.15277777777777801</v>
      </c>
      <c r="B1322" s="4">
        <v>130.33981299999999</v>
      </c>
    </row>
    <row r="1323" spans="1:2" x14ac:dyDescent="0.2">
      <c r="A1323" s="41">
        <v>0.15289351851851901</v>
      </c>
      <c r="B1323" s="4">
        <v>130.33981299999999</v>
      </c>
    </row>
    <row r="1324" spans="1:2" x14ac:dyDescent="0.2">
      <c r="A1324" s="41">
        <v>0.15300925925925901</v>
      </c>
      <c r="B1324" s="4">
        <v>130.33981299999999</v>
      </c>
    </row>
    <row r="1325" spans="1:2" x14ac:dyDescent="0.2">
      <c r="A1325" s="41">
        <v>0.15312500000000001</v>
      </c>
      <c r="B1325" s="4">
        <v>130.33981299999999</v>
      </c>
    </row>
    <row r="1326" spans="1:2" x14ac:dyDescent="0.2">
      <c r="A1326" s="41">
        <v>0.15324074074074101</v>
      </c>
      <c r="B1326" s="4">
        <v>130.33981299999999</v>
      </c>
    </row>
    <row r="1327" spans="1:2" x14ac:dyDescent="0.2">
      <c r="A1327" s="41">
        <v>0.15335648148148101</v>
      </c>
      <c r="B1327" s="4">
        <v>130.33981299999999</v>
      </c>
    </row>
    <row r="1328" spans="1:2" x14ac:dyDescent="0.2">
      <c r="A1328" s="41">
        <v>0.15347222222222201</v>
      </c>
      <c r="B1328" s="4">
        <v>130.33981299999999</v>
      </c>
    </row>
    <row r="1329" spans="1:2" x14ac:dyDescent="0.2">
      <c r="A1329" s="41">
        <v>0.15358796296296301</v>
      </c>
      <c r="B1329" s="4">
        <v>130.33981299999999</v>
      </c>
    </row>
    <row r="1330" spans="1:2" x14ac:dyDescent="0.2">
      <c r="A1330" s="41">
        <v>0.15370370370370401</v>
      </c>
      <c r="B1330" s="4">
        <v>130.56976299999999</v>
      </c>
    </row>
    <row r="1331" spans="1:2" x14ac:dyDescent="0.2">
      <c r="A1331" s="41">
        <v>0.15381944444444401</v>
      </c>
      <c r="B1331" s="4">
        <v>130.33981299999999</v>
      </c>
    </row>
    <row r="1332" spans="1:2" x14ac:dyDescent="0.2">
      <c r="A1332" s="41">
        <v>0.15393518518518501</v>
      </c>
      <c r="B1332" s="4">
        <v>130.56976299999999</v>
      </c>
    </row>
    <row r="1333" spans="1:2" x14ac:dyDescent="0.2">
      <c r="A1333" s="41">
        <v>0.15405092592592601</v>
      </c>
      <c r="B1333" s="4">
        <v>130.56976299999999</v>
      </c>
    </row>
    <row r="1334" spans="1:2" x14ac:dyDescent="0.2">
      <c r="A1334" s="41">
        <v>0.15416666666666701</v>
      </c>
      <c r="B1334" s="4">
        <v>130.56976299999999</v>
      </c>
    </row>
    <row r="1335" spans="1:2" x14ac:dyDescent="0.2">
      <c r="A1335" s="41">
        <v>0.15428240740740701</v>
      </c>
      <c r="B1335" s="4">
        <v>130.56976299999999</v>
      </c>
    </row>
    <row r="1336" spans="1:2" x14ac:dyDescent="0.2">
      <c r="A1336" s="41">
        <v>0.15439814814814801</v>
      </c>
      <c r="B1336" s="4">
        <v>130.56976299999999</v>
      </c>
    </row>
    <row r="1337" spans="1:2" x14ac:dyDescent="0.2">
      <c r="A1337" s="41">
        <v>0.15451388888888901</v>
      </c>
      <c r="B1337" s="4">
        <v>130.56976299999999</v>
      </c>
    </row>
    <row r="1338" spans="1:2" x14ac:dyDescent="0.2">
      <c r="A1338" s="41">
        <v>0.15462962962963001</v>
      </c>
      <c r="B1338" s="4">
        <v>130.56976299999999</v>
      </c>
    </row>
    <row r="1339" spans="1:2" x14ac:dyDescent="0.2">
      <c r="A1339" s="41">
        <v>0.15474537037037001</v>
      </c>
      <c r="B1339" s="4">
        <v>130.56976299999999</v>
      </c>
    </row>
    <row r="1340" spans="1:2" x14ac:dyDescent="0.2">
      <c r="A1340" s="41">
        <v>0.15486111111111101</v>
      </c>
      <c r="B1340" s="4">
        <v>130.56976299999999</v>
      </c>
    </row>
    <row r="1341" spans="1:2" x14ac:dyDescent="0.2">
      <c r="A1341" s="41">
        <v>0.154976851851852</v>
      </c>
      <c r="B1341" s="4">
        <v>130.757904</v>
      </c>
    </row>
    <row r="1342" spans="1:2" x14ac:dyDescent="0.2">
      <c r="A1342" s="41">
        <v>0.155092592592593</v>
      </c>
      <c r="B1342" s="4">
        <v>130.757904</v>
      </c>
    </row>
    <row r="1343" spans="1:2" x14ac:dyDescent="0.2">
      <c r="A1343" s="41">
        <v>0.155208333333333</v>
      </c>
      <c r="B1343" s="4">
        <v>130.757904</v>
      </c>
    </row>
    <row r="1344" spans="1:2" x14ac:dyDescent="0.2">
      <c r="A1344" s="41">
        <v>0.155324074074074</v>
      </c>
      <c r="B1344" s="4">
        <v>130.757904</v>
      </c>
    </row>
    <row r="1345" spans="1:2" x14ac:dyDescent="0.2">
      <c r="A1345" s="41">
        <v>0.155439814814815</v>
      </c>
      <c r="B1345" s="4">
        <v>130.757904</v>
      </c>
    </row>
    <row r="1346" spans="1:2" x14ac:dyDescent="0.2">
      <c r="A1346" s="41">
        <v>0.155555555555556</v>
      </c>
      <c r="B1346" s="4">
        <v>130.757904</v>
      </c>
    </row>
    <row r="1347" spans="1:2" x14ac:dyDescent="0.2">
      <c r="A1347" s="41">
        <v>0.155671296296296</v>
      </c>
      <c r="B1347" s="4">
        <v>130.757904</v>
      </c>
    </row>
    <row r="1348" spans="1:2" x14ac:dyDescent="0.2">
      <c r="A1348" s="41">
        <v>0.155787037037037</v>
      </c>
      <c r="B1348" s="4">
        <v>130.757904</v>
      </c>
    </row>
    <row r="1349" spans="1:2" x14ac:dyDescent="0.2">
      <c r="A1349" s="41">
        <v>0.155902777777778</v>
      </c>
      <c r="B1349" s="4">
        <v>130.757904</v>
      </c>
    </row>
    <row r="1350" spans="1:2" x14ac:dyDescent="0.2">
      <c r="A1350" s="41">
        <v>0.156018518518519</v>
      </c>
      <c r="B1350" s="4">
        <v>130.757904</v>
      </c>
    </row>
    <row r="1351" spans="1:2" x14ac:dyDescent="0.2">
      <c r="A1351" s="41">
        <v>0.156134259259259</v>
      </c>
      <c r="B1351" s="4">
        <v>130.757904</v>
      </c>
    </row>
    <row r="1352" spans="1:2" x14ac:dyDescent="0.2">
      <c r="A1352" s="41">
        <v>0.15625</v>
      </c>
      <c r="B1352" s="4">
        <v>130.757904</v>
      </c>
    </row>
    <row r="1353" spans="1:2" x14ac:dyDescent="0.2">
      <c r="A1353" s="41">
        <v>0.156365740740741</v>
      </c>
      <c r="B1353" s="4">
        <v>130.757904</v>
      </c>
    </row>
    <row r="1354" spans="1:2" x14ac:dyDescent="0.2">
      <c r="A1354" s="41">
        <v>0.156481481481481</v>
      </c>
      <c r="B1354" s="4">
        <v>130.757904</v>
      </c>
    </row>
    <row r="1355" spans="1:2" x14ac:dyDescent="0.2">
      <c r="A1355" s="41">
        <v>0.156597222222222</v>
      </c>
      <c r="B1355" s="4">
        <v>130.92514</v>
      </c>
    </row>
    <row r="1356" spans="1:2" x14ac:dyDescent="0.2">
      <c r="A1356" s="41">
        <v>0.156712962962963</v>
      </c>
      <c r="B1356" s="4">
        <v>130.92514</v>
      </c>
    </row>
    <row r="1357" spans="1:2" x14ac:dyDescent="0.2">
      <c r="A1357" s="41">
        <v>0.156828703703704</v>
      </c>
      <c r="B1357" s="4">
        <v>130.92514</v>
      </c>
    </row>
    <row r="1358" spans="1:2" x14ac:dyDescent="0.2">
      <c r="A1358" s="41">
        <v>0.156944444444444</v>
      </c>
      <c r="B1358" s="4">
        <v>130.92514</v>
      </c>
    </row>
    <row r="1359" spans="1:2" x14ac:dyDescent="0.2">
      <c r="A1359" s="41">
        <v>0.157060185185185</v>
      </c>
      <c r="B1359" s="4">
        <v>130.92514</v>
      </c>
    </row>
    <row r="1360" spans="1:2" x14ac:dyDescent="0.2">
      <c r="A1360" s="41">
        <v>0.157175925925926</v>
      </c>
      <c r="B1360" s="4">
        <v>130.92514</v>
      </c>
    </row>
    <row r="1361" spans="1:2" x14ac:dyDescent="0.2">
      <c r="A1361" s="41">
        <v>0.157291666666667</v>
      </c>
      <c r="B1361" s="4">
        <v>130.92514</v>
      </c>
    </row>
    <row r="1362" spans="1:2" x14ac:dyDescent="0.2">
      <c r="A1362" s="41">
        <v>0.157407407407407</v>
      </c>
      <c r="B1362" s="4">
        <v>130.92514</v>
      </c>
    </row>
    <row r="1363" spans="1:2" x14ac:dyDescent="0.2">
      <c r="A1363" s="41">
        <v>0.157523148148148</v>
      </c>
      <c r="B1363" s="4">
        <v>130.92514</v>
      </c>
    </row>
    <row r="1364" spans="1:2" x14ac:dyDescent="0.2">
      <c r="A1364" s="41">
        <v>0.15763888888888899</v>
      </c>
      <c r="B1364" s="4">
        <v>130.92514</v>
      </c>
    </row>
    <row r="1365" spans="1:2" x14ac:dyDescent="0.2">
      <c r="A1365" s="41">
        <v>0.15775462962962999</v>
      </c>
      <c r="B1365" s="4">
        <v>131.175995</v>
      </c>
    </row>
    <row r="1366" spans="1:2" x14ac:dyDescent="0.2">
      <c r="A1366" s="41">
        <v>0.15787037037036999</v>
      </c>
      <c r="B1366" s="4">
        <v>131.175995</v>
      </c>
    </row>
    <row r="1367" spans="1:2" x14ac:dyDescent="0.2">
      <c r="A1367" s="41">
        <v>0.15798611111111099</v>
      </c>
      <c r="B1367" s="4">
        <v>131.175995</v>
      </c>
    </row>
    <row r="1368" spans="1:2" x14ac:dyDescent="0.2">
      <c r="A1368" s="41">
        <v>0.15810185185185199</v>
      </c>
      <c r="B1368" s="4">
        <v>131.343231</v>
      </c>
    </row>
    <row r="1369" spans="1:2" x14ac:dyDescent="0.2">
      <c r="A1369" s="41">
        <v>0.15821759259259299</v>
      </c>
      <c r="B1369" s="4">
        <v>131.343231</v>
      </c>
    </row>
    <row r="1370" spans="1:2" x14ac:dyDescent="0.2">
      <c r="A1370" s="41">
        <v>0.15833333333333299</v>
      </c>
      <c r="B1370" s="4">
        <v>131.343231</v>
      </c>
    </row>
    <row r="1371" spans="1:2" x14ac:dyDescent="0.2">
      <c r="A1371" s="41">
        <v>0.15844907407407399</v>
      </c>
      <c r="B1371" s="4">
        <v>131.343231</v>
      </c>
    </row>
    <row r="1372" spans="1:2" x14ac:dyDescent="0.2">
      <c r="A1372" s="41">
        <v>0.15856481481481499</v>
      </c>
      <c r="B1372" s="4">
        <v>131.531372</v>
      </c>
    </row>
    <row r="1373" spans="1:2" x14ac:dyDescent="0.2">
      <c r="A1373" s="41">
        <v>0.15868055555555599</v>
      </c>
      <c r="B1373" s="4">
        <v>131.531372</v>
      </c>
    </row>
    <row r="1374" spans="1:2" x14ac:dyDescent="0.2">
      <c r="A1374" s="41">
        <v>0.15879629629629599</v>
      </c>
      <c r="B1374" s="4">
        <v>131.531372</v>
      </c>
    </row>
    <row r="1375" spans="1:2" x14ac:dyDescent="0.2">
      <c r="A1375" s="41">
        <v>0.15891203703703699</v>
      </c>
      <c r="B1375" s="4">
        <v>131.71951300000001</v>
      </c>
    </row>
    <row r="1376" spans="1:2" x14ac:dyDescent="0.2">
      <c r="A1376" s="41">
        <v>0.15902777777777799</v>
      </c>
      <c r="B1376" s="4">
        <v>131.94946300000001</v>
      </c>
    </row>
    <row r="1377" spans="1:2" x14ac:dyDescent="0.2">
      <c r="A1377" s="41">
        <v>0.15914351851851899</v>
      </c>
      <c r="B1377" s="4">
        <v>131.94946300000001</v>
      </c>
    </row>
    <row r="1378" spans="1:2" x14ac:dyDescent="0.2">
      <c r="A1378" s="41">
        <v>0.15925925925925899</v>
      </c>
      <c r="B1378" s="4">
        <v>131.94946300000001</v>
      </c>
    </row>
    <row r="1379" spans="1:2" x14ac:dyDescent="0.2">
      <c r="A1379" s="41">
        <v>0.15937499999999999</v>
      </c>
      <c r="B1379" s="4">
        <v>132.13760400000001</v>
      </c>
    </row>
    <row r="1380" spans="1:2" x14ac:dyDescent="0.2">
      <c r="A1380" s="41">
        <v>0.15949074074074099</v>
      </c>
      <c r="B1380" s="4">
        <v>132.13760400000001</v>
      </c>
    </row>
    <row r="1381" spans="1:2" x14ac:dyDescent="0.2">
      <c r="A1381" s="41">
        <v>0.15960648148148199</v>
      </c>
      <c r="B1381" s="4">
        <v>132.30484000000001</v>
      </c>
    </row>
    <row r="1382" spans="1:2" x14ac:dyDescent="0.2">
      <c r="A1382" s="41">
        <v>0.15972222222222199</v>
      </c>
      <c r="B1382" s="4">
        <v>132.30484000000001</v>
      </c>
    </row>
    <row r="1383" spans="1:2" x14ac:dyDescent="0.2">
      <c r="A1383" s="41">
        <v>0.15983796296296299</v>
      </c>
      <c r="B1383" s="4">
        <v>132.49298099999999</v>
      </c>
    </row>
    <row r="1384" spans="1:2" x14ac:dyDescent="0.2">
      <c r="A1384" s="41">
        <v>0.15995370370370399</v>
      </c>
      <c r="B1384" s="4">
        <v>132.49298099999999</v>
      </c>
    </row>
    <row r="1385" spans="1:2" x14ac:dyDescent="0.2">
      <c r="A1385" s="41">
        <v>0.16006944444444399</v>
      </c>
      <c r="B1385" s="4">
        <v>132.72293099999999</v>
      </c>
    </row>
    <row r="1386" spans="1:2" x14ac:dyDescent="0.2">
      <c r="A1386" s="41">
        <v>0.16018518518518499</v>
      </c>
      <c r="B1386" s="4">
        <v>132.91107199999999</v>
      </c>
    </row>
    <row r="1387" spans="1:2" x14ac:dyDescent="0.2">
      <c r="A1387" s="41">
        <v>0.16030092592592601</v>
      </c>
      <c r="B1387" s="4">
        <v>132.91107199999999</v>
      </c>
    </row>
    <row r="1388" spans="1:2" x14ac:dyDescent="0.2">
      <c r="A1388" s="41">
        <v>0.16041666666666701</v>
      </c>
      <c r="B1388" s="4">
        <v>133.99213</v>
      </c>
    </row>
    <row r="1389" spans="1:2" x14ac:dyDescent="0.2">
      <c r="A1389" s="41">
        <v>0.16053240740740701</v>
      </c>
      <c r="B1389" s="4">
        <v>133.99213</v>
      </c>
    </row>
    <row r="1390" spans="1:2" x14ac:dyDescent="0.2">
      <c r="A1390" s="41">
        <v>0.16064814814814801</v>
      </c>
      <c r="B1390" s="4">
        <v>133.32916299999999</v>
      </c>
    </row>
    <row r="1391" spans="1:2" x14ac:dyDescent="0.2">
      <c r="A1391" s="41">
        <v>0.16076388888888901</v>
      </c>
      <c r="B1391" s="4">
        <v>133.32916299999999</v>
      </c>
    </row>
    <row r="1392" spans="1:2" x14ac:dyDescent="0.2">
      <c r="A1392" s="41">
        <v>0.16087962962963001</v>
      </c>
      <c r="B1392" s="4">
        <v>133.517303</v>
      </c>
    </row>
    <row r="1393" spans="1:2" x14ac:dyDescent="0.2">
      <c r="A1393" s="41">
        <v>0.16099537037037001</v>
      </c>
      <c r="B1393" s="4">
        <v>133.517303</v>
      </c>
    </row>
    <row r="1394" spans="1:2" x14ac:dyDescent="0.2">
      <c r="A1394" s="41">
        <v>0.16111111111111101</v>
      </c>
      <c r="B1394" s="4">
        <v>133.68454</v>
      </c>
    </row>
    <row r="1395" spans="1:2" x14ac:dyDescent="0.2">
      <c r="A1395" s="41">
        <v>0.16122685185185201</v>
      </c>
      <c r="B1395" s="4">
        <v>133.872681</v>
      </c>
    </row>
    <row r="1396" spans="1:2" x14ac:dyDescent="0.2">
      <c r="A1396" s="41">
        <v>0.16134259259259301</v>
      </c>
      <c r="B1396" s="4">
        <v>133.872681</v>
      </c>
    </row>
    <row r="1397" spans="1:2" x14ac:dyDescent="0.2">
      <c r="A1397" s="41">
        <v>0.16145833333333301</v>
      </c>
      <c r="B1397" s="4">
        <v>134.102631</v>
      </c>
    </row>
    <row r="1398" spans="1:2" x14ac:dyDescent="0.2">
      <c r="A1398" s="41">
        <v>0.16157407407407401</v>
      </c>
      <c r="B1398" s="4">
        <v>134.102631</v>
      </c>
    </row>
    <row r="1399" spans="1:2" x14ac:dyDescent="0.2">
      <c r="A1399" s="41">
        <v>0.16168981481481501</v>
      </c>
      <c r="B1399" s="4">
        <v>134.29077100000001</v>
      </c>
    </row>
    <row r="1400" spans="1:2" x14ac:dyDescent="0.2">
      <c r="A1400" s="41">
        <v>0.16180555555555601</v>
      </c>
      <c r="B1400" s="4">
        <v>134.29077100000001</v>
      </c>
    </row>
    <row r="1401" spans="1:2" x14ac:dyDescent="0.2">
      <c r="A1401" s="41">
        <v>0.16192129629629601</v>
      </c>
      <c r="B1401" s="4">
        <v>134.47891200000001</v>
      </c>
    </row>
    <row r="1402" spans="1:2" x14ac:dyDescent="0.2">
      <c r="A1402" s="41">
        <v>0.16203703703703701</v>
      </c>
      <c r="B1402" s="4">
        <v>134.64614900000001</v>
      </c>
    </row>
    <row r="1403" spans="1:2" x14ac:dyDescent="0.2">
      <c r="A1403" s="41">
        <v>0.16215277777777801</v>
      </c>
      <c r="B1403" s="4">
        <v>134.64614900000001</v>
      </c>
    </row>
    <row r="1404" spans="1:2" x14ac:dyDescent="0.2">
      <c r="A1404" s="41">
        <v>0.16226851851851901</v>
      </c>
      <c r="B1404" s="4">
        <v>134.89700300000001</v>
      </c>
    </row>
    <row r="1405" spans="1:2" x14ac:dyDescent="0.2">
      <c r="A1405" s="41">
        <v>0.16238425925925901</v>
      </c>
      <c r="B1405" s="4">
        <v>134.89700300000001</v>
      </c>
    </row>
    <row r="1406" spans="1:2" x14ac:dyDescent="0.2">
      <c r="A1406" s="41">
        <v>0.16250000000000001</v>
      </c>
      <c r="B1406" s="4">
        <v>135.64240000000001</v>
      </c>
    </row>
    <row r="1407" spans="1:2" x14ac:dyDescent="0.2">
      <c r="A1407" s="41">
        <v>0.162615740740741</v>
      </c>
      <c r="B1407" s="4">
        <v>135.23147599999999</v>
      </c>
    </row>
    <row r="1408" spans="1:2" x14ac:dyDescent="0.2">
      <c r="A1408" s="41">
        <v>0.16273148148148101</v>
      </c>
      <c r="B1408" s="4">
        <v>135.48232999999999</v>
      </c>
    </row>
    <row r="1409" spans="1:2" x14ac:dyDescent="0.2">
      <c r="A1409" s="41">
        <v>0.162847222222222</v>
      </c>
      <c r="B1409" s="4">
        <v>135.48232999999999</v>
      </c>
    </row>
    <row r="1410" spans="1:2" x14ac:dyDescent="0.2">
      <c r="A1410" s="41">
        <v>0.162962962962963</v>
      </c>
      <c r="B1410" s="4">
        <v>135.48232999999999</v>
      </c>
    </row>
    <row r="1411" spans="1:2" x14ac:dyDescent="0.2">
      <c r="A1411" s="41">
        <v>0.163078703703704</v>
      </c>
      <c r="B1411" s="4">
        <v>135.67047099999999</v>
      </c>
    </row>
    <row r="1412" spans="1:2" x14ac:dyDescent="0.2">
      <c r="A1412" s="41">
        <v>0.163194444444444</v>
      </c>
      <c r="B1412" s="4">
        <v>135.83770799999999</v>
      </c>
    </row>
    <row r="1413" spans="1:2" x14ac:dyDescent="0.2">
      <c r="A1413" s="41">
        <v>0.163310185185185</v>
      </c>
      <c r="B1413" s="4">
        <v>136.25847999999999</v>
      </c>
    </row>
    <row r="1414" spans="1:2" x14ac:dyDescent="0.2">
      <c r="A1414" s="41">
        <v>0.163425925925926</v>
      </c>
      <c r="B1414" s="4">
        <v>136.25847999999999</v>
      </c>
    </row>
    <row r="1415" spans="1:2" x14ac:dyDescent="0.2">
      <c r="A1415" s="41">
        <v>0.163541666666667</v>
      </c>
      <c r="B1415" s="4">
        <v>136.255798</v>
      </c>
    </row>
    <row r="1416" spans="1:2" x14ac:dyDescent="0.2">
      <c r="A1416" s="41">
        <v>0.163657407407407</v>
      </c>
      <c r="B1416" s="4">
        <v>136.255798</v>
      </c>
    </row>
    <row r="1417" spans="1:2" x14ac:dyDescent="0.2">
      <c r="A1417" s="41">
        <v>0.163773148148148</v>
      </c>
      <c r="B1417" s="4">
        <v>136.443939</v>
      </c>
    </row>
    <row r="1418" spans="1:2" x14ac:dyDescent="0.2">
      <c r="A1418" s="41">
        <v>0.163888888888889</v>
      </c>
      <c r="B1418" s="4">
        <v>136.443939</v>
      </c>
    </row>
    <row r="1419" spans="1:2" x14ac:dyDescent="0.2">
      <c r="A1419" s="41">
        <v>0.16400462962963</v>
      </c>
      <c r="B1419" s="4">
        <v>136.611176</v>
      </c>
    </row>
    <row r="1420" spans="1:2" x14ac:dyDescent="0.2">
      <c r="A1420" s="41">
        <v>0.16412037037037</v>
      </c>
      <c r="B1420" s="4">
        <v>136.86203</v>
      </c>
    </row>
    <row r="1421" spans="1:2" x14ac:dyDescent="0.2">
      <c r="A1421" s="41">
        <v>0.164236111111111</v>
      </c>
      <c r="B1421" s="4">
        <v>136.86203</v>
      </c>
    </row>
    <row r="1422" spans="1:2" x14ac:dyDescent="0.2">
      <c r="A1422" s="41">
        <v>0.164351851851852</v>
      </c>
      <c r="B1422" s="4">
        <v>137.50171</v>
      </c>
    </row>
    <row r="1423" spans="1:2" x14ac:dyDescent="0.2">
      <c r="A1423" s="41">
        <v>0.164467592592593</v>
      </c>
      <c r="B1423" s="4">
        <v>137.21740700000001</v>
      </c>
    </row>
    <row r="1424" spans="1:2" x14ac:dyDescent="0.2">
      <c r="A1424" s="41">
        <v>0.164583333333333</v>
      </c>
      <c r="B1424" s="4">
        <v>137.21740700000001</v>
      </c>
    </row>
    <row r="1425" spans="1:2" x14ac:dyDescent="0.2">
      <c r="A1425" s="41">
        <v>0.164699074074074</v>
      </c>
      <c r="B1425" s="4">
        <v>137.40554800000001</v>
      </c>
    </row>
    <row r="1426" spans="1:2" x14ac:dyDescent="0.2">
      <c r="A1426" s="41">
        <v>0.164814814814815</v>
      </c>
      <c r="B1426" s="4">
        <v>137.63549800000001</v>
      </c>
    </row>
    <row r="1427" spans="1:2" x14ac:dyDescent="0.2">
      <c r="A1427" s="41">
        <v>0.164930555555556</v>
      </c>
      <c r="B1427" s="4">
        <v>137.63549800000001</v>
      </c>
    </row>
    <row r="1428" spans="1:2" x14ac:dyDescent="0.2">
      <c r="A1428" s="41">
        <v>0.165046296296296</v>
      </c>
      <c r="B1428" s="4">
        <v>137.63549800000001</v>
      </c>
    </row>
    <row r="1429" spans="1:2" x14ac:dyDescent="0.2">
      <c r="A1429" s="41">
        <v>0.165162037037037</v>
      </c>
      <c r="B1429" s="4">
        <v>137.82363900000001</v>
      </c>
    </row>
    <row r="1430" spans="1:2" x14ac:dyDescent="0.2">
      <c r="A1430" s="41">
        <v>0.165277777777778</v>
      </c>
      <c r="B1430" s="4">
        <v>137.82363900000001</v>
      </c>
    </row>
    <row r="1431" spans="1:2" x14ac:dyDescent="0.2">
      <c r="A1431" s="41">
        <v>0.16539351851851899</v>
      </c>
      <c r="B1431" s="4">
        <v>137.82363900000001</v>
      </c>
    </row>
    <row r="1432" spans="1:2" x14ac:dyDescent="0.2">
      <c r="A1432" s="41">
        <v>0.165509259259259</v>
      </c>
      <c r="B1432" s="4">
        <v>137.99087499999999</v>
      </c>
    </row>
    <row r="1433" spans="1:2" x14ac:dyDescent="0.2">
      <c r="A1433" s="41">
        <v>0.16562499999999999</v>
      </c>
      <c r="B1433" s="4">
        <v>138.17901599999999</v>
      </c>
    </row>
    <row r="1434" spans="1:2" x14ac:dyDescent="0.2">
      <c r="A1434" s="41">
        <v>0.16574074074074099</v>
      </c>
      <c r="B1434" s="4">
        <v>138.17901599999999</v>
      </c>
    </row>
    <row r="1435" spans="1:2" x14ac:dyDescent="0.2">
      <c r="A1435" s="41">
        <v>0.16585648148148199</v>
      </c>
      <c r="B1435" s="4">
        <v>138.17901599999999</v>
      </c>
    </row>
    <row r="1436" spans="1:2" x14ac:dyDescent="0.2">
      <c r="A1436" s="41">
        <v>0.16597222222222199</v>
      </c>
      <c r="B1436" s="4">
        <v>138.17901599999999</v>
      </c>
    </row>
    <row r="1437" spans="1:2" x14ac:dyDescent="0.2">
      <c r="A1437" s="41">
        <v>0.16608796296296299</v>
      </c>
      <c r="B1437" s="4">
        <v>138.17901599999999</v>
      </c>
    </row>
    <row r="1438" spans="1:2" x14ac:dyDescent="0.2">
      <c r="A1438" s="41">
        <v>0.16620370370370399</v>
      </c>
      <c r="B1438" s="4">
        <v>138.17901599999999</v>
      </c>
    </row>
    <row r="1439" spans="1:2" x14ac:dyDescent="0.2">
      <c r="A1439" s="41">
        <v>0.16631944444444399</v>
      </c>
      <c r="B1439" s="4">
        <v>138.42987099999999</v>
      </c>
    </row>
    <row r="1440" spans="1:2" x14ac:dyDescent="0.2">
      <c r="A1440" s="41">
        <v>0.16643518518518499</v>
      </c>
      <c r="B1440" s="4">
        <v>138.42987099999999</v>
      </c>
    </row>
    <row r="1441" spans="1:2" x14ac:dyDescent="0.2">
      <c r="A1441" s="41">
        <v>0.16655092592592599</v>
      </c>
      <c r="B1441" s="4">
        <v>138.59710699999999</v>
      </c>
    </row>
    <row r="1442" spans="1:2" x14ac:dyDescent="0.2">
      <c r="A1442" s="41">
        <v>0.16666666666666699</v>
      </c>
      <c r="B1442" s="4">
        <v>138.59710699999999</v>
      </c>
    </row>
    <row r="1443" spans="1:2" x14ac:dyDescent="0.2">
      <c r="A1443" s="41">
        <v>0.16678240740740699</v>
      </c>
      <c r="B1443" s="4">
        <v>138.42987099999999</v>
      </c>
    </row>
    <row r="1444" spans="1:2" x14ac:dyDescent="0.2">
      <c r="A1444" s="41">
        <v>0.16689814814814799</v>
      </c>
      <c r="B1444" s="4">
        <v>138.59710699999999</v>
      </c>
    </row>
    <row r="1445" spans="1:2" x14ac:dyDescent="0.2">
      <c r="A1445" s="41">
        <v>0.16701388888888899</v>
      </c>
      <c r="B1445" s="4">
        <v>138.59710699999999</v>
      </c>
    </row>
    <row r="1446" spans="1:2" x14ac:dyDescent="0.2">
      <c r="A1446" s="41">
        <v>0.16712962962962999</v>
      </c>
      <c r="B1446" s="4">
        <v>138.785248</v>
      </c>
    </row>
    <row r="1447" spans="1:2" x14ac:dyDescent="0.2">
      <c r="A1447" s="41">
        <v>0.16724537037036999</v>
      </c>
      <c r="B1447" s="4">
        <v>138.785248</v>
      </c>
    </row>
    <row r="1448" spans="1:2" x14ac:dyDescent="0.2">
      <c r="A1448" s="41">
        <v>0.16736111111111099</v>
      </c>
      <c r="B1448" s="4">
        <v>138.785248</v>
      </c>
    </row>
    <row r="1449" spans="1:2" x14ac:dyDescent="0.2">
      <c r="A1449" s="41">
        <v>0.16747685185185199</v>
      </c>
      <c r="B1449" s="4">
        <v>138.785248</v>
      </c>
    </row>
    <row r="1450" spans="1:2" x14ac:dyDescent="0.2">
      <c r="A1450" s="41">
        <v>0.16759259259259299</v>
      </c>
      <c r="B1450" s="4">
        <v>138.785248</v>
      </c>
    </row>
    <row r="1451" spans="1:2" x14ac:dyDescent="0.2">
      <c r="A1451" s="41">
        <v>0.16770833333333299</v>
      </c>
      <c r="B1451" s="4">
        <v>138.785248</v>
      </c>
    </row>
    <row r="1452" spans="1:2" x14ac:dyDescent="0.2">
      <c r="A1452" s="41">
        <v>0.16782407407407399</v>
      </c>
      <c r="B1452" s="4">
        <v>138.785248</v>
      </c>
    </row>
    <row r="1453" spans="1:2" x14ac:dyDescent="0.2">
      <c r="A1453" s="41">
        <v>0.16793981481481501</v>
      </c>
      <c r="B1453" s="4">
        <v>138.785248</v>
      </c>
    </row>
    <row r="1454" spans="1:2" x14ac:dyDescent="0.2">
      <c r="A1454" s="41">
        <v>0.16805555555555601</v>
      </c>
      <c r="B1454" s="4">
        <v>139.15198000000001</v>
      </c>
    </row>
    <row r="1455" spans="1:2" x14ac:dyDescent="0.2">
      <c r="A1455" s="41">
        <v>0.16817129629629601</v>
      </c>
      <c r="B1455" s="4">
        <v>139.15198000000001</v>
      </c>
    </row>
    <row r="1456" spans="1:2" x14ac:dyDescent="0.2">
      <c r="A1456" s="41">
        <v>0.16828703703703701</v>
      </c>
      <c r="B1456" s="4">
        <v>139.15198000000001</v>
      </c>
    </row>
    <row r="1457" spans="1:2" x14ac:dyDescent="0.2">
      <c r="A1457" s="41">
        <v>0.16840277777777801</v>
      </c>
      <c r="B1457" s="4">
        <v>139.15198000000001</v>
      </c>
    </row>
    <row r="1458" spans="1:2" x14ac:dyDescent="0.2">
      <c r="A1458" s="41">
        <v>0.16851851851851901</v>
      </c>
      <c r="B1458" s="4">
        <v>139.15198000000001</v>
      </c>
    </row>
    <row r="1459" spans="1:2" x14ac:dyDescent="0.2">
      <c r="A1459" s="41">
        <v>0.16863425925925901</v>
      </c>
      <c r="B1459" s="4">
        <v>139.15198000000001</v>
      </c>
    </row>
    <row r="1460" spans="1:2" x14ac:dyDescent="0.2">
      <c r="A1460" s="41">
        <v>0.16875000000000001</v>
      </c>
      <c r="B1460" s="4">
        <v>139.15198000000001</v>
      </c>
    </row>
    <row r="1461" spans="1:2" x14ac:dyDescent="0.2">
      <c r="A1461" s="41">
        <v>0.16886574074074101</v>
      </c>
      <c r="B1461" s="4">
        <v>139.15198000000001</v>
      </c>
    </row>
    <row r="1462" spans="1:2" x14ac:dyDescent="0.2">
      <c r="A1462" s="41">
        <v>0.16898148148148101</v>
      </c>
      <c r="B1462" s="4">
        <v>139.203339</v>
      </c>
    </row>
    <row r="1463" spans="1:2" x14ac:dyDescent="0.2">
      <c r="A1463" s="41">
        <v>0.16909722222222201</v>
      </c>
      <c r="B1463" s="4">
        <v>139.203339</v>
      </c>
    </row>
    <row r="1464" spans="1:2" x14ac:dyDescent="0.2">
      <c r="A1464" s="41">
        <v>0.16921296296296301</v>
      </c>
      <c r="B1464" s="4">
        <v>139.203339</v>
      </c>
    </row>
    <row r="1465" spans="1:2" x14ac:dyDescent="0.2">
      <c r="A1465" s="41">
        <v>0.16932870370370401</v>
      </c>
      <c r="B1465" s="4">
        <v>139.203339</v>
      </c>
    </row>
    <row r="1466" spans="1:2" x14ac:dyDescent="0.2">
      <c r="A1466" s="41">
        <v>0.16944444444444401</v>
      </c>
      <c r="B1466" s="4">
        <v>139.203339</v>
      </c>
    </row>
    <row r="1467" spans="1:2" x14ac:dyDescent="0.2">
      <c r="A1467" s="41">
        <v>0.16956018518518501</v>
      </c>
      <c r="B1467" s="4">
        <v>139.203339</v>
      </c>
    </row>
    <row r="1468" spans="1:2" x14ac:dyDescent="0.2">
      <c r="A1468" s="41">
        <v>0.16967592592592601</v>
      </c>
      <c r="B1468" s="4">
        <v>139.203339</v>
      </c>
    </row>
    <row r="1469" spans="1:2" x14ac:dyDescent="0.2">
      <c r="A1469" s="41">
        <v>0.16979166666666701</v>
      </c>
      <c r="B1469" s="4">
        <v>139.203339</v>
      </c>
    </row>
    <row r="1470" spans="1:2" x14ac:dyDescent="0.2">
      <c r="A1470" s="41">
        <v>0.16990740740740701</v>
      </c>
      <c r="B1470" s="4">
        <v>139.370575</v>
      </c>
    </row>
    <row r="1471" spans="1:2" x14ac:dyDescent="0.2">
      <c r="A1471" s="41">
        <v>0.17002314814814801</v>
      </c>
      <c r="B1471" s="4">
        <v>139.370575</v>
      </c>
    </row>
    <row r="1472" spans="1:2" x14ac:dyDescent="0.2">
      <c r="A1472" s="41">
        <v>0.17013888888888901</v>
      </c>
      <c r="B1472" s="4">
        <v>139.370575</v>
      </c>
    </row>
    <row r="1473" spans="1:2" x14ac:dyDescent="0.2">
      <c r="A1473" s="41">
        <v>0.17025462962963001</v>
      </c>
      <c r="B1473" s="4">
        <v>139.370575</v>
      </c>
    </row>
    <row r="1474" spans="1:2" x14ac:dyDescent="0.2">
      <c r="A1474" s="41">
        <v>0.17037037037037001</v>
      </c>
      <c r="B1474" s="4">
        <v>139.558716</v>
      </c>
    </row>
    <row r="1475" spans="1:2" x14ac:dyDescent="0.2">
      <c r="A1475" s="41">
        <v>0.17048611111111101</v>
      </c>
      <c r="B1475" s="4">
        <v>139.558716</v>
      </c>
    </row>
    <row r="1476" spans="1:2" x14ac:dyDescent="0.2">
      <c r="A1476" s="41">
        <v>0.170601851851852</v>
      </c>
      <c r="B1476" s="4">
        <v>139.558716</v>
      </c>
    </row>
    <row r="1477" spans="1:2" x14ac:dyDescent="0.2">
      <c r="A1477" s="41">
        <v>0.170717592592593</v>
      </c>
      <c r="B1477" s="4">
        <v>139.558716</v>
      </c>
    </row>
    <row r="1478" spans="1:2" x14ac:dyDescent="0.2">
      <c r="A1478" s="41">
        <v>0.170833333333333</v>
      </c>
      <c r="B1478" s="4">
        <v>139.558716</v>
      </c>
    </row>
    <row r="1479" spans="1:2" x14ac:dyDescent="0.2">
      <c r="A1479" s="41">
        <v>0.170949074074074</v>
      </c>
      <c r="B1479" s="4">
        <v>139.558716</v>
      </c>
    </row>
    <row r="1480" spans="1:2" x14ac:dyDescent="0.2">
      <c r="A1480" s="41">
        <v>0.171064814814815</v>
      </c>
      <c r="B1480" s="4">
        <v>139.80957000000001</v>
      </c>
    </row>
    <row r="1481" spans="1:2" x14ac:dyDescent="0.2">
      <c r="A1481" s="41">
        <v>0.171180555555556</v>
      </c>
      <c r="B1481" s="4">
        <v>139.80957000000001</v>
      </c>
    </row>
    <row r="1482" spans="1:2" x14ac:dyDescent="0.2">
      <c r="A1482" s="41">
        <v>0.171296296296296</v>
      </c>
      <c r="B1482" s="4">
        <v>139.80957000000001</v>
      </c>
    </row>
    <row r="1483" spans="1:2" x14ac:dyDescent="0.2">
      <c r="A1483" s="41">
        <v>0.171412037037037</v>
      </c>
      <c r="B1483" s="4">
        <v>139.80957000000001</v>
      </c>
    </row>
    <row r="1484" spans="1:2" x14ac:dyDescent="0.2">
      <c r="A1484" s="41">
        <v>0.171527777777778</v>
      </c>
      <c r="B1484" s="4">
        <v>139.97680700000001</v>
      </c>
    </row>
    <row r="1485" spans="1:2" x14ac:dyDescent="0.2">
      <c r="A1485" s="41">
        <v>0.171643518518519</v>
      </c>
      <c r="B1485" s="4">
        <v>139.97680700000001</v>
      </c>
    </row>
    <row r="1486" spans="1:2" x14ac:dyDescent="0.2">
      <c r="A1486" s="41">
        <v>0.171759259259259</v>
      </c>
      <c r="B1486" s="4">
        <v>139.80957000000001</v>
      </c>
    </row>
    <row r="1487" spans="1:2" x14ac:dyDescent="0.2">
      <c r="A1487" s="41">
        <v>0.171875</v>
      </c>
      <c r="B1487" s="4">
        <v>139.97680700000001</v>
      </c>
    </row>
    <row r="1488" spans="1:2" x14ac:dyDescent="0.2">
      <c r="A1488" s="41">
        <v>0.171990740740741</v>
      </c>
      <c r="B1488" s="4">
        <v>139.97680700000001</v>
      </c>
    </row>
    <row r="1489" spans="1:2" x14ac:dyDescent="0.2">
      <c r="A1489" s="41">
        <v>0.172106481481481</v>
      </c>
      <c r="B1489" s="4">
        <v>139.97680700000001</v>
      </c>
    </row>
    <row r="1490" spans="1:2" x14ac:dyDescent="0.2">
      <c r="A1490" s="41">
        <v>0.172222222222222</v>
      </c>
      <c r="B1490" s="4">
        <v>139.97680700000001</v>
      </c>
    </row>
    <row r="1491" spans="1:2" x14ac:dyDescent="0.2">
      <c r="A1491" s="41">
        <v>0.172337962962963</v>
      </c>
      <c r="B1491" s="4">
        <v>140.16494800000001</v>
      </c>
    </row>
    <row r="1492" spans="1:2" x14ac:dyDescent="0.2">
      <c r="A1492" s="41">
        <v>0.172453703703704</v>
      </c>
      <c r="B1492" s="4">
        <v>140.16494800000001</v>
      </c>
    </row>
    <row r="1493" spans="1:2" x14ac:dyDescent="0.2">
      <c r="A1493" s="41">
        <v>0.172569444444444</v>
      </c>
      <c r="B1493" s="4">
        <v>140.16494800000001</v>
      </c>
    </row>
    <row r="1494" spans="1:2" x14ac:dyDescent="0.2">
      <c r="A1494" s="41">
        <v>0.172685185185185</v>
      </c>
      <c r="B1494" s="4">
        <v>140.16494800000001</v>
      </c>
    </row>
    <row r="1495" spans="1:2" x14ac:dyDescent="0.2">
      <c r="A1495" s="41">
        <v>0.172800925925926</v>
      </c>
      <c r="B1495" s="4">
        <v>140.16494800000001</v>
      </c>
    </row>
    <row r="1496" spans="1:2" x14ac:dyDescent="0.2">
      <c r="A1496" s="41">
        <v>0.172916666666667</v>
      </c>
      <c r="B1496" s="4">
        <v>140.16494800000001</v>
      </c>
    </row>
    <row r="1497" spans="1:2" x14ac:dyDescent="0.2">
      <c r="A1497" s="41">
        <v>0.173032407407407</v>
      </c>
      <c r="B1497" s="4">
        <v>140.16494800000001</v>
      </c>
    </row>
    <row r="1498" spans="1:2" x14ac:dyDescent="0.2">
      <c r="A1498" s="41">
        <v>0.173148148148148</v>
      </c>
      <c r="B1498" s="4">
        <v>140.16494800000001</v>
      </c>
    </row>
    <row r="1499" spans="1:2" x14ac:dyDescent="0.2">
      <c r="A1499" s="41">
        <v>0.17326388888888899</v>
      </c>
      <c r="B1499" s="4">
        <v>140.16494800000001</v>
      </c>
    </row>
    <row r="1500" spans="1:2" x14ac:dyDescent="0.2">
      <c r="A1500" s="41">
        <v>0.17337962962962999</v>
      </c>
      <c r="B1500" s="4">
        <v>140.16494800000001</v>
      </c>
    </row>
    <row r="1501" spans="1:2" x14ac:dyDescent="0.2">
      <c r="A1501" s="41">
        <v>0.17349537037036999</v>
      </c>
      <c r="B1501" s="4">
        <v>140.39489699999999</v>
      </c>
    </row>
    <row r="1502" spans="1:2" x14ac:dyDescent="0.2">
      <c r="A1502" s="41">
        <v>0.17361111111111099</v>
      </c>
      <c r="B1502" s="4">
        <v>140.39489699999999</v>
      </c>
    </row>
    <row r="1503" spans="1:2" x14ac:dyDescent="0.2">
      <c r="A1503" s="41">
        <v>0.17372685185185199</v>
      </c>
      <c r="B1503" s="4">
        <v>140.39489699999999</v>
      </c>
    </row>
    <row r="1504" spans="1:2" x14ac:dyDescent="0.2">
      <c r="A1504" s="41">
        <v>0.17384259259259299</v>
      </c>
      <c r="B1504" s="4">
        <v>140.39489699999999</v>
      </c>
    </row>
    <row r="1505" spans="1:2" x14ac:dyDescent="0.2">
      <c r="A1505" s="41">
        <v>0.17395833333333299</v>
      </c>
      <c r="B1505" s="4">
        <v>140.39489699999999</v>
      </c>
    </row>
    <row r="1506" spans="1:2" x14ac:dyDescent="0.2">
      <c r="A1506" s="41">
        <v>0.17407407407407399</v>
      </c>
      <c r="B1506" s="4">
        <v>140.39489699999999</v>
      </c>
    </row>
    <row r="1507" spans="1:2" x14ac:dyDescent="0.2">
      <c r="A1507" s="41">
        <v>0.17418981481481499</v>
      </c>
      <c r="B1507" s="4">
        <v>140.39489699999999</v>
      </c>
    </row>
    <row r="1508" spans="1:2" x14ac:dyDescent="0.2">
      <c r="A1508" s="41">
        <v>0.17430555555555599</v>
      </c>
      <c r="B1508" s="4">
        <v>140.39489699999999</v>
      </c>
    </row>
    <row r="1509" spans="1:2" x14ac:dyDescent="0.2">
      <c r="A1509" s="41">
        <v>0.17442129629629599</v>
      </c>
      <c r="B1509" s="4">
        <v>140.39489699999999</v>
      </c>
    </row>
    <row r="1510" spans="1:2" x14ac:dyDescent="0.2">
      <c r="A1510" s="41">
        <v>0.17453703703703699</v>
      </c>
      <c r="B1510" s="4">
        <v>140.58303799999999</v>
      </c>
    </row>
    <row r="1511" spans="1:2" x14ac:dyDescent="0.2">
      <c r="A1511" s="41">
        <v>0.17465277777777799</v>
      </c>
      <c r="B1511" s="4">
        <v>140.39489699999999</v>
      </c>
    </row>
    <row r="1512" spans="1:2" x14ac:dyDescent="0.2">
      <c r="A1512" s="41">
        <v>0.17476851851851899</v>
      </c>
      <c r="B1512" s="4">
        <v>140.58303799999999</v>
      </c>
    </row>
    <row r="1513" spans="1:2" x14ac:dyDescent="0.2">
      <c r="A1513" s="41">
        <v>0.17488425925925899</v>
      </c>
      <c r="B1513" s="4">
        <v>140.58303799999999</v>
      </c>
    </row>
    <row r="1514" spans="1:2" x14ac:dyDescent="0.2">
      <c r="A1514" s="41">
        <v>0.17499999999999999</v>
      </c>
      <c r="B1514" s="4">
        <v>140.58303799999999</v>
      </c>
    </row>
    <row r="1515" spans="1:2" x14ac:dyDescent="0.2">
      <c r="A1515" s="41">
        <v>0.17511574074074099</v>
      </c>
      <c r="B1515" s="4">
        <v>140.58303799999999</v>
      </c>
    </row>
    <row r="1516" spans="1:2" x14ac:dyDescent="0.2">
      <c r="A1516" s="41">
        <v>0.17523148148148199</v>
      </c>
      <c r="B1516" s="4">
        <v>140.58303799999999</v>
      </c>
    </row>
    <row r="1517" spans="1:2" x14ac:dyDescent="0.2">
      <c r="A1517" s="41">
        <v>0.17534722222222199</v>
      </c>
      <c r="B1517" s="4">
        <v>140.58303799999999</v>
      </c>
    </row>
    <row r="1518" spans="1:2" x14ac:dyDescent="0.2">
      <c r="A1518" s="41">
        <v>0.17546296296296299</v>
      </c>
      <c r="B1518" s="4">
        <v>140.58303799999999</v>
      </c>
    </row>
    <row r="1519" spans="1:2" x14ac:dyDescent="0.2">
      <c r="A1519" s="41">
        <v>0.17557870370370399</v>
      </c>
      <c r="B1519" s="4">
        <v>140.58303799999999</v>
      </c>
    </row>
    <row r="1520" spans="1:2" x14ac:dyDescent="0.2">
      <c r="A1520" s="41">
        <v>0.17569444444444399</v>
      </c>
      <c r="B1520" s="4">
        <v>140.75027499999999</v>
      </c>
    </row>
    <row r="1521" spans="1:2" x14ac:dyDescent="0.2">
      <c r="A1521" s="41">
        <v>0.17581018518518499</v>
      </c>
      <c r="B1521" s="4">
        <v>140.75027499999999</v>
      </c>
    </row>
    <row r="1522" spans="1:2" x14ac:dyDescent="0.2">
      <c r="A1522" s="41">
        <v>0.17592592592592601</v>
      </c>
      <c r="B1522" s="4">
        <v>140.75027499999999</v>
      </c>
    </row>
    <row r="1523" spans="1:2" x14ac:dyDescent="0.2">
      <c r="A1523" s="41">
        <v>0.17604166666666701</v>
      </c>
      <c r="B1523" s="4">
        <v>140.75027499999999</v>
      </c>
    </row>
    <row r="1524" spans="1:2" x14ac:dyDescent="0.2">
      <c r="A1524" s="41">
        <v>0.17615740740740701</v>
      </c>
      <c r="B1524" s="4">
        <v>140.75027499999999</v>
      </c>
    </row>
    <row r="1525" spans="1:2" x14ac:dyDescent="0.2">
      <c r="A1525" s="41">
        <v>0.17627314814814801</v>
      </c>
      <c r="B1525" s="4">
        <v>140.75027499999999</v>
      </c>
    </row>
    <row r="1526" spans="1:2" x14ac:dyDescent="0.2">
      <c r="A1526" s="41">
        <v>0.17638888888888901</v>
      </c>
      <c r="B1526" s="4">
        <v>140.75027499999999</v>
      </c>
    </row>
    <row r="1527" spans="1:2" x14ac:dyDescent="0.2">
      <c r="A1527" s="41">
        <v>0.17650462962963001</v>
      </c>
      <c r="B1527" s="4">
        <v>140.75027499999999</v>
      </c>
    </row>
    <row r="1528" spans="1:2" x14ac:dyDescent="0.2">
      <c r="A1528" s="41">
        <v>0.17662037037037001</v>
      </c>
      <c r="B1528" s="4">
        <v>140.75027499999999</v>
      </c>
    </row>
    <row r="1529" spans="1:2" x14ac:dyDescent="0.2">
      <c r="A1529" s="41">
        <v>0.17673611111111101</v>
      </c>
      <c r="B1529" s="4">
        <v>140.93841599999999</v>
      </c>
    </row>
    <row r="1530" spans="1:2" x14ac:dyDescent="0.2">
      <c r="A1530" s="41">
        <v>0.17685185185185201</v>
      </c>
      <c r="B1530" s="4">
        <v>140.93841599999999</v>
      </c>
    </row>
    <row r="1531" spans="1:2" x14ac:dyDescent="0.2">
      <c r="A1531" s="41">
        <v>0.17696759259259301</v>
      </c>
      <c r="B1531" s="4">
        <v>140.93841599999999</v>
      </c>
    </row>
    <row r="1532" spans="1:2" x14ac:dyDescent="0.2">
      <c r="A1532" s="41">
        <v>0.17708333333333301</v>
      </c>
      <c r="B1532" s="4">
        <v>140.93841599999999</v>
      </c>
    </row>
    <row r="1533" spans="1:2" x14ac:dyDescent="0.2">
      <c r="A1533" s="41">
        <v>0.17719907407407401</v>
      </c>
      <c r="B1533" s="4">
        <v>140.93841599999999</v>
      </c>
    </row>
    <row r="1534" spans="1:2" x14ac:dyDescent="0.2">
      <c r="A1534" s="41">
        <v>0.17731481481481501</v>
      </c>
      <c r="B1534" s="4">
        <v>140.93841599999999</v>
      </c>
    </row>
    <row r="1535" spans="1:2" x14ac:dyDescent="0.2">
      <c r="A1535" s="41">
        <v>0.17743055555555601</v>
      </c>
      <c r="B1535" s="4">
        <v>140.93841599999999</v>
      </c>
    </row>
    <row r="1536" spans="1:2" x14ac:dyDescent="0.2">
      <c r="A1536" s="41">
        <v>0.17754629629629601</v>
      </c>
      <c r="B1536" s="4">
        <v>140.93841599999999</v>
      </c>
    </row>
    <row r="1537" spans="1:2" x14ac:dyDescent="0.2">
      <c r="A1537" s="41">
        <v>0.17766203703703701</v>
      </c>
      <c r="B1537" s="4">
        <v>140.93841599999999</v>
      </c>
    </row>
    <row r="1538" spans="1:2" x14ac:dyDescent="0.2">
      <c r="A1538" s="41">
        <v>0.17777777777777801</v>
      </c>
      <c r="B1538" s="4">
        <v>140.93841599999999</v>
      </c>
    </row>
    <row r="1539" spans="1:2" x14ac:dyDescent="0.2">
      <c r="A1539" s="41">
        <v>0.17789351851851901</v>
      </c>
      <c r="B1539" s="4">
        <v>140.93841599999999</v>
      </c>
    </row>
    <row r="1540" spans="1:2" x14ac:dyDescent="0.2">
      <c r="A1540" s="41">
        <v>0.17800925925925901</v>
      </c>
      <c r="B1540" s="4">
        <v>140.93841599999999</v>
      </c>
    </row>
    <row r="1541" spans="1:2" x14ac:dyDescent="0.2">
      <c r="A1541" s="41">
        <v>0.17812500000000001</v>
      </c>
      <c r="B1541" s="4">
        <v>140.93841599999999</v>
      </c>
    </row>
    <row r="1542" spans="1:2" x14ac:dyDescent="0.2">
      <c r="A1542" s="41">
        <v>0.178240740740741</v>
      </c>
      <c r="B1542" s="4">
        <v>140.93841599999999</v>
      </c>
    </row>
    <row r="1543" spans="1:2" x14ac:dyDescent="0.2">
      <c r="A1543" s="41">
        <v>0.17835648148148101</v>
      </c>
      <c r="B1543" s="4">
        <v>141.18926999999999</v>
      </c>
    </row>
    <row r="1544" spans="1:2" x14ac:dyDescent="0.2">
      <c r="A1544" s="41">
        <v>0.178472222222222</v>
      </c>
      <c r="B1544" s="4">
        <v>140.93841599999999</v>
      </c>
    </row>
    <row r="1545" spans="1:2" x14ac:dyDescent="0.2">
      <c r="A1545" s="41">
        <v>0.178587962962963</v>
      </c>
      <c r="B1545" s="4">
        <v>140.93841599999999</v>
      </c>
    </row>
    <row r="1546" spans="1:2" x14ac:dyDescent="0.2">
      <c r="A1546" s="41">
        <v>0.178703703703704</v>
      </c>
      <c r="B1546" s="4">
        <v>141.18926999999999</v>
      </c>
    </row>
    <row r="1547" spans="1:2" x14ac:dyDescent="0.2">
      <c r="A1547" s="41">
        <v>0.178819444444444</v>
      </c>
      <c r="B1547" s="4">
        <v>141.18926999999999</v>
      </c>
    </row>
    <row r="1548" spans="1:2" x14ac:dyDescent="0.2">
      <c r="A1548" s="41">
        <v>0.178935185185185</v>
      </c>
      <c r="B1548" s="4">
        <v>141.18926999999999</v>
      </c>
    </row>
    <row r="1549" spans="1:2" x14ac:dyDescent="0.2">
      <c r="A1549" s="41">
        <v>0.179050925925926</v>
      </c>
      <c r="B1549" s="4">
        <v>141.18926999999999</v>
      </c>
    </row>
    <row r="1550" spans="1:2" x14ac:dyDescent="0.2">
      <c r="A1550" s="41">
        <v>0.179166666666667</v>
      </c>
      <c r="B1550" s="4">
        <v>141.18926999999999</v>
      </c>
    </row>
    <row r="1551" spans="1:2" x14ac:dyDescent="0.2">
      <c r="A1551" s="41">
        <v>0.179282407407407</v>
      </c>
      <c r="B1551" s="4">
        <v>141.18926999999999</v>
      </c>
    </row>
    <row r="1552" spans="1:2" x14ac:dyDescent="0.2">
      <c r="A1552" s="41">
        <v>0.179398148148148</v>
      </c>
      <c r="B1552" s="4">
        <v>141.18926999999999</v>
      </c>
    </row>
    <row r="1553" spans="1:2" x14ac:dyDescent="0.2">
      <c r="A1553" s="41">
        <v>0.179513888888889</v>
      </c>
      <c r="B1553" s="4">
        <v>141.18926999999999</v>
      </c>
    </row>
    <row r="1554" spans="1:2" x14ac:dyDescent="0.2">
      <c r="A1554" s="41">
        <v>0.17962962962963</v>
      </c>
      <c r="B1554" s="4">
        <v>141.18926999999999</v>
      </c>
    </row>
    <row r="1555" spans="1:2" x14ac:dyDescent="0.2">
      <c r="A1555" s="41">
        <v>0.17974537037037</v>
      </c>
      <c r="B1555" s="4">
        <v>141.18926999999999</v>
      </c>
    </row>
    <row r="1556" spans="1:2" x14ac:dyDescent="0.2">
      <c r="A1556" s="41">
        <v>0.179861111111111</v>
      </c>
      <c r="B1556" s="4">
        <v>141.18926999999999</v>
      </c>
    </row>
    <row r="1557" spans="1:2" x14ac:dyDescent="0.2">
      <c r="A1557" s="41">
        <v>0.179976851851852</v>
      </c>
      <c r="B1557" s="4">
        <v>141.377411</v>
      </c>
    </row>
    <row r="1558" spans="1:2" x14ac:dyDescent="0.2">
      <c r="A1558" s="41">
        <v>0.180092592592593</v>
      </c>
      <c r="B1558" s="4">
        <v>141.377411</v>
      </c>
    </row>
    <row r="1559" spans="1:2" x14ac:dyDescent="0.2">
      <c r="A1559" s="41">
        <v>0.180208333333333</v>
      </c>
      <c r="B1559" s="4">
        <v>141.377411</v>
      </c>
    </row>
    <row r="1560" spans="1:2" x14ac:dyDescent="0.2">
      <c r="A1560" s="41">
        <v>0.180324074074074</v>
      </c>
      <c r="B1560" s="4">
        <v>141.377411</v>
      </c>
    </row>
    <row r="1561" spans="1:2" x14ac:dyDescent="0.2">
      <c r="A1561" s="41">
        <v>0.180439814814815</v>
      </c>
      <c r="B1561" s="4">
        <v>141.377411</v>
      </c>
    </row>
    <row r="1562" spans="1:2" x14ac:dyDescent="0.2">
      <c r="A1562" s="41">
        <v>0.180555555555556</v>
      </c>
      <c r="B1562" s="4">
        <v>141.377411</v>
      </c>
    </row>
    <row r="1563" spans="1:2" x14ac:dyDescent="0.2">
      <c r="A1563" s="41">
        <v>0.180671296296296</v>
      </c>
      <c r="B1563" s="4">
        <v>141.377411</v>
      </c>
    </row>
    <row r="1564" spans="1:2" x14ac:dyDescent="0.2">
      <c r="A1564" s="41">
        <v>0.180787037037037</v>
      </c>
      <c r="B1564" s="4">
        <v>141.377411</v>
      </c>
    </row>
    <row r="1565" spans="1:2" x14ac:dyDescent="0.2">
      <c r="A1565" s="41">
        <v>0.180902777777778</v>
      </c>
      <c r="B1565" s="4">
        <v>141.544647</v>
      </c>
    </row>
    <row r="1566" spans="1:2" x14ac:dyDescent="0.2">
      <c r="A1566" s="41">
        <v>0.18101851851851899</v>
      </c>
      <c r="B1566" s="4">
        <v>141.377411</v>
      </c>
    </row>
    <row r="1567" spans="1:2" x14ac:dyDescent="0.2">
      <c r="A1567" s="41">
        <v>0.181134259259259</v>
      </c>
      <c r="B1567" s="4">
        <v>141.544647</v>
      </c>
    </row>
    <row r="1568" spans="1:2" x14ac:dyDescent="0.2">
      <c r="A1568" s="41">
        <v>0.18124999999999999</v>
      </c>
      <c r="B1568" s="4">
        <v>141.544647</v>
      </c>
    </row>
    <row r="1569" spans="1:2" x14ac:dyDescent="0.2">
      <c r="A1569" s="41">
        <v>0.18136574074074099</v>
      </c>
      <c r="B1569" s="4">
        <v>141.544647</v>
      </c>
    </row>
    <row r="1570" spans="1:2" x14ac:dyDescent="0.2">
      <c r="A1570" s="41">
        <v>0.18148148148148199</v>
      </c>
      <c r="B1570" s="4">
        <v>141.544647</v>
      </c>
    </row>
    <row r="1571" spans="1:2" x14ac:dyDescent="0.2">
      <c r="A1571" s="41">
        <v>0.18159722222222199</v>
      </c>
      <c r="B1571" s="4">
        <v>141.544647</v>
      </c>
    </row>
    <row r="1572" spans="1:2" x14ac:dyDescent="0.2">
      <c r="A1572" s="41">
        <v>0.18171296296296299</v>
      </c>
      <c r="B1572" s="4">
        <v>141.544647</v>
      </c>
    </row>
    <row r="1573" spans="1:2" x14ac:dyDescent="0.2">
      <c r="A1573" s="41">
        <v>0.18182870370370399</v>
      </c>
      <c r="B1573" s="4">
        <v>141.544647</v>
      </c>
    </row>
    <row r="1574" spans="1:2" x14ac:dyDescent="0.2">
      <c r="A1574" s="41">
        <v>0.18194444444444399</v>
      </c>
      <c r="B1574" s="4">
        <v>141.544647</v>
      </c>
    </row>
    <row r="1575" spans="1:2" x14ac:dyDescent="0.2">
      <c r="A1575" s="41">
        <v>0.18206018518518499</v>
      </c>
      <c r="B1575" s="4">
        <v>141.544647</v>
      </c>
    </row>
    <row r="1576" spans="1:2" x14ac:dyDescent="0.2">
      <c r="A1576" s="41">
        <v>0.18217592592592599</v>
      </c>
      <c r="B1576" s="4">
        <v>141.544647</v>
      </c>
    </row>
    <row r="1577" spans="1:2" x14ac:dyDescent="0.2">
      <c r="A1577" s="41">
        <v>0.18229166666666699</v>
      </c>
      <c r="B1577" s="4">
        <v>141.544647</v>
      </c>
    </row>
    <row r="1578" spans="1:2" x14ac:dyDescent="0.2">
      <c r="A1578" s="41">
        <v>0.18240740740740699</v>
      </c>
      <c r="B1578" s="4">
        <v>141.544647</v>
      </c>
    </row>
    <row r="1579" spans="1:2" x14ac:dyDescent="0.2">
      <c r="A1579" s="41">
        <v>0.18252314814814799</v>
      </c>
      <c r="B1579" s="4">
        <v>141.544647</v>
      </c>
    </row>
    <row r="1580" spans="1:2" x14ac:dyDescent="0.2">
      <c r="A1580" s="41">
        <v>0.18263888888888899</v>
      </c>
      <c r="B1580" s="4">
        <v>141.544647</v>
      </c>
    </row>
    <row r="1581" spans="1:2" x14ac:dyDescent="0.2">
      <c r="A1581" s="41">
        <v>0.18275462962962999</v>
      </c>
      <c r="B1581" s="4">
        <v>141.544647</v>
      </c>
    </row>
    <row r="1582" spans="1:2" x14ac:dyDescent="0.2">
      <c r="A1582" s="41">
        <v>0.18287037037036999</v>
      </c>
      <c r="B1582" s="4">
        <v>141.544647</v>
      </c>
    </row>
    <row r="1583" spans="1:2" x14ac:dyDescent="0.2">
      <c r="A1583" s="41">
        <v>0.18298611111111099</v>
      </c>
      <c r="B1583" s="4">
        <v>141.732788</v>
      </c>
    </row>
    <row r="1584" spans="1:2" x14ac:dyDescent="0.2">
      <c r="A1584" s="41">
        <v>0.18310185185185199</v>
      </c>
      <c r="B1584" s="4">
        <v>141.732788</v>
      </c>
    </row>
    <row r="1585" spans="1:2" x14ac:dyDescent="0.2">
      <c r="A1585" s="41">
        <v>0.18321759259259299</v>
      </c>
      <c r="B1585" s="4">
        <v>141.544647</v>
      </c>
    </row>
    <row r="1586" spans="1:2" x14ac:dyDescent="0.2">
      <c r="A1586" s="41">
        <v>0.18333333333333299</v>
      </c>
      <c r="B1586" s="4">
        <v>141.732788</v>
      </c>
    </row>
    <row r="1587" spans="1:2" x14ac:dyDescent="0.2">
      <c r="A1587" s="41">
        <v>0.18344907407407399</v>
      </c>
      <c r="B1587" s="4">
        <v>141.732788</v>
      </c>
    </row>
    <row r="1588" spans="1:2" x14ac:dyDescent="0.2">
      <c r="A1588" s="41">
        <v>0.18356481481481501</v>
      </c>
      <c r="B1588" s="4">
        <v>141.732788</v>
      </c>
    </row>
    <row r="1589" spans="1:2" x14ac:dyDescent="0.2">
      <c r="A1589" s="41">
        <v>0.18368055555555601</v>
      </c>
      <c r="B1589" s="4">
        <v>141.732788</v>
      </c>
    </row>
    <row r="1590" spans="1:2" x14ac:dyDescent="0.2">
      <c r="A1590" s="41">
        <v>0.18379629629629601</v>
      </c>
      <c r="B1590" s="4">
        <v>141.732788</v>
      </c>
    </row>
    <row r="1591" spans="1:2" x14ac:dyDescent="0.2">
      <c r="A1591" s="41">
        <v>0.18391203703703701</v>
      </c>
      <c r="B1591" s="4">
        <v>141.732788</v>
      </c>
    </row>
    <row r="1592" spans="1:2" x14ac:dyDescent="0.2">
      <c r="A1592" s="41">
        <v>0.18402777777777801</v>
      </c>
      <c r="B1592" s="4">
        <v>141.732788</v>
      </c>
    </row>
    <row r="1593" spans="1:2" x14ac:dyDescent="0.2">
      <c r="A1593" s="41">
        <v>0.18414351851851901</v>
      </c>
      <c r="B1593" s="4">
        <v>141.732788</v>
      </c>
    </row>
    <row r="1594" spans="1:2" x14ac:dyDescent="0.2">
      <c r="A1594" s="41">
        <v>0.18425925925925901</v>
      </c>
      <c r="B1594" s="4">
        <v>141.962738</v>
      </c>
    </row>
    <row r="1595" spans="1:2" x14ac:dyDescent="0.2">
      <c r="A1595" s="41">
        <v>0.18437500000000001</v>
      </c>
      <c r="B1595" s="4">
        <v>141.732788</v>
      </c>
    </row>
    <row r="1596" spans="1:2" x14ac:dyDescent="0.2">
      <c r="A1596" s="41">
        <v>0.18449074074074101</v>
      </c>
      <c r="B1596" s="4">
        <v>141.962738</v>
      </c>
    </row>
    <row r="1597" spans="1:2" x14ac:dyDescent="0.2">
      <c r="A1597" s="41">
        <v>0.18460648148148101</v>
      </c>
      <c r="B1597" s="4">
        <v>141.962738</v>
      </c>
    </row>
    <row r="1598" spans="1:2" x14ac:dyDescent="0.2">
      <c r="A1598" s="41">
        <v>0.18472222222222201</v>
      </c>
      <c r="B1598" s="4">
        <v>141.962738</v>
      </c>
    </row>
    <row r="1599" spans="1:2" x14ac:dyDescent="0.2">
      <c r="A1599" s="41">
        <v>0.18483796296296301</v>
      </c>
      <c r="B1599" s="4">
        <v>141.962738</v>
      </c>
    </row>
    <row r="1600" spans="1:2" x14ac:dyDescent="0.2">
      <c r="A1600" s="41">
        <v>0.18495370370370401</v>
      </c>
      <c r="B1600" s="4">
        <v>141.962738</v>
      </c>
    </row>
    <row r="1601" spans="1:2" x14ac:dyDescent="0.2">
      <c r="A1601" s="41">
        <v>0.18506944444444401</v>
      </c>
      <c r="B1601" s="4">
        <v>141.962738</v>
      </c>
    </row>
    <row r="1602" spans="1:2" x14ac:dyDescent="0.2">
      <c r="A1602" s="41">
        <v>0.18518518518518501</v>
      </c>
      <c r="B1602" s="4">
        <v>141.962738</v>
      </c>
    </row>
    <row r="1603" spans="1:2" x14ac:dyDescent="0.2">
      <c r="A1603" s="41">
        <v>0.18530092592592601</v>
      </c>
      <c r="B1603" s="4">
        <v>141.962738</v>
      </c>
    </row>
    <row r="1604" spans="1:2" x14ac:dyDescent="0.2">
      <c r="A1604" s="41">
        <v>0.18541666666666701</v>
      </c>
      <c r="B1604" s="4">
        <v>141.962738</v>
      </c>
    </row>
    <row r="1605" spans="1:2" x14ac:dyDescent="0.2">
      <c r="A1605" s="41">
        <v>0.18553240740740701</v>
      </c>
      <c r="B1605" s="4">
        <v>142.150879</v>
      </c>
    </row>
    <row r="1606" spans="1:2" x14ac:dyDescent="0.2">
      <c r="A1606" s="41">
        <v>0.18564814814814801</v>
      </c>
      <c r="B1606" s="4">
        <v>141.962738</v>
      </c>
    </row>
    <row r="1607" spans="1:2" x14ac:dyDescent="0.2">
      <c r="A1607" s="41">
        <v>0.18576388888888901</v>
      </c>
      <c r="B1607" s="4">
        <v>142.150879</v>
      </c>
    </row>
    <row r="1608" spans="1:2" x14ac:dyDescent="0.2">
      <c r="A1608" s="41">
        <v>0.18587962962963001</v>
      </c>
      <c r="B1608" s="4">
        <v>142.150879</v>
      </c>
    </row>
    <row r="1609" spans="1:2" x14ac:dyDescent="0.2">
      <c r="A1609" s="41">
        <v>0.18599537037037001</v>
      </c>
      <c r="B1609" s="4">
        <v>142.150879</v>
      </c>
    </row>
    <row r="1610" spans="1:2" x14ac:dyDescent="0.2">
      <c r="A1610" s="41">
        <v>0.18611111111111101</v>
      </c>
      <c r="B1610" s="4">
        <v>142.150879</v>
      </c>
    </row>
    <row r="1611" spans="1:2" x14ac:dyDescent="0.2">
      <c r="A1611" s="41">
        <v>0.186226851851852</v>
      </c>
      <c r="B1611" s="4">
        <v>142.150879</v>
      </c>
    </row>
    <row r="1612" spans="1:2" x14ac:dyDescent="0.2">
      <c r="A1612" s="41">
        <v>0.186342592592593</v>
      </c>
      <c r="B1612" s="4">
        <v>142.150879</v>
      </c>
    </row>
    <row r="1613" spans="1:2" x14ac:dyDescent="0.2">
      <c r="A1613" s="41">
        <v>0.186458333333333</v>
      </c>
      <c r="B1613" s="4">
        <v>142.150879</v>
      </c>
    </row>
    <row r="1614" spans="1:2" x14ac:dyDescent="0.2">
      <c r="A1614" s="41">
        <v>0.186574074074074</v>
      </c>
      <c r="B1614" s="4">
        <v>142.33902</v>
      </c>
    </row>
    <row r="1615" spans="1:2" x14ac:dyDescent="0.2">
      <c r="A1615" s="41">
        <v>0.186689814814815</v>
      </c>
      <c r="B1615" s="4">
        <v>142.150879</v>
      </c>
    </row>
    <row r="1616" spans="1:2" x14ac:dyDescent="0.2">
      <c r="A1616" s="41">
        <v>0.186805555555556</v>
      </c>
      <c r="B1616" s="4">
        <v>142.150879</v>
      </c>
    </row>
    <row r="1617" spans="1:2" x14ac:dyDescent="0.2">
      <c r="A1617" s="41">
        <v>0.186921296296296</v>
      </c>
      <c r="B1617" s="4">
        <v>142.150879</v>
      </c>
    </row>
    <row r="1618" spans="1:2" x14ac:dyDescent="0.2">
      <c r="A1618" s="41">
        <v>0.187037037037037</v>
      </c>
      <c r="B1618" s="4">
        <v>142.33902</v>
      </c>
    </row>
    <row r="1619" spans="1:2" x14ac:dyDescent="0.2">
      <c r="A1619" s="41">
        <v>0.187152777777778</v>
      </c>
      <c r="B1619" s="4">
        <v>142.33902</v>
      </c>
    </row>
    <row r="1620" spans="1:2" x14ac:dyDescent="0.2">
      <c r="A1620" s="41">
        <v>0.187268518518519</v>
      </c>
      <c r="B1620" s="4">
        <v>142.33902</v>
      </c>
    </row>
    <row r="1621" spans="1:2" x14ac:dyDescent="0.2">
      <c r="A1621" s="41">
        <v>0.187384259259259</v>
      </c>
      <c r="B1621" s="4">
        <v>142.33902</v>
      </c>
    </row>
    <row r="1622" spans="1:2" x14ac:dyDescent="0.2">
      <c r="A1622" s="41">
        <v>0.1875</v>
      </c>
      <c r="B1622" s="4">
        <v>142.33902</v>
      </c>
    </row>
    <row r="1623" spans="1:2" x14ac:dyDescent="0.2">
      <c r="A1623" s="41">
        <v>0.187615740740741</v>
      </c>
      <c r="B1623" s="4">
        <v>142.33902</v>
      </c>
    </row>
    <row r="1624" spans="1:2" x14ac:dyDescent="0.2">
      <c r="A1624" s="41">
        <v>0.187731481481481</v>
      </c>
      <c r="B1624" s="4">
        <v>142.33902</v>
      </c>
    </row>
    <row r="1625" spans="1:2" x14ac:dyDescent="0.2">
      <c r="A1625" s="41">
        <v>0.187847222222222</v>
      </c>
      <c r="B1625" s="4">
        <v>142.33902</v>
      </c>
    </row>
    <row r="1626" spans="1:2" x14ac:dyDescent="0.2">
      <c r="A1626" s="41">
        <v>0.187962962962963</v>
      </c>
      <c r="B1626" s="4">
        <v>142.33902</v>
      </c>
    </row>
    <row r="1627" spans="1:2" x14ac:dyDescent="0.2">
      <c r="A1627" s="41">
        <v>0.188078703703704</v>
      </c>
      <c r="B1627" s="4">
        <v>142.33902</v>
      </c>
    </row>
    <row r="1628" spans="1:2" x14ac:dyDescent="0.2">
      <c r="A1628" s="41">
        <v>0.188194444444444</v>
      </c>
      <c r="B1628" s="4">
        <v>142.33902</v>
      </c>
    </row>
    <row r="1629" spans="1:2" x14ac:dyDescent="0.2">
      <c r="A1629" s="41">
        <v>0.188310185185185</v>
      </c>
      <c r="B1629" s="4">
        <v>142.33902</v>
      </c>
    </row>
    <row r="1630" spans="1:2" x14ac:dyDescent="0.2">
      <c r="A1630" s="41">
        <v>0.188425925925926</v>
      </c>
      <c r="B1630" s="4">
        <v>142.33902</v>
      </c>
    </row>
    <row r="1631" spans="1:2" x14ac:dyDescent="0.2">
      <c r="A1631" s="41">
        <v>0.188541666666667</v>
      </c>
      <c r="B1631" s="4">
        <v>142.58987400000001</v>
      </c>
    </row>
    <row r="1632" spans="1:2" x14ac:dyDescent="0.2">
      <c r="A1632" s="41">
        <v>0.188657407407407</v>
      </c>
      <c r="B1632" s="4">
        <v>142.33902</v>
      </c>
    </row>
    <row r="1633" spans="1:2" x14ac:dyDescent="0.2">
      <c r="A1633" s="41">
        <v>0.188773148148148</v>
      </c>
      <c r="B1633" s="4">
        <v>142.33902</v>
      </c>
    </row>
    <row r="1634" spans="1:2" x14ac:dyDescent="0.2">
      <c r="A1634" s="41">
        <v>0.18888888888888899</v>
      </c>
      <c r="B1634" s="4">
        <v>142.58987400000001</v>
      </c>
    </row>
    <row r="1635" spans="1:2" x14ac:dyDescent="0.2">
      <c r="A1635" s="41">
        <v>0.18900462962962999</v>
      </c>
      <c r="B1635" s="4">
        <v>142.58987400000001</v>
      </c>
    </row>
    <row r="1636" spans="1:2" x14ac:dyDescent="0.2">
      <c r="A1636" s="41">
        <v>0.18912037037036999</v>
      </c>
      <c r="B1636" s="4">
        <v>142.58987400000001</v>
      </c>
    </row>
    <row r="1637" spans="1:2" x14ac:dyDescent="0.2">
      <c r="A1637" s="41">
        <v>0.18923611111111099</v>
      </c>
      <c r="B1637" s="4">
        <v>142.58987400000001</v>
      </c>
    </row>
    <row r="1638" spans="1:2" x14ac:dyDescent="0.2">
      <c r="A1638" s="41">
        <v>0.18935185185185199</v>
      </c>
      <c r="B1638" s="4">
        <v>142.58987400000001</v>
      </c>
    </row>
    <row r="1639" spans="1:2" x14ac:dyDescent="0.2">
      <c r="A1639" s="41">
        <v>0.18946759259259299</v>
      </c>
      <c r="B1639" s="4">
        <v>142.58987400000001</v>
      </c>
    </row>
    <row r="1640" spans="1:2" x14ac:dyDescent="0.2">
      <c r="A1640" s="41">
        <v>0.18958333333333299</v>
      </c>
      <c r="B1640" s="4">
        <v>142.58987400000001</v>
      </c>
    </row>
    <row r="1641" spans="1:2" x14ac:dyDescent="0.2">
      <c r="A1641" s="41">
        <v>0.18969907407407399</v>
      </c>
      <c r="B1641" s="4">
        <v>142.58987400000001</v>
      </c>
    </row>
    <row r="1642" spans="1:2" x14ac:dyDescent="0.2">
      <c r="A1642" s="41">
        <v>0.18981481481481499</v>
      </c>
      <c r="B1642" s="4">
        <v>142.58987400000001</v>
      </c>
    </row>
    <row r="1643" spans="1:2" x14ac:dyDescent="0.2">
      <c r="A1643" s="41">
        <v>0.18993055555555599</v>
      </c>
      <c r="B1643" s="4">
        <v>142.58987400000001</v>
      </c>
    </row>
    <row r="1644" spans="1:2" x14ac:dyDescent="0.2">
      <c r="A1644" s="41">
        <v>0.19004629629629599</v>
      </c>
      <c r="B1644" s="4">
        <v>142.58987400000001</v>
      </c>
    </row>
    <row r="1645" spans="1:2" x14ac:dyDescent="0.2">
      <c r="A1645" s="41">
        <v>0.19016203703703699</v>
      </c>
      <c r="B1645" s="4">
        <v>142.58987400000001</v>
      </c>
    </row>
    <row r="1646" spans="1:2" x14ac:dyDescent="0.2">
      <c r="A1646" s="41">
        <v>0.19027777777777799</v>
      </c>
      <c r="B1646" s="4">
        <v>142.58987400000001</v>
      </c>
    </row>
    <row r="1647" spans="1:2" x14ac:dyDescent="0.2">
      <c r="A1647" s="41">
        <v>0.19039351851851899</v>
      </c>
      <c r="B1647" s="4">
        <v>142.75711100000001</v>
      </c>
    </row>
    <row r="1648" spans="1:2" x14ac:dyDescent="0.2">
      <c r="A1648" s="41">
        <v>0.19050925925925899</v>
      </c>
      <c r="B1648" s="4">
        <v>142.75711100000001</v>
      </c>
    </row>
    <row r="1649" spans="1:2" x14ac:dyDescent="0.2">
      <c r="A1649" s="41">
        <v>0.19062499999999999</v>
      </c>
      <c r="B1649" s="4">
        <v>142.75711100000001</v>
      </c>
    </row>
    <row r="1650" spans="1:2" x14ac:dyDescent="0.2">
      <c r="A1650" s="41">
        <v>0.19074074074074099</v>
      </c>
      <c r="B1650" s="4">
        <v>142.75711100000001</v>
      </c>
    </row>
    <row r="1651" spans="1:2" x14ac:dyDescent="0.2">
      <c r="A1651" s="41">
        <v>0.19085648148148199</v>
      </c>
      <c r="B1651" s="4">
        <v>142.75711100000001</v>
      </c>
    </row>
    <row r="1652" spans="1:2" x14ac:dyDescent="0.2">
      <c r="A1652" s="41">
        <v>0.19097222222222199</v>
      </c>
      <c r="B1652" s="4">
        <v>142.75711100000001</v>
      </c>
    </row>
    <row r="1653" spans="1:2" x14ac:dyDescent="0.2">
      <c r="A1653" s="41">
        <v>0.19108796296296299</v>
      </c>
      <c r="B1653" s="4">
        <v>142.75711100000001</v>
      </c>
    </row>
    <row r="1654" spans="1:2" x14ac:dyDescent="0.2">
      <c r="A1654" s="41">
        <v>0.19120370370370399</v>
      </c>
      <c r="B1654" s="4">
        <v>142.75711100000001</v>
      </c>
    </row>
    <row r="1655" spans="1:2" x14ac:dyDescent="0.2">
      <c r="A1655" s="41">
        <v>0.19131944444444399</v>
      </c>
      <c r="B1655" s="4">
        <v>142.75711100000001</v>
      </c>
    </row>
    <row r="1656" spans="1:2" x14ac:dyDescent="0.2">
      <c r="A1656" s="41">
        <v>0.19143518518518499</v>
      </c>
      <c r="B1656" s="4">
        <v>142.75711100000001</v>
      </c>
    </row>
    <row r="1657" spans="1:2" x14ac:dyDescent="0.2">
      <c r="A1657" s="41">
        <v>0.19155092592592601</v>
      </c>
      <c r="B1657" s="4">
        <v>142.75711100000001</v>
      </c>
    </row>
    <row r="1658" spans="1:2" x14ac:dyDescent="0.2">
      <c r="A1658" s="41">
        <v>0.19166666666666701</v>
      </c>
      <c r="B1658" s="4">
        <v>142.75711100000001</v>
      </c>
    </row>
    <row r="1659" spans="1:2" x14ac:dyDescent="0.2">
      <c r="A1659" s="41">
        <v>0.19178240740740701</v>
      </c>
      <c r="B1659" s="4">
        <v>142.75711100000001</v>
      </c>
    </row>
    <row r="1660" spans="1:2" x14ac:dyDescent="0.2">
      <c r="A1660" s="41">
        <v>0.19189814814814801</v>
      </c>
      <c r="B1660" s="4">
        <v>142.75711100000001</v>
      </c>
    </row>
    <row r="1661" spans="1:2" x14ac:dyDescent="0.2">
      <c r="A1661" s="41">
        <v>0.19201388888888901</v>
      </c>
      <c r="B1661" s="4">
        <v>142.75711100000001</v>
      </c>
    </row>
    <row r="1662" spans="1:2" x14ac:dyDescent="0.2">
      <c r="A1662" s="41">
        <v>0.19212962962963001</v>
      </c>
      <c r="B1662" s="4">
        <v>142.75711100000001</v>
      </c>
    </row>
    <row r="1663" spans="1:2" x14ac:dyDescent="0.2">
      <c r="A1663" s="41">
        <v>0.19224537037037001</v>
      </c>
      <c r="B1663" s="4">
        <v>142.75711100000001</v>
      </c>
    </row>
    <row r="1664" spans="1:2" x14ac:dyDescent="0.2">
      <c r="A1664" s="41">
        <v>0.19236111111111101</v>
      </c>
      <c r="B1664" s="4">
        <v>142.75711100000001</v>
      </c>
    </row>
    <row r="1665" spans="1:2" x14ac:dyDescent="0.2">
      <c r="A1665" s="41">
        <v>0.19247685185185201</v>
      </c>
      <c r="B1665" s="4">
        <v>142.94525100000001</v>
      </c>
    </row>
    <row r="1666" spans="1:2" x14ac:dyDescent="0.2">
      <c r="A1666" s="41">
        <v>0.19259259259259301</v>
      </c>
      <c r="B1666" s="4">
        <v>142.75711100000001</v>
      </c>
    </row>
    <row r="1667" spans="1:2" x14ac:dyDescent="0.2">
      <c r="A1667" s="41">
        <v>0.19270833333333301</v>
      </c>
      <c r="B1667" s="4">
        <v>142.75711100000001</v>
      </c>
    </row>
    <row r="1668" spans="1:2" x14ac:dyDescent="0.2">
      <c r="A1668" s="41">
        <v>0.19282407407407401</v>
      </c>
      <c r="B1668" s="4">
        <v>142.94525100000001</v>
      </c>
    </row>
    <row r="1669" spans="1:2" x14ac:dyDescent="0.2">
      <c r="A1669" s="41">
        <v>0.19293981481481501</v>
      </c>
      <c r="B1669" s="4">
        <v>142.94525100000001</v>
      </c>
    </row>
    <row r="1670" spans="1:2" x14ac:dyDescent="0.2">
      <c r="A1670" s="41">
        <v>0.19305555555555601</v>
      </c>
      <c r="B1670" s="4">
        <v>142.94525100000001</v>
      </c>
    </row>
    <row r="1671" spans="1:2" x14ac:dyDescent="0.2">
      <c r="A1671" s="41">
        <v>0.19317129629629601</v>
      </c>
      <c r="B1671" s="4">
        <v>142.94525100000001</v>
      </c>
    </row>
    <row r="1672" spans="1:2" x14ac:dyDescent="0.2">
      <c r="A1672" s="41">
        <v>0.19328703703703701</v>
      </c>
      <c r="B1672" s="4">
        <v>142.94525100000001</v>
      </c>
    </row>
    <row r="1673" spans="1:2" x14ac:dyDescent="0.2">
      <c r="A1673" s="41">
        <v>0.19340277777777801</v>
      </c>
      <c r="B1673" s="4">
        <v>143.13339199999999</v>
      </c>
    </row>
    <row r="1674" spans="1:2" x14ac:dyDescent="0.2">
      <c r="A1674" s="41">
        <v>0.19351851851851901</v>
      </c>
      <c r="B1674" s="4">
        <v>143.13339199999999</v>
      </c>
    </row>
    <row r="1675" spans="1:2" x14ac:dyDescent="0.2">
      <c r="A1675" s="41">
        <v>0.19363425925925901</v>
      </c>
      <c r="B1675" s="4">
        <v>143.13339199999999</v>
      </c>
    </row>
    <row r="1676" spans="1:2" x14ac:dyDescent="0.2">
      <c r="A1676" s="41">
        <v>0.19375000000000001</v>
      </c>
      <c r="B1676" s="4">
        <v>143.36334199999999</v>
      </c>
    </row>
    <row r="1677" spans="1:2" x14ac:dyDescent="0.2">
      <c r="A1677" s="41">
        <v>0.193865740740741</v>
      </c>
      <c r="B1677" s="4">
        <v>143.55148299999999</v>
      </c>
    </row>
    <row r="1678" spans="1:2" x14ac:dyDescent="0.2">
      <c r="A1678" s="41">
        <v>0.19398148148148101</v>
      </c>
      <c r="B1678" s="4">
        <v>143.55148299999999</v>
      </c>
    </row>
    <row r="1679" spans="1:2" x14ac:dyDescent="0.2">
      <c r="A1679" s="41">
        <v>0.194097222222222</v>
      </c>
      <c r="B1679" s="4">
        <v>143.55148299999999</v>
      </c>
    </row>
    <row r="1680" spans="1:2" x14ac:dyDescent="0.2">
      <c r="A1680" s="41">
        <v>0.194212962962963</v>
      </c>
      <c r="B1680" s="4">
        <v>143.55148299999999</v>
      </c>
    </row>
    <row r="1681" spans="1:2" x14ac:dyDescent="0.2">
      <c r="A1681" s="41">
        <v>0.194328703703704</v>
      </c>
      <c r="B1681" s="4">
        <v>143.73962399999999</v>
      </c>
    </row>
    <row r="1682" spans="1:2" x14ac:dyDescent="0.2">
      <c r="A1682" s="41">
        <v>0.194444444444444</v>
      </c>
      <c r="B1682" s="4">
        <v>143.73962399999999</v>
      </c>
    </row>
    <row r="1683" spans="1:2" x14ac:dyDescent="0.2">
      <c r="A1683" s="41">
        <v>0.194560185185185</v>
      </c>
      <c r="B1683" s="4">
        <v>143.96957399999999</v>
      </c>
    </row>
    <row r="1684" spans="1:2" x14ac:dyDescent="0.2">
      <c r="A1684" s="41">
        <v>0.194675925925926</v>
      </c>
      <c r="B1684" s="4">
        <v>143.96957399999999</v>
      </c>
    </row>
    <row r="1685" spans="1:2" x14ac:dyDescent="0.2">
      <c r="A1685" s="41">
        <v>0.194791666666667</v>
      </c>
      <c r="B1685" s="4">
        <v>144.157715</v>
      </c>
    </row>
    <row r="1686" spans="1:2" x14ac:dyDescent="0.2">
      <c r="A1686" s="41">
        <v>0.194907407407407</v>
      </c>
      <c r="B1686" s="4">
        <v>144.157715</v>
      </c>
    </row>
    <row r="1687" spans="1:2" x14ac:dyDescent="0.2">
      <c r="A1687" s="41">
        <v>0.195023148148148</v>
      </c>
      <c r="B1687" s="4">
        <v>144.157715</v>
      </c>
    </row>
    <row r="1688" spans="1:2" x14ac:dyDescent="0.2">
      <c r="A1688" s="41">
        <v>0.195138888888889</v>
      </c>
      <c r="B1688" s="4">
        <v>144.345856</v>
      </c>
    </row>
    <row r="1689" spans="1:2" x14ac:dyDescent="0.2">
      <c r="A1689" s="41">
        <v>0.19525462962963</v>
      </c>
      <c r="B1689" s="4">
        <v>144.345856</v>
      </c>
    </row>
    <row r="1690" spans="1:2" x14ac:dyDescent="0.2">
      <c r="A1690" s="41">
        <v>0.19537037037037</v>
      </c>
      <c r="B1690" s="4">
        <v>144.513092</v>
      </c>
    </row>
    <row r="1691" spans="1:2" x14ac:dyDescent="0.2">
      <c r="A1691" s="41">
        <v>0.195486111111111</v>
      </c>
      <c r="B1691" s="4">
        <v>144.513092</v>
      </c>
    </row>
    <row r="1692" spans="1:2" x14ac:dyDescent="0.2">
      <c r="A1692" s="41">
        <v>0.195601851851852</v>
      </c>
      <c r="B1692" s="4">
        <v>144.763947</v>
      </c>
    </row>
    <row r="1693" spans="1:2" x14ac:dyDescent="0.2">
      <c r="A1693" s="41">
        <v>0.195717592592593</v>
      </c>
      <c r="B1693" s="4">
        <v>144.763947</v>
      </c>
    </row>
    <row r="1694" spans="1:2" x14ac:dyDescent="0.2">
      <c r="A1694" s="41">
        <v>0.195833333333333</v>
      </c>
      <c r="B1694" s="4">
        <v>144.931183</v>
      </c>
    </row>
    <row r="1695" spans="1:2" x14ac:dyDescent="0.2">
      <c r="A1695" s="41">
        <v>0.195949074074074</v>
      </c>
      <c r="B1695" s="4">
        <v>144.931183</v>
      </c>
    </row>
    <row r="1696" spans="1:2" x14ac:dyDescent="0.2">
      <c r="A1696" s="41">
        <v>0.196064814814815</v>
      </c>
      <c r="B1696" s="4">
        <v>145.14022800000001</v>
      </c>
    </row>
    <row r="1697" spans="1:2" x14ac:dyDescent="0.2">
      <c r="A1697" s="41">
        <v>0.196180555555556</v>
      </c>
      <c r="B1697" s="4">
        <v>145.14022800000001</v>
      </c>
    </row>
    <row r="1698" spans="1:2" x14ac:dyDescent="0.2">
      <c r="A1698" s="41">
        <v>0.196296296296296</v>
      </c>
      <c r="B1698" s="4">
        <v>145.30746500000001</v>
      </c>
    </row>
    <row r="1699" spans="1:2" x14ac:dyDescent="0.2">
      <c r="A1699" s="41">
        <v>0.196412037037037</v>
      </c>
      <c r="B1699" s="4">
        <v>145.55831900000001</v>
      </c>
    </row>
    <row r="1700" spans="1:2" x14ac:dyDescent="0.2">
      <c r="A1700" s="41">
        <v>0.196527777777778</v>
      </c>
      <c r="B1700" s="4">
        <v>145.55831900000001</v>
      </c>
    </row>
    <row r="1701" spans="1:2" x14ac:dyDescent="0.2">
      <c r="A1701" s="41">
        <v>0.19664351851851899</v>
      </c>
      <c r="B1701" s="4">
        <v>145.72555500000001</v>
      </c>
    </row>
    <row r="1702" spans="1:2" x14ac:dyDescent="0.2">
      <c r="A1702" s="41">
        <v>0.196759259259259</v>
      </c>
      <c r="B1702" s="4">
        <v>145.72555500000001</v>
      </c>
    </row>
    <row r="1703" spans="1:2" x14ac:dyDescent="0.2">
      <c r="A1703" s="41">
        <v>0.19687499999999999</v>
      </c>
      <c r="B1703" s="4">
        <v>145.91369599999999</v>
      </c>
    </row>
    <row r="1704" spans="1:2" x14ac:dyDescent="0.2">
      <c r="A1704" s="41">
        <v>0.19699074074074099</v>
      </c>
      <c r="B1704" s="4">
        <v>145.91369599999999</v>
      </c>
    </row>
    <row r="1705" spans="1:2" x14ac:dyDescent="0.2">
      <c r="A1705" s="41">
        <v>0.19710648148148199</v>
      </c>
      <c r="B1705" s="4">
        <v>146.16455099999999</v>
      </c>
    </row>
    <row r="1706" spans="1:2" x14ac:dyDescent="0.2">
      <c r="A1706" s="41">
        <v>0.19722222222222199</v>
      </c>
      <c r="B1706" s="4">
        <v>146.16455099999999</v>
      </c>
    </row>
    <row r="1707" spans="1:2" x14ac:dyDescent="0.2">
      <c r="A1707" s="41">
        <v>0.19733796296296299</v>
      </c>
      <c r="B1707" s="4">
        <v>146.33178699999999</v>
      </c>
    </row>
    <row r="1708" spans="1:2" x14ac:dyDescent="0.2">
      <c r="A1708" s="41">
        <v>0.19745370370370399</v>
      </c>
      <c r="B1708" s="4">
        <v>146.33178699999999</v>
      </c>
    </row>
    <row r="1709" spans="1:2" x14ac:dyDescent="0.2">
      <c r="A1709" s="41">
        <v>0.19756944444444399</v>
      </c>
      <c r="B1709" s="4">
        <v>146.51992799999999</v>
      </c>
    </row>
    <row r="1710" spans="1:2" x14ac:dyDescent="0.2">
      <c r="A1710" s="41">
        <v>0.19768518518518499</v>
      </c>
      <c r="B1710" s="4">
        <v>146.70806899999999</v>
      </c>
    </row>
    <row r="1711" spans="1:2" x14ac:dyDescent="0.2">
      <c r="A1711" s="41">
        <v>0.19780092592592599</v>
      </c>
      <c r="B1711" s="4">
        <v>146.70806899999999</v>
      </c>
    </row>
    <row r="1712" spans="1:2" x14ac:dyDescent="0.2">
      <c r="A1712" s="41">
        <v>0.19791666666666699</v>
      </c>
      <c r="B1712" s="4">
        <v>146.938019</v>
      </c>
    </row>
    <row r="1713" spans="1:2" x14ac:dyDescent="0.2">
      <c r="A1713" s="41">
        <v>0.19803240740740699</v>
      </c>
      <c r="B1713" s="4">
        <v>146.938019</v>
      </c>
    </row>
    <row r="1714" spans="1:2" x14ac:dyDescent="0.2">
      <c r="A1714" s="41">
        <v>0.19814814814814799</v>
      </c>
      <c r="B1714" s="4">
        <v>147.12616</v>
      </c>
    </row>
    <row r="1715" spans="1:2" x14ac:dyDescent="0.2">
      <c r="A1715" s="41">
        <v>0.19826388888888899</v>
      </c>
      <c r="B1715" s="4">
        <v>147.12616</v>
      </c>
    </row>
    <row r="1716" spans="1:2" x14ac:dyDescent="0.2">
      <c r="A1716" s="41">
        <v>0.19837962962962999</v>
      </c>
      <c r="B1716" s="4">
        <v>147.314301</v>
      </c>
    </row>
    <row r="1717" spans="1:2" x14ac:dyDescent="0.2">
      <c r="A1717" s="41">
        <v>0.19849537037036999</v>
      </c>
      <c r="B1717" s="4">
        <v>147.314301</v>
      </c>
    </row>
    <row r="1718" spans="1:2" x14ac:dyDescent="0.2">
      <c r="A1718" s="41">
        <v>0.19861111111111099</v>
      </c>
      <c r="B1718" s="4">
        <v>147.481537</v>
      </c>
    </row>
    <row r="1719" spans="1:2" x14ac:dyDescent="0.2">
      <c r="A1719" s="41">
        <v>0.19872685185185199</v>
      </c>
      <c r="B1719" s="4">
        <v>147.73239100000001</v>
      </c>
    </row>
    <row r="1720" spans="1:2" x14ac:dyDescent="0.2">
      <c r="A1720" s="41">
        <v>0.19884259259259299</v>
      </c>
      <c r="B1720" s="4">
        <v>147.73239100000001</v>
      </c>
    </row>
    <row r="1721" spans="1:2" x14ac:dyDescent="0.2">
      <c r="A1721" s="41">
        <v>0.19895833333333299</v>
      </c>
      <c r="B1721" s="4">
        <v>147.89962800000001</v>
      </c>
    </row>
    <row r="1722" spans="1:2" x14ac:dyDescent="0.2">
      <c r="A1722" s="41">
        <v>0.19907407407407399</v>
      </c>
      <c r="B1722" s="4">
        <v>147.89962800000001</v>
      </c>
    </row>
    <row r="1723" spans="1:2" x14ac:dyDescent="0.2">
      <c r="A1723" s="41">
        <v>0.19918981481481501</v>
      </c>
      <c r="B1723" s="4">
        <v>148.10867300000001</v>
      </c>
    </row>
    <row r="1724" spans="1:2" x14ac:dyDescent="0.2">
      <c r="A1724" s="41">
        <v>0.19930555555555601</v>
      </c>
      <c r="B1724" s="4">
        <v>148.33862300000001</v>
      </c>
    </row>
    <row r="1725" spans="1:2" x14ac:dyDescent="0.2">
      <c r="A1725" s="41">
        <v>0.19942129629629601</v>
      </c>
      <c r="B1725" s="4">
        <v>148.33862300000001</v>
      </c>
    </row>
    <row r="1726" spans="1:2" x14ac:dyDescent="0.2">
      <c r="A1726" s="41">
        <v>0.19953703703703701</v>
      </c>
      <c r="B1726" s="4">
        <v>148.52676400000001</v>
      </c>
    </row>
    <row r="1727" spans="1:2" x14ac:dyDescent="0.2">
      <c r="A1727" s="41">
        <v>0.19965277777777801</v>
      </c>
      <c r="B1727" s="4">
        <v>148.52676400000001</v>
      </c>
    </row>
    <row r="1728" spans="1:2" x14ac:dyDescent="0.2">
      <c r="A1728" s="41">
        <v>0.19976851851851901</v>
      </c>
      <c r="B1728" s="4">
        <v>148.69399999999999</v>
      </c>
    </row>
    <row r="1729" spans="1:2" x14ac:dyDescent="0.2">
      <c r="A1729" s="41">
        <v>0.19988425925925901</v>
      </c>
      <c r="B1729" s="4">
        <v>148.69399999999999</v>
      </c>
    </row>
    <row r="1730" spans="1:2" x14ac:dyDescent="0.2">
      <c r="A1730" s="41">
        <v>0.2</v>
      </c>
      <c r="B1730" s="4">
        <v>148.69399999999999</v>
      </c>
    </row>
    <row r="1731" spans="1:2" x14ac:dyDescent="0.2">
      <c r="A1731" s="41">
        <v>0.20011574074074101</v>
      </c>
      <c r="B1731" s="4">
        <v>148.88214099999999</v>
      </c>
    </row>
    <row r="1732" spans="1:2" x14ac:dyDescent="0.2">
      <c r="A1732" s="41">
        <v>0.20023148148148101</v>
      </c>
      <c r="B1732" s="4">
        <v>148.88214099999999</v>
      </c>
    </row>
    <row r="1733" spans="1:2" x14ac:dyDescent="0.2">
      <c r="A1733" s="41">
        <v>0.20034722222222201</v>
      </c>
      <c r="B1733" s="4">
        <v>149.13299599999999</v>
      </c>
    </row>
    <row r="1734" spans="1:2" x14ac:dyDescent="0.2">
      <c r="A1734" s="41">
        <v>0.20046296296296301</v>
      </c>
      <c r="B1734" s="4">
        <v>149.13299599999999</v>
      </c>
    </row>
    <row r="1735" spans="1:2" x14ac:dyDescent="0.2">
      <c r="A1735" s="41">
        <v>0.20057870370370401</v>
      </c>
      <c r="B1735" s="4">
        <v>149.13299599999999</v>
      </c>
    </row>
    <row r="1736" spans="1:2" x14ac:dyDescent="0.2">
      <c r="A1736" s="41">
        <v>0.20069444444444401</v>
      </c>
      <c r="B1736" s="4">
        <v>149.13299599999999</v>
      </c>
    </row>
    <row r="1737" spans="1:2" x14ac:dyDescent="0.2">
      <c r="A1737" s="41">
        <v>0.20081018518518501</v>
      </c>
      <c r="B1737" s="4">
        <v>149.30023199999999</v>
      </c>
    </row>
    <row r="1738" spans="1:2" x14ac:dyDescent="0.2">
      <c r="A1738" s="41">
        <v>0.20092592592592601</v>
      </c>
      <c r="B1738" s="4">
        <v>149.30023199999999</v>
      </c>
    </row>
    <row r="1739" spans="1:2" x14ac:dyDescent="0.2">
      <c r="A1739" s="41">
        <v>0.20104166666666701</v>
      </c>
      <c r="B1739" s="4">
        <v>149.30023199999999</v>
      </c>
    </row>
    <row r="1740" spans="1:2" x14ac:dyDescent="0.2">
      <c r="A1740" s="41">
        <v>0.20115740740740701</v>
      </c>
      <c r="B1740" s="4">
        <v>149.488373</v>
      </c>
    </row>
    <row r="1741" spans="1:2" x14ac:dyDescent="0.2">
      <c r="A1741" s="41">
        <v>0.20127314814814801</v>
      </c>
      <c r="B1741" s="4">
        <v>149.488373</v>
      </c>
    </row>
    <row r="1742" spans="1:2" x14ac:dyDescent="0.2">
      <c r="A1742" s="41">
        <v>0.20138888888888901</v>
      </c>
      <c r="B1742" s="4">
        <v>149.488373</v>
      </c>
    </row>
    <row r="1743" spans="1:2" x14ac:dyDescent="0.2">
      <c r="A1743" s="41">
        <v>0.20150462962963001</v>
      </c>
      <c r="B1743" s="4">
        <v>149.488373</v>
      </c>
    </row>
    <row r="1744" spans="1:2" x14ac:dyDescent="0.2">
      <c r="A1744" s="41">
        <v>0.20162037037037001</v>
      </c>
      <c r="B1744" s="4">
        <v>149.488373</v>
      </c>
    </row>
    <row r="1745" spans="1:2" x14ac:dyDescent="0.2">
      <c r="A1745" s="41">
        <v>0.20173611111111101</v>
      </c>
      <c r="B1745" s="4">
        <v>149.739227</v>
      </c>
    </row>
    <row r="1746" spans="1:2" x14ac:dyDescent="0.2">
      <c r="A1746" s="41">
        <v>0.201851851851852</v>
      </c>
      <c r="B1746" s="4">
        <v>149.739227</v>
      </c>
    </row>
    <row r="1747" spans="1:2" x14ac:dyDescent="0.2">
      <c r="A1747" s="41">
        <v>0.201967592592593</v>
      </c>
      <c r="B1747" s="4">
        <v>149.739227</v>
      </c>
    </row>
    <row r="1748" spans="1:2" x14ac:dyDescent="0.2">
      <c r="A1748" s="41">
        <v>0.202083333333333</v>
      </c>
      <c r="B1748" s="4">
        <v>149.739227</v>
      </c>
    </row>
    <row r="1749" spans="1:2" x14ac:dyDescent="0.2">
      <c r="A1749" s="41">
        <v>0.202199074074074</v>
      </c>
      <c r="B1749" s="4">
        <v>149.739227</v>
      </c>
    </row>
    <row r="1750" spans="1:2" x14ac:dyDescent="0.2">
      <c r="A1750" s="41">
        <v>0.202314814814815</v>
      </c>
      <c r="B1750" s="4">
        <v>149.739227</v>
      </c>
    </row>
    <row r="1751" spans="1:2" x14ac:dyDescent="0.2">
      <c r="A1751" s="41">
        <v>0.202430555555556</v>
      </c>
      <c r="B1751" s="4">
        <v>149.906464</v>
      </c>
    </row>
    <row r="1752" spans="1:2" x14ac:dyDescent="0.2">
      <c r="A1752" s="41">
        <v>0.202546296296296</v>
      </c>
      <c r="B1752" s="4">
        <v>149.906464</v>
      </c>
    </row>
    <row r="1753" spans="1:2" x14ac:dyDescent="0.2">
      <c r="A1753" s="41">
        <v>0.202662037037037</v>
      </c>
      <c r="B1753" s="4">
        <v>149.906464</v>
      </c>
    </row>
    <row r="1754" spans="1:2" x14ac:dyDescent="0.2">
      <c r="A1754" s="41">
        <v>0.202777777777778</v>
      </c>
      <c r="B1754" s="4">
        <v>149.906464</v>
      </c>
    </row>
    <row r="1755" spans="1:2" x14ac:dyDescent="0.2">
      <c r="A1755" s="41">
        <v>0.202893518518519</v>
      </c>
      <c r="B1755" s="4">
        <v>149.906464</v>
      </c>
    </row>
    <row r="1756" spans="1:2" x14ac:dyDescent="0.2">
      <c r="A1756" s="41">
        <v>0.203009259259259</v>
      </c>
      <c r="B1756" s="4">
        <v>149.906464</v>
      </c>
    </row>
    <row r="1757" spans="1:2" x14ac:dyDescent="0.2">
      <c r="A1757" s="41">
        <v>0.203125</v>
      </c>
      <c r="B1757" s="4">
        <v>149.906464</v>
      </c>
    </row>
    <row r="1758" spans="1:2" x14ac:dyDescent="0.2">
      <c r="A1758" s="41">
        <v>0.203240740740741</v>
      </c>
      <c r="B1758" s="4">
        <v>149.906464</v>
      </c>
    </row>
    <row r="1759" spans="1:2" x14ac:dyDescent="0.2">
      <c r="A1759" s="41">
        <v>0.203356481481481</v>
      </c>
      <c r="B1759" s="4">
        <v>149.906464</v>
      </c>
    </row>
    <row r="1760" spans="1:2" x14ac:dyDescent="0.2">
      <c r="A1760" s="41">
        <v>0.203472222222222</v>
      </c>
      <c r="B1760" s="4">
        <v>150.94604000000001</v>
      </c>
    </row>
    <row r="1761" spans="1:2" x14ac:dyDescent="0.2">
      <c r="A1761" s="41">
        <v>0.203587962962963</v>
      </c>
      <c r="B1761" s="4">
        <v>150.94604000000001</v>
      </c>
    </row>
    <row r="1762" spans="1:2" x14ac:dyDescent="0.2">
      <c r="A1762" s="41">
        <v>0.203703703703704</v>
      </c>
      <c r="B1762" s="4">
        <v>150.94604000000001</v>
      </c>
    </row>
    <row r="1763" spans="1:2" x14ac:dyDescent="0.2">
      <c r="A1763" s="41">
        <v>0.203819444444444</v>
      </c>
      <c r="B1763" s="4">
        <v>150.94604000000001</v>
      </c>
    </row>
    <row r="1764" spans="1:2" x14ac:dyDescent="0.2">
      <c r="A1764" s="41">
        <v>0.203935185185185</v>
      </c>
      <c r="B1764" s="4">
        <v>150.94604000000001</v>
      </c>
    </row>
    <row r="1765" spans="1:2" x14ac:dyDescent="0.2">
      <c r="A1765" s="41">
        <v>0.204050925925926</v>
      </c>
      <c r="B1765" s="4">
        <v>150.94604000000001</v>
      </c>
    </row>
    <row r="1766" spans="1:2" x14ac:dyDescent="0.2">
      <c r="A1766" s="41">
        <v>0.204166666666667</v>
      </c>
      <c r="B1766" s="4">
        <v>150.94604000000001</v>
      </c>
    </row>
    <row r="1767" spans="1:2" x14ac:dyDescent="0.2">
      <c r="A1767" s="41">
        <v>0.204282407407407</v>
      </c>
      <c r="B1767" s="4">
        <v>150.94604000000001</v>
      </c>
    </row>
    <row r="1768" spans="1:2" x14ac:dyDescent="0.2">
      <c r="A1768" s="41">
        <v>0.204398148148148</v>
      </c>
      <c r="B1768" s="4">
        <v>150.94604000000001</v>
      </c>
    </row>
    <row r="1769" spans="1:2" x14ac:dyDescent="0.2">
      <c r="A1769" s="41">
        <v>0.20451388888888899</v>
      </c>
      <c r="B1769" s="4">
        <v>150.94604000000001</v>
      </c>
    </row>
    <row r="1770" spans="1:2" x14ac:dyDescent="0.2">
      <c r="A1770" s="41">
        <v>0.20462962962962999</v>
      </c>
      <c r="B1770" s="4">
        <v>150.28274500000001</v>
      </c>
    </row>
    <row r="1771" spans="1:2" x14ac:dyDescent="0.2">
      <c r="A1771" s="41">
        <v>0.20474537037036999</v>
      </c>
      <c r="B1771" s="4">
        <v>150.28274500000001</v>
      </c>
    </row>
    <row r="1772" spans="1:2" x14ac:dyDescent="0.2">
      <c r="A1772" s="41">
        <v>0.20486111111111099</v>
      </c>
      <c r="B1772" s="4">
        <v>150.28274500000001</v>
      </c>
    </row>
    <row r="1773" spans="1:2" x14ac:dyDescent="0.2">
      <c r="A1773" s="41">
        <v>0.20497685185185199</v>
      </c>
      <c r="B1773" s="4">
        <v>150.28274500000001</v>
      </c>
    </row>
    <row r="1774" spans="1:2" x14ac:dyDescent="0.2">
      <c r="A1774" s="41">
        <v>0.20509259259259299</v>
      </c>
      <c r="B1774" s="4">
        <v>150.28274500000001</v>
      </c>
    </row>
    <row r="1775" spans="1:2" x14ac:dyDescent="0.2">
      <c r="A1775" s="41">
        <v>0.20520833333333299</v>
      </c>
      <c r="B1775" s="4">
        <v>150.28274500000001</v>
      </c>
    </row>
    <row r="1776" spans="1:2" x14ac:dyDescent="0.2">
      <c r="A1776" s="41">
        <v>0.20532407407407399</v>
      </c>
      <c r="B1776" s="4">
        <v>150.28274500000001</v>
      </c>
    </row>
    <row r="1777" spans="1:2" x14ac:dyDescent="0.2">
      <c r="A1777" s="41">
        <v>0.20543981481481499</v>
      </c>
      <c r="B1777" s="4">
        <v>150.28274500000001</v>
      </c>
    </row>
    <row r="1778" spans="1:2" x14ac:dyDescent="0.2">
      <c r="A1778" s="41">
        <v>0.20555555555555599</v>
      </c>
      <c r="B1778" s="4">
        <v>150.28274500000001</v>
      </c>
    </row>
    <row r="1779" spans="1:2" x14ac:dyDescent="0.2">
      <c r="A1779" s="41">
        <v>0.20567129629629599</v>
      </c>
      <c r="B1779" s="4">
        <v>150.51269500000001</v>
      </c>
    </row>
    <row r="1780" spans="1:2" x14ac:dyDescent="0.2">
      <c r="A1780" s="41">
        <v>0.20578703703703699</v>
      </c>
      <c r="B1780" s="4">
        <v>150.28274500000001</v>
      </c>
    </row>
    <row r="1781" spans="1:2" x14ac:dyDescent="0.2">
      <c r="A1781" s="41">
        <v>0.20590277777777799</v>
      </c>
      <c r="B1781" s="4">
        <v>150.28274500000001</v>
      </c>
    </row>
    <row r="1782" spans="1:2" x14ac:dyDescent="0.2">
      <c r="A1782" s="41">
        <v>0.20601851851851899</v>
      </c>
      <c r="B1782" s="4">
        <v>150.28274500000001</v>
      </c>
    </row>
    <row r="1783" spans="1:2" x14ac:dyDescent="0.2">
      <c r="A1783" s="41">
        <v>0.20613425925925899</v>
      </c>
      <c r="B1783" s="4">
        <v>150.28274500000001</v>
      </c>
    </row>
    <row r="1784" spans="1:2" x14ac:dyDescent="0.2">
      <c r="A1784" s="41">
        <v>0.20624999999999999</v>
      </c>
      <c r="B1784" s="4">
        <v>150.28274500000001</v>
      </c>
    </row>
    <row r="1785" spans="1:2" x14ac:dyDescent="0.2">
      <c r="A1785" s="41">
        <v>0.20636574074074099</v>
      </c>
      <c r="B1785" s="4">
        <v>150.51269500000001</v>
      </c>
    </row>
    <row r="1786" spans="1:2" x14ac:dyDescent="0.2">
      <c r="A1786" s="41">
        <v>0.20648148148148099</v>
      </c>
      <c r="B1786" s="4">
        <v>150.51269500000001</v>
      </c>
    </row>
    <row r="1787" spans="1:2" x14ac:dyDescent="0.2">
      <c r="A1787" s="41">
        <v>0.20659722222222199</v>
      </c>
      <c r="B1787" s="4">
        <v>150.51269500000001</v>
      </c>
    </row>
    <row r="1788" spans="1:2" x14ac:dyDescent="0.2">
      <c r="A1788" s="41">
        <v>0.20671296296296299</v>
      </c>
      <c r="B1788" s="4">
        <v>150.51269500000001</v>
      </c>
    </row>
    <row r="1789" spans="1:2" x14ac:dyDescent="0.2">
      <c r="A1789" s="41">
        <v>0.20682870370370399</v>
      </c>
      <c r="B1789" s="4">
        <v>150.51269500000001</v>
      </c>
    </row>
    <row r="1790" spans="1:2" x14ac:dyDescent="0.2">
      <c r="A1790" s="41">
        <v>0.20694444444444399</v>
      </c>
      <c r="B1790" s="4">
        <v>150.51269500000001</v>
      </c>
    </row>
    <row r="1791" spans="1:2" x14ac:dyDescent="0.2">
      <c r="A1791" s="41">
        <v>0.20706018518518499</v>
      </c>
      <c r="B1791" s="4">
        <v>150.51269500000001</v>
      </c>
    </row>
    <row r="1792" spans="1:2" x14ac:dyDescent="0.2">
      <c r="A1792" s="41">
        <v>0.20717592592592601</v>
      </c>
      <c r="B1792" s="4">
        <v>150.51269500000001</v>
      </c>
    </row>
    <row r="1793" spans="1:2" x14ac:dyDescent="0.2">
      <c r="A1793" s="41">
        <v>0.20729166666666701</v>
      </c>
      <c r="B1793" s="4">
        <v>150.51269500000001</v>
      </c>
    </row>
    <row r="1794" spans="1:2" x14ac:dyDescent="0.2">
      <c r="A1794" s="41">
        <v>0.20740740740740701</v>
      </c>
      <c r="B1794" s="4">
        <v>150.51269500000001</v>
      </c>
    </row>
    <row r="1795" spans="1:2" x14ac:dyDescent="0.2">
      <c r="A1795" s="41">
        <v>0.20752314814814801</v>
      </c>
      <c r="B1795" s="4">
        <v>150.51269500000001</v>
      </c>
    </row>
    <row r="1796" spans="1:2" x14ac:dyDescent="0.2">
      <c r="A1796" s="41">
        <v>0.20763888888888901</v>
      </c>
      <c r="B1796" s="4">
        <v>150.51269500000001</v>
      </c>
    </row>
    <row r="1797" spans="1:2" x14ac:dyDescent="0.2">
      <c r="A1797" s="41">
        <v>0.20775462962963001</v>
      </c>
      <c r="B1797" s="4">
        <v>150.51269500000001</v>
      </c>
    </row>
    <row r="1798" spans="1:2" x14ac:dyDescent="0.2">
      <c r="A1798" s="41">
        <v>0.20787037037037001</v>
      </c>
      <c r="B1798" s="4">
        <v>150.51269500000001</v>
      </c>
    </row>
    <row r="1799" spans="1:2" x14ac:dyDescent="0.2">
      <c r="A1799" s="41">
        <v>0.20798611111111101</v>
      </c>
      <c r="B1799" s="4">
        <v>150.51269500000001</v>
      </c>
    </row>
    <row r="1800" spans="1:2" x14ac:dyDescent="0.2">
      <c r="A1800" s="41">
        <v>0.20810185185185201</v>
      </c>
      <c r="B1800" s="4">
        <v>150.51269500000001</v>
      </c>
    </row>
    <row r="1801" spans="1:2" x14ac:dyDescent="0.2">
      <c r="A1801" s="41">
        <v>0.20821759259259301</v>
      </c>
      <c r="B1801" s="4">
        <v>150.51269500000001</v>
      </c>
    </row>
    <row r="1802" spans="1:2" x14ac:dyDescent="0.2">
      <c r="A1802" s="41">
        <v>0.20833333333333301</v>
      </c>
      <c r="B1802" s="4">
        <v>150.51269500000001</v>
      </c>
    </row>
    <row r="1803" spans="1:2" x14ac:dyDescent="0.2">
      <c r="A1803" s="41">
        <v>0.20844907407407401</v>
      </c>
      <c r="B1803" s="4">
        <v>150.51269500000001</v>
      </c>
    </row>
    <row r="1804" spans="1:2" x14ac:dyDescent="0.2">
      <c r="A1804" s="41">
        <v>0.20856481481481501</v>
      </c>
      <c r="B1804" s="4">
        <v>150.51269500000001</v>
      </c>
    </row>
    <row r="1805" spans="1:2" x14ac:dyDescent="0.2">
      <c r="A1805" s="41">
        <v>0.20868055555555601</v>
      </c>
      <c r="B1805" s="4">
        <v>150.70083600000001</v>
      </c>
    </row>
    <row r="1806" spans="1:2" x14ac:dyDescent="0.2">
      <c r="A1806" s="41">
        <v>0.20879629629629601</v>
      </c>
      <c r="B1806" s="4">
        <v>150.70083600000001</v>
      </c>
    </row>
    <row r="1807" spans="1:2" x14ac:dyDescent="0.2">
      <c r="A1807" s="41">
        <v>0.20891203703703701</v>
      </c>
      <c r="B1807" s="4">
        <v>150.51269500000001</v>
      </c>
    </row>
    <row r="1808" spans="1:2" x14ac:dyDescent="0.2">
      <c r="A1808" s="41">
        <v>0.20902777777777801</v>
      </c>
      <c r="B1808" s="4">
        <v>150.70083600000001</v>
      </c>
    </row>
    <row r="1809" spans="1:2" x14ac:dyDescent="0.2">
      <c r="A1809" s="41">
        <v>0.20914351851851901</v>
      </c>
      <c r="B1809" s="4">
        <v>150.51269500000001</v>
      </c>
    </row>
    <row r="1810" spans="1:2" x14ac:dyDescent="0.2">
      <c r="A1810" s="41">
        <v>0.20925925925925901</v>
      </c>
      <c r="B1810" s="4">
        <v>150.51269500000001</v>
      </c>
    </row>
    <row r="1811" spans="1:2" x14ac:dyDescent="0.2">
      <c r="A1811" s="41">
        <v>0.20937500000000001</v>
      </c>
      <c r="B1811" s="4">
        <v>150.70083600000001</v>
      </c>
    </row>
    <row r="1812" spans="1:2" x14ac:dyDescent="0.2">
      <c r="A1812" s="41">
        <v>0.209490740740741</v>
      </c>
      <c r="B1812" s="4">
        <v>150.70083600000001</v>
      </c>
    </row>
    <row r="1813" spans="1:2" x14ac:dyDescent="0.2">
      <c r="A1813" s="41">
        <v>0.20960648148148101</v>
      </c>
      <c r="B1813" s="4">
        <v>150.70083600000001</v>
      </c>
    </row>
    <row r="1814" spans="1:2" x14ac:dyDescent="0.2">
      <c r="A1814" s="41">
        <v>0.209722222222222</v>
      </c>
      <c r="B1814" s="4">
        <v>150.70083600000001</v>
      </c>
    </row>
    <row r="1815" spans="1:2" x14ac:dyDescent="0.2">
      <c r="A1815" s="41">
        <v>0.209837962962963</v>
      </c>
      <c r="B1815" s="4">
        <v>150.70083600000001</v>
      </c>
    </row>
    <row r="1816" spans="1:2" x14ac:dyDescent="0.2">
      <c r="A1816" s="41">
        <v>0.209953703703704</v>
      </c>
      <c r="B1816" s="4">
        <v>150.70083600000001</v>
      </c>
    </row>
    <row r="1817" spans="1:2" x14ac:dyDescent="0.2">
      <c r="A1817" s="41">
        <v>0.210069444444444</v>
      </c>
      <c r="B1817" s="4">
        <v>150.70083600000001</v>
      </c>
    </row>
    <row r="1818" spans="1:2" x14ac:dyDescent="0.2">
      <c r="A1818" s="41">
        <v>0.210185185185185</v>
      </c>
      <c r="B1818" s="4">
        <v>150.70083600000001</v>
      </c>
    </row>
    <row r="1819" spans="1:2" x14ac:dyDescent="0.2">
      <c r="A1819" s="41">
        <v>0.210300925925926</v>
      </c>
      <c r="B1819" s="4">
        <v>150.70083600000001</v>
      </c>
    </row>
    <row r="1820" spans="1:2" x14ac:dyDescent="0.2">
      <c r="A1820" s="41">
        <v>0.210416666666667</v>
      </c>
      <c r="B1820" s="4">
        <v>150.70083600000001</v>
      </c>
    </row>
    <row r="1821" spans="1:2" x14ac:dyDescent="0.2">
      <c r="A1821" s="41">
        <v>0.210532407407407</v>
      </c>
      <c r="B1821" s="4">
        <v>150.70083600000001</v>
      </c>
    </row>
    <row r="1822" spans="1:2" x14ac:dyDescent="0.2">
      <c r="A1822" s="41">
        <v>0.210648148148148</v>
      </c>
      <c r="B1822" s="4">
        <v>150.70083600000001</v>
      </c>
    </row>
    <row r="1823" spans="1:2" x14ac:dyDescent="0.2">
      <c r="A1823" s="41">
        <v>0.210763888888889</v>
      </c>
      <c r="B1823" s="4">
        <v>150.70083600000001</v>
      </c>
    </row>
    <row r="1824" spans="1:2" x14ac:dyDescent="0.2">
      <c r="A1824" s="41">
        <v>0.21087962962963</v>
      </c>
      <c r="B1824" s="4">
        <v>150.70083600000001</v>
      </c>
    </row>
    <row r="1825" spans="1:2" x14ac:dyDescent="0.2">
      <c r="A1825" s="41">
        <v>0.21099537037037</v>
      </c>
      <c r="B1825" s="4">
        <v>150.70083600000001</v>
      </c>
    </row>
    <row r="1826" spans="1:2" x14ac:dyDescent="0.2">
      <c r="A1826" s="41">
        <v>0.211111111111111</v>
      </c>
      <c r="B1826" s="4">
        <v>150.88897700000001</v>
      </c>
    </row>
    <row r="1827" spans="1:2" x14ac:dyDescent="0.2">
      <c r="A1827" s="41">
        <v>0.211226851851852</v>
      </c>
      <c r="B1827" s="4">
        <v>150.70083600000001</v>
      </c>
    </row>
    <row r="1828" spans="1:2" x14ac:dyDescent="0.2">
      <c r="A1828" s="41">
        <v>0.211342592592593</v>
      </c>
      <c r="B1828" s="4">
        <v>150.70083600000001</v>
      </c>
    </row>
    <row r="1829" spans="1:2" x14ac:dyDescent="0.2">
      <c r="A1829" s="41">
        <v>0.211458333333333</v>
      </c>
      <c r="B1829" s="4">
        <v>150.70083600000001</v>
      </c>
    </row>
    <row r="1830" spans="1:2" x14ac:dyDescent="0.2">
      <c r="A1830" s="41">
        <v>0.211574074074074</v>
      </c>
      <c r="B1830" s="4">
        <v>150.70083600000001</v>
      </c>
    </row>
    <row r="1831" spans="1:2" x14ac:dyDescent="0.2">
      <c r="A1831" s="41">
        <v>0.211689814814815</v>
      </c>
      <c r="B1831" s="4">
        <v>150.88897700000001</v>
      </c>
    </row>
    <row r="1832" spans="1:2" x14ac:dyDescent="0.2">
      <c r="A1832" s="41">
        <v>0.211805555555556</v>
      </c>
      <c r="B1832" s="4">
        <v>150.88897700000001</v>
      </c>
    </row>
    <row r="1833" spans="1:2" x14ac:dyDescent="0.2">
      <c r="A1833" s="41">
        <v>0.211921296296296</v>
      </c>
      <c r="B1833" s="4">
        <v>150.88897700000001</v>
      </c>
    </row>
    <row r="1834" spans="1:2" x14ac:dyDescent="0.2">
      <c r="A1834" s="41">
        <v>0.212037037037037</v>
      </c>
      <c r="B1834" s="4">
        <v>150.88897700000001</v>
      </c>
    </row>
    <row r="1835" spans="1:2" x14ac:dyDescent="0.2">
      <c r="A1835" s="41">
        <v>0.212152777777778</v>
      </c>
      <c r="B1835" s="4">
        <v>150.88897700000001</v>
      </c>
    </row>
    <row r="1836" spans="1:2" x14ac:dyDescent="0.2">
      <c r="A1836" s="41">
        <v>0.21226851851851899</v>
      </c>
      <c r="B1836" s="4">
        <v>150.88897700000001</v>
      </c>
    </row>
    <row r="1837" spans="1:2" x14ac:dyDescent="0.2">
      <c r="A1837" s="41">
        <v>0.212384259259259</v>
      </c>
      <c r="B1837" s="4">
        <v>150.88897700000001</v>
      </c>
    </row>
    <row r="1838" spans="1:2" x14ac:dyDescent="0.2">
      <c r="A1838" s="41">
        <v>0.21249999999999999</v>
      </c>
      <c r="B1838" s="4">
        <v>150.88897700000001</v>
      </c>
    </row>
    <row r="1839" spans="1:2" x14ac:dyDescent="0.2">
      <c r="A1839" s="41">
        <v>0.21261574074074099</v>
      </c>
      <c r="B1839" s="4">
        <v>150.88897700000001</v>
      </c>
    </row>
    <row r="1840" spans="1:2" x14ac:dyDescent="0.2">
      <c r="A1840" s="41">
        <v>0.21273148148148099</v>
      </c>
      <c r="B1840" s="4">
        <v>150.88897700000001</v>
      </c>
    </row>
    <row r="1841" spans="1:2" x14ac:dyDescent="0.2">
      <c r="A1841" s="41">
        <v>0.21284722222222199</v>
      </c>
      <c r="B1841" s="4">
        <v>150.88897700000001</v>
      </c>
    </row>
    <row r="1842" spans="1:2" x14ac:dyDescent="0.2">
      <c r="A1842" s="41">
        <v>0.21296296296296299</v>
      </c>
      <c r="B1842" s="4">
        <v>150.88897700000001</v>
      </c>
    </row>
    <row r="1843" spans="1:2" x14ac:dyDescent="0.2">
      <c r="A1843" s="41">
        <v>0.21307870370370399</v>
      </c>
      <c r="B1843" s="4">
        <v>150.88897700000001</v>
      </c>
    </row>
    <row r="1844" spans="1:2" x14ac:dyDescent="0.2">
      <c r="A1844" s="41">
        <v>0.21319444444444399</v>
      </c>
      <c r="B1844" s="4">
        <v>150.88897700000001</v>
      </c>
    </row>
    <row r="1845" spans="1:2" x14ac:dyDescent="0.2">
      <c r="A1845" s="41">
        <v>0.21331018518518499</v>
      </c>
      <c r="B1845" s="4">
        <v>151.77117999999999</v>
      </c>
    </row>
    <row r="1846" spans="1:2" x14ac:dyDescent="0.2">
      <c r="A1846" s="41">
        <v>0.21342592592592599</v>
      </c>
      <c r="B1846" s="4">
        <v>150.88897700000001</v>
      </c>
    </row>
    <row r="1847" spans="1:2" x14ac:dyDescent="0.2">
      <c r="A1847" s="41">
        <v>0.21354166666666699</v>
      </c>
      <c r="B1847" s="4">
        <v>150.88897700000001</v>
      </c>
    </row>
    <row r="1848" spans="1:2" x14ac:dyDescent="0.2">
      <c r="A1848" s="41">
        <v>0.21365740740740699</v>
      </c>
      <c r="B1848" s="4">
        <v>150.88897700000001</v>
      </c>
    </row>
    <row r="1849" spans="1:2" x14ac:dyDescent="0.2">
      <c r="A1849" s="41">
        <v>0.21377314814814799</v>
      </c>
      <c r="B1849" s="4">
        <v>150.88897700000001</v>
      </c>
    </row>
    <row r="1850" spans="1:2" x14ac:dyDescent="0.2">
      <c r="A1850" s="41">
        <v>0.21388888888888899</v>
      </c>
      <c r="B1850" s="4">
        <v>150.88897700000001</v>
      </c>
    </row>
    <row r="1851" spans="1:2" x14ac:dyDescent="0.2">
      <c r="A1851" s="41">
        <v>0.21400462962962999</v>
      </c>
      <c r="B1851" s="4">
        <v>150.88897700000001</v>
      </c>
    </row>
    <row r="1852" spans="1:2" x14ac:dyDescent="0.2">
      <c r="A1852" s="41">
        <v>0.21412037037036999</v>
      </c>
      <c r="B1852" s="4">
        <v>151.77117999999999</v>
      </c>
    </row>
    <row r="1853" spans="1:2" x14ac:dyDescent="0.2">
      <c r="A1853" s="41">
        <v>0.21423611111111099</v>
      </c>
      <c r="B1853" s="4">
        <v>151.77117999999999</v>
      </c>
    </row>
    <row r="1854" spans="1:2" x14ac:dyDescent="0.2">
      <c r="A1854" s="41">
        <v>0.21435185185185199</v>
      </c>
      <c r="B1854" s="4">
        <v>151.77117999999999</v>
      </c>
    </row>
    <row r="1855" spans="1:2" x14ac:dyDescent="0.2">
      <c r="A1855" s="41">
        <v>0.21446759259259299</v>
      </c>
      <c r="B1855" s="4">
        <v>151.77117999999999</v>
      </c>
    </row>
    <row r="1856" spans="1:2" x14ac:dyDescent="0.2">
      <c r="A1856" s="41">
        <v>0.21458333333333299</v>
      </c>
      <c r="B1856" s="4">
        <v>151.77117999999999</v>
      </c>
    </row>
    <row r="1857" spans="1:2" x14ac:dyDescent="0.2">
      <c r="A1857" s="41">
        <v>0.21469907407407399</v>
      </c>
      <c r="B1857" s="4">
        <v>151.77117999999999</v>
      </c>
    </row>
    <row r="1858" spans="1:2" x14ac:dyDescent="0.2">
      <c r="A1858" s="41">
        <v>0.21481481481481501</v>
      </c>
      <c r="B1858" s="4">
        <v>151.77117999999999</v>
      </c>
    </row>
    <row r="1859" spans="1:2" x14ac:dyDescent="0.2">
      <c r="A1859" s="41">
        <v>0.21493055555555601</v>
      </c>
      <c r="B1859" s="4">
        <v>151.77117999999999</v>
      </c>
    </row>
    <row r="1860" spans="1:2" x14ac:dyDescent="0.2">
      <c r="A1860" s="41">
        <v>0.21504629629629601</v>
      </c>
      <c r="B1860" s="4">
        <v>151.77117999999999</v>
      </c>
    </row>
    <row r="1861" spans="1:2" x14ac:dyDescent="0.2">
      <c r="A1861" s="41">
        <v>0.21516203703703701</v>
      </c>
      <c r="B1861" s="4">
        <v>151.77117999999999</v>
      </c>
    </row>
    <row r="1862" spans="1:2" x14ac:dyDescent="0.2">
      <c r="A1862" s="41">
        <v>0.21527777777777801</v>
      </c>
      <c r="B1862" s="4">
        <v>151.77117999999999</v>
      </c>
    </row>
    <row r="1863" spans="1:2" x14ac:dyDescent="0.2">
      <c r="A1863" s="41">
        <v>0.21539351851851901</v>
      </c>
      <c r="B1863" s="4">
        <v>151.77117999999999</v>
      </c>
    </row>
    <row r="1864" spans="1:2" x14ac:dyDescent="0.2">
      <c r="A1864" s="41">
        <v>0.21550925925925901</v>
      </c>
      <c r="B1864" s="4">
        <v>151.77117999999999</v>
      </c>
    </row>
    <row r="1865" spans="1:2" x14ac:dyDescent="0.2">
      <c r="A1865" s="41">
        <v>0.21562500000000001</v>
      </c>
      <c r="B1865" s="4">
        <v>151.77117999999999</v>
      </c>
    </row>
    <row r="1866" spans="1:2" x14ac:dyDescent="0.2">
      <c r="A1866" s="41">
        <v>0.21574074074074101</v>
      </c>
      <c r="B1866" s="4">
        <v>151.77117999999999</v>
      </c>
    </row>
    <row r="1867" spans="1:2" x14ac:dyDescent="0.2">
      <c r="A1867" s="41">
        <v>0.21585648148148101</v>
      </c>
      <c r="B1867" s="4">
        <v>151.77117999999999</v>
      </c>
    </row>
    <row r="1868" spans="1:2" x14ac:dyDescent="0.2">
      <c r="A1868" s="41">
        <v>0.21597222222222201</v>
      </c>
      <c r="B1868" s="4">
        <v>151.77117999999999</v>
      </c>
    </row>
    <row r="1869" spans="1:2" x14ac:dyDescent="0.2">
      <c r="A1869" s="41">
        <v>0.21608796296296301</v>
      </c>
      <c r="B1869" s="4">
        <v>151.77117999999999</v>
      </c>
    </row>
    <row r="1870" spans="1:2" x14ac:dyDescent="0.2">
      <c r="A1870" s="41">
        <v>0.21620370370370401</v>
      </c>
      <c r="B1870" s="4">
        <v>151.77117999999999</v>
      </c>
    </row>
    <row r="1871" spans="1:2" x14ac:dyDescent="0.2">
      <c r="A1871" s="41">
        <v>0.21631944444444401</v>
      </c>
      <c r="B1871" s="4">
        <v>151.77117999999999</v>
      </c>
    </row>
    <row r="1872" spans="1:2" x14ac:dyDescent="0.2">
      <c r="A1872" s="41">
        <v>0.21643518518518501</v>
      </c>
      <c r="B1872" s="4">
        <v>151.77117999999999</v>
      </c>
    </row>
    <row r="1873" spans="1:2" x14ac:dyDescent="0.2">
      <c r="A1873" s="41">
        <v>0.21655092592592601</v>
      </c>
      <c r="B1873" s="4">
        <v>151.77117999999999</v>
      </c>
    </row>
    <row r="1874" spans="1:2" x14ac:dyDescent="0.2">
      <c r="A1874" s="41">
        <v>0.21666666666666701</v>
      </c>
      <c r="B1874" s="4">
        <v>151.77117999999999</v>
      </c>
    </row>
    <row r="1875" spans="1:2" x14ac:dyDescent="0.2">
      <c r="A1875" s="41">
        <v>0.21678240740740701</v>
      </c>
      <c r="B1875" s="4">
        <v>151.77117999999999</v>
      </c>
    </row>
    <row r="1876" spans="1:2" x14ac:dyDescent="0.2">
      <c r="A1876" s="41">
        <v>0.21689814814814801</v>
      </c>
      <c r="B1876" s="4">
        <v>151.77117999999999</v>
      </c>
    </row>
    <row r="1877" spans="1:2" x14ac:dyDescent="0.2">
      <c r="A1877" s="41">
        <v>0.21701388888888901</v>
      </c>
      <c r="B1877" s="4">
        <v>151.77117999999999</v>
      </c>
    </row>
    <row r="1878" spans="1:2" x14ac:dyDescent="0.2">
      <c r="A1878" s="41">
        <v>0.21712962962963001</v>
      </c>
      <c r="B1878" s="4">
        <v>151.77117999999999</v>
      </c>
    </row>
    <row r="1879" spans="1:2" x14ac:dyDescent="0.2">
      <c r="A1879" s="41">
        <v>0.21724537037037001</v>
      </c>
      <c r="B1879" s="4">
        <v>151.77117999999999</v>
      </c>
    </row>
    <row r="1880" spans="1:2" x14ac:dyDescent="0.2">
      <c r="A1880" s="41">
        <v>0.21736111111111101</v>
      </c>
      <c r="B1880" s="4">
        <v>151.30706799999999</v>
      </c>
    </row>
    <row r="1881" spans="1:2" x14ac:dyDescent="0.2">
      <c r="A1881" s="41">
        <v>0.217476851851852</v>
      </c>
      <c r="B1881" s="4">
        <v>151.30706799999999</v>
      </c>
    </row>
    <row r="1882" spans="1:2" x14ac:dyDescent="0.2">
      <c r="A1882" s="41">
        <v>0.217592592592593</v>
      </c>
      <c r="B1882" s="4">
        <v>151.30706799999999</v>
      </c>
    </row>
    <row r="1883" spans="1:2" x14ac:dyDescent="0.2">
      <c r="A1883" s="41">
        <v>0.217708333333333</v>
      </c>
      <c r="B1883" s="4">
        <v>151.30706799999999</v>
      </c>
    </row>
    <row r="1884" spans="1:2" x14ac:dyDescent="0.2">
      <c r="A1884" s="41">
        <v>0.217824074074074</v>
      </c>
      <c r="B1884" s="4">
        <v>151.30706799999999</v>
      </c>
    </row>
    <row r="1885" spans="1:2" x14ac:dyDescent="0.2">
      <c r="A1885" s="41">
        <v>0.217939814814815</v>
      </c>
      <c r="B1885" s="4">
        <v>151.30706799999999</v>
      </c>
    </row>
    <row r="1886" spans="1:2" x14ac:dyDescent="0.2">
      <c r="A1886" s="41">
        <v>0.218055555555556</v>
      </c>
      <c r="B1886" s="4">
        <v>151.30706799999999</v>
      </c>
    </row>
    <row r="1887" spans="1:2" x14ac:dyDescent="0.2">
      <c r="A1887" s="41">
        <v>0.218171296296296</v>
      </c>
      <c r="B1887" s="4">
        <v>151.49520899999999</v>
      </c>
    </row>
    <row r="1888" spans="1:2" x14ac:dyDescent="0.2">
      <c r="A1888" s="41">
        <v>0.218287037037037</v>
      </c>
      <c r="B1888" s="4">
        <v>151.49520899999999</v>
      </c>
    </row>
    <row r="1889" spans="1:2" x14ac:dyDescent="0.2">
      <c r="A1889" s="41">
        <v>0.218402777777778</v>
      </c>
      <c r="B1889" s="4">
        <v>151.30706799999999</v>
      </c>
    </row>
    <row r="1890" spans="1:2" x14ac:dyDescent="0.2">
      <c r="A1890" s="41">
        <v>0.218518518518519</v>
      </c>
      <c r="B1890" s="4">
        <v>151.49520899999999</v>
      </c>
    </row>
    <row r="1891" spans="1:2" x14ac:dyDescent="0.2">
      <c r="A1891" s="41">
        <v>0.218634259259259</v>
      </c>
      <c r="B1891" s="4">
        <v>151.49520899999999</v>
      </c>
    </row>
    <row r="1892" spans="1:2" x14ac:dyDescent="0.2">
      <c r="A1892" s="41">
        <v>0.21875</v>
      </c>
      <c r="B1892" s="4">
        <v>151.49520899999999</v>
      </c>
    </row>
    <row r="1893" spans="1:2" x14ac:dyDescent="0.2">
      <c r="A1893" s="41">
        <v>0.218865740740741</v>
      </c>
      <c r="B1893" s="4">
        <v>151.49520899999999</v>
      </c>
    </row>
    <row r="1894" spans="1:2" x14ac:dyDescent="0.2">
      <c r="A1894" s="41">
        <v>0.218981481481481</v>
      </c>
      <c r="B1894" s="4">
        <v>151.49520899999999</v>
      </c>
    </row>
    <row r="1895" spans="1:2" x14ac:dyDescent="0.2">
      <c r="A1895" s="41">
        <v>0.219097222222222</v>
      </c>
      <c r="B1895" s="4">
        <v>151.30706799999999</v>
      </c>
    </row>
    <row r="1896" spans="1:2" x14ac:dyDescent="0.2">
      <c r="A1896" s="41">
        <v>0.219212962962963</v>
      </c>
      <c r="B1896" s="4">
        <v>151.30706799999999</v>
      </c>
    </row>
    <row r="1897" spans="1:2" x14ac:dyDescent="0.2">
      <c r="A1897" s="41">
        <v>0.219328703703704</v>
      </c>
      <c r="B1897" s="4">
        <v>151.30706799999999</v>
      </c>
    </row>
    <row r="1898" spans="1:2" x14ac:dyDescent="0.2">
      <c r="A1898" s="41">
        <v>0.219444444444444</v>
      </c>
      <c r="B1898" s="4">
        <v>151.30706799999999</v>
      </c>
    </row>
    <row r="1899" spans="1:2" x14ac:dyDescent="0.2">
      <c r="A1899" s="41">
        <v>0.219560185185185</v>
      </c>
      <c r="B1899" s="4">
        <v>151.30706799999999</v>
      </c>
    </row>
    <row r="1900" spans="1:2" x14ac:dyDescent="0.2">
      <c r="A1900" s="41">
        <v>0.219675925925926</v>
      </c>
      <c r="B1900" s="4">
        <v>151.30706799999999</v>
      </c>
    </row>
    <row r="1901" spans="1:2" x14ac:dyDescent="0.2">
      <c r="A1901" s="41">
        <v>0.219791666666667</v>
      </c>
      <c r="B1901" s="4">
        <v>151.30706799999999</v>
      </c>
    </row>
    <row r="1902" spans="1:2" x14ac:dyDescent="0.2">
      <c r="A1902" s="41">
        <v>0.219907407407407</v>
      </c>
      <c r="B1902" s="4">
        <v>151.30706799999999</v>
      </c>
    </row>
    <row r="1903" spans="1:2" x14ac:dyDescent="0.2">
      <c r="A1903" s="41">
        <v>0.220023148148148</v>
      </c>
      <c r="B1903" s="4">
        <v>151.30706799999999</v>
      </c>
    </row>
    <row r="1904" spans="1:2" x14ac:dyDescent="0.2">
      <c r="A1904" s="41">
        <v>0.22013888888888899</v>
      </c>
      <c r="B1904" s="4">
        <v>151.30706799999999</v>
      </c>
    </row>
    <row r="1905" spans="1:2" x14ac:dyDescent="0.2">
      <c r="A1905" s="41">
        <v>0.22025462962962999</v>
      </c>
      <c r="B1905" s="4">
        <v>151.30706799999999</v>
      </c>
    </row>
    <row r="1906" spans="1:2" x14ac:dyDescent="0.2">
      <c r="A1906" s="41">
        <v>0.22037037037036999</v>
      </c>
      <c r="B1906" s="4">
        <v>151.30706799999999</v>
      </c>
    </row>
    <row r="1907" spans="1:2" x14ac:dyDescent="0.2">
      <c r="A1907" s="41">
        <v>0.22048611111111099</v>
      </c>
      <c r="B1907" s="4">
        <v>151.30706799999999</v>
      </c>
    </row>
    <row r="1908" spans="1:2" x14ac:dyDescent="0.2">
      <c r="A1908" s="41">
        <v>0.22060185185185199</v>
      </c>
      <c r="B1908" s="4">
        <v>151.30706799999999</v>
      </c>
    </row>
    <row r="1909" spans="1:2" x14ac:dyDescent="0.2">
      <c r="A1909" s="41">
        <v>0.22071759259259299</v>
      </c>
      <c r="B1909" s="4">
        <v>151.30706799999999</v>
      </c>
    </row>
    <row r="1910" spans="1:2" x14ac:dyDescent="0.2">
      <c r="A1910" s="41">
        <v>0.22083333333333299</v>
      </c>
      <c r="B1910" s="4">
        <v>151.30706799999999</v>
      </c>
    </row>
    <row r="1911" spans="1:2" x14ac:dyDescent="0.2">
      <c r="A1911" s="41">
        <v>0.22094907407407399</v>
      </c>
      <c r="B1911" s="4">
        <v>151.30706799999999</v>
      </c>
    </row>
    <row r="1912" spans="1:2" x14ac:dyDescent="0.2">
      <c r="A1912" s="41">
        <v>0.22106481481481499</v>
      </c>
      <c r="B1912" s="4">
        <v>151.30706799999999</v>
      </c>
    </row>
    <row r="1913" spans="1:2" x14ac:dyDescent="0.2">
      <c r="A1913" s="41">
        <v>0.22118055555555599</v>
      </c>
      <c r="B1913" s="4">
        <v>151.77117999999999</v>
      </c>
    </row>
    <row r="1914" spans="1:2" x14ac:dyDescent="0.2">
      <c r="A1914" s="41">
        <v>0.22129629629629599</v>
      </c>
      <c r="B1914" s="4">
        <v>151.30706799999999</v>
      </c>
    </row>
    <row r="1915" spans="1:2" x14ac:dyDescent="0.2">
      <c r="A1915" s="41">
        <v>0.22141203703703699</v>
      </c>
      <c r="B1915" s="4">
        <v>151.77117999999999</v>
      </c>
    </row>
    <row r="1916" spans="1:2" x14ac:dyDescent="0.2">
      <c r="A1916" s="41">
        <v>0.22152777777777799</v>
      </c>
      <c r="B1916" s="4">
        <v>151.77117999999999</v>
      </c>
    </row>
    <row r="1917" spans="1:2" x14ac:dyDescent="0.2">
      <c r="A1917" s="41">
        <v>0.22164351851851899</v>
      </c>
      <c r="B1917" s="4">
        <v>151.77117999999999</v>
      </c>
    </row>
    <row r="1918" spans="1:2" x14ac:dyDescent="0.2">
      <c r="A1918" s="41">
        <v>0.22175925925925899</v>
      </c>
      <c r="B1918" s="4">
        <v>151.77117999999999</v>
      </c>
    </row>
    <row r="1919" spans="1:2" x14ac:dyDescent="0.2">
      <c r="A1919" s="41">
        <v>0.22187499999999999</v>
      </c>
      <c r="B1919" s="4">
        <v>151.77117999999999</v>
      </c>
    </row>
    <row r="1920" spans="1:2" x14ac:dyDescent="0.2">
      <c r="A1920" s="41">
        <v>0.22199074074074099</v>
      </c>
      <c r="B1920" s="4">
        <v>151.77117999999999</v>
      </c>
    </row>
    <row r="1921" spans="1:2" x14ac:dyDescent="0.2">
      <c r="A1921" s="41">
        <v>0.22210648148148099</v>
      </c>
      <c r="B1921" s="4">
        <v>151.77117999999999</v>
      </c>
    </row>
    <row r="1922" spans="1:2" x14ac:dyDescent="0.2">
      <c r="A1922" s="41">
        <v>0.22222222222222199</v>
      </c>
      <c r="B1922" s="4">
        <v>151.77117999999999</v>
      </c>
    </row>
    <row r="1923" spans="1:2" x14ac:dyDescent="0.2">
      <c r="A1923" s="41">
        <v>0.22233796296296299</v>
      </c>
      <c r="B1923" s="4">
        <v>151.77117999999999</v>
      </c>
    </row>
    <row r="1924" spans="1:2" x14ac:dyDescent="0.2">
      <c r="A1924" s="41">
        <v>0.22245370370370399</v>
      </c>
      <c r="B1924" s="4">
        <v>151.77117999999999</v>
      </c>
    </row>
    <row r="1925" spans="1:2" x14ac:dyDescent="0.2">
      <c r="A1925" s="41">
        <v>0.22256944444444399</v>
      </c>
      <c r="B1925" s="4">
        <v>150.88897700000001</v>
      </c>
    </row>
    <row r="1926" spans="1:2" x14ac:dyDescent="0.2">
      <c r="A1926" s="41">
        <v>0.22268518518518499</v>
      </c>
      <c r="B1926" s="4">
        <v>150.88897700000001</v>
      </c>
    </row>
    <row r="1927" spans="1:2" x14ac:dyDescent="0.2">
      <c r="A1927" s="41">
        <v>0.22280092592592601</v>
      </c>
      <c r="B1927" s="4">
        <v>150.88897700000001</v>
      </c>
    </row>
    <row r="1928" spans="1:2" x14ac:dyDescent="0.2">
      <c r="A1928" s="41">
        <v>0.22291666666666701</v>
      </c>
      <c r="B1928" s="4">
        <v>150.88897700000001</v>
      </c>
    </row>
    <row r="1929" spans="1:2" x14ac:dyDescent="0.2">
      <c r="A1929" s="41">
        <v>0.22303240740740701</v>
      </c>
      <c r="B1929" s="4">
        <v>150.88897700000001</v>
      </c>
    </row>
    <row r="1930" spans="1:2" x14ac:dyDescent="0.2">
      <c r="A1930" s="41">
        <v>0.22314814814814801</v>
      </c>
      <c r="B1930" s="4">
        <v>150.88897700000001</v>
      </c>
    </row>
    <row r="1931" spans="1:2" x14ac:dyDescent="0.2">
      <c r="A1931" s="41">
        <v>0.22326388888888901</v>
      </c>
      <c r="B1931" s="4">
        <v>150.88897700000001</v>
      </c>
    </row>
    <row r="1932" spans="1:2" x14ac:dyDescent="0.2">
      <c r="A1932" s="41">
        <v>0.22337962962963001</v>
      </c>
      <c r="B1932" s="4">
        <v>150.70083600000001</v>
      </c>
    </row>
    <row r="1933" spans="1:2" x14ac:dyDescent="0.2">
      <c r="A1933" s="41">
        <v>0.22349537037037001</v>
      </c>
      <c r="B1933" s="4">
        <v>150.70083600000001</v>
      </c>
    </row>
    <row r="1934" spans="1:2" x14ac:dyDescent="0.2">
      <c r="A1934" s="41">
        <v>0.22361111111111101</v>
      </c>
      <c r="B1934" s="4">
        <v>150.70083600000001</v>
      </c>
    </row>
    <row r="1935" spans="1:2" x14ac:dyDescent="0.2">
      <c r="A1935" s="41">
        <v>0.22372685185185201</v>
      </c>
      <c r="B1935" s="4">
        <v>150.70083600000001</v>
      </c>
    </row>
    <row r="1936" spans="1:2" x14ac:dyDescent="0.2">
      <c r="A1936" s="41">
        <v>0.22384259259259301</v>
      </c>
      <c r="B1936" s="4">
        <v>150.70083600000001</v>
      </c>
    </row>
    <row r="1937" spans="1:2" x14ac:dyDescent="0.2">
      <c r="A1937" s="41">
        <v>0.22395833333333301</v>
      </c>
      <c r="B1937" s="4">
        <v>150.70083600000001</v>
      </c>
    </row>
    <row r="1938" spans="1:2" x14ac:dyDescent="0.2">
      <c r="A1938" s="41">
        <v>0.22407407407407401</v>
      </c>
      <c r="B1938" s="4">
        <v>150.51269500000001</v>
      </c>
    </row>
    <row r="1939" spans="1:2" x14ac:dyDescent="0.2">
      <c r="A1939" s="41">
        <v>0.22418981481481501</v>
      </c>
      <c r="B1939" s="4">
        <v>150.51269500000001</v>
      </c>
    </row>
    <row r="1940" spans="1:2" x14ac:dyDescent="0.2">
      <c r="A1940" s="41">
        <v>0.22430555555555601</v>
      </c>
      <c r="B1940" s="4">
        <v>150.51269500000001</v>
      </c>
    </row>
    <row r="1941" spans="1:2" x14ac:dyDescent="0.2">
      <c r="A1941" s="41">
        <v>0.22442129629629601</v>
      </c>
      <c r="B1941" s="4">
        <v>150.51269500000001</v>
      </c>
    </row>
    <row r="1942" spans="1:2" x14ac:dyDescent="0.2">
      <c r="A1942" s="41">
        <v>0.22453703703703701</v>
      </c>
      <c r="B1942" s="4">
        <v>150.51269500000001</v>
      </c>
    </row>
    <row r="1943" spans="1:2" x14ac:dyDescent="0.2">
      <c r="A1943" s="41">
        <v>0.22465277777777801</v>
      </c>
      <c r="B1943" s="4">
        <v>150.51269500000001</v>
      </c>
    </row>
    <row r="1944" spans="1:2" x14ac:dyDescent="0.2">
      <c r="A1944" s="41">
        <v>0.22476851851851901</v>
      </c>
      <c r="B1944" s="4">
        <v>150.28274500000001</v>
      </c>
    </row>
    <row r="1945" spans="1:2" x14ac:dyDescent="0.2">
      <c r="A1945" s="41">
        <v>0.22488425925925901</v>
      </c>
      <c r="B1945" s="4">
        <v>150.28274500000001</v>
      </c>
    </row>
    <row r="1946" spans="1:2" x14ac:dyDescent="0.2">
      <c r="A1946" s="41">
        <v>0.22500000000000001</v>
      </c>
      <c r="B1946" s="4">
        <v>150.28274500000001</v>
      </c>
    </row>
    <row r="1947" spans="1:2" x14ac:dyDescent="0.2">
      <c r="A1947" s="41">
        <v>0.225115740740741</v>
      </c>
      <c r="B1947" s="4">
        <v>150.28274500000001</v>
      </c>
    </row>
    <row r="1948" spans="1:2" x14ac:dyDescent="0.2">
      <c r="A1948" s="41">
        <v>0.22523148148148101</v>
      </c>
      <c r="B1948" s="4">
        <v>150.94604000000001</v>
      </c>
    </row>
    <row r="1949" spans="1:2" x14ac:dyDescent="0.2">
      <c r="A1949" s="41">
        <v>0.225347222222222</v>
      </c>
      <c r="B1949" s="4">
        <v>150.94604000000001</v>
      </c>
    </row>
    <row r="1950" spans="1:2" x14ac:dyDescent="0.2">
      <c r="A1950" s="41">
        <v>0.225462962962963</v>
      </c>
      <c r="B1950" s="4">
        <v>150.94604000000001</v>
      </c>
    </row>
    <row r="1951" spans="1:2" x14ac:dyDescent="0.2">
      <c r="A1951" s="41">
        <v>0.225578703703704</v>
      </c>
      <c r="B1951" s="4">
        <v>150.94604000000001</v>
      </c>
    </row>
    <row r="1952" spans="1:2" x14ac:dyDescent="0.2">
      <c r="A1952" s="41">
        <v>0.225694444444444</v>
      </c>
      <c r="B1952" s="4">
        <v>150.94604000000001</v>
      </c>
    </row>
    <row r="1953" spans="1:2" x14ac:dyDescent="0.2">
      <c r="A1953" s="41">
        <v>0.225810185185185</v>
      </c>
      <c r="B1953" s="4">
        <v>150.94604000000001</v>
      </c>
    </row>
    <row r="1954" spans="1:2" x14ac:dyDescent="0.2">
      <c r="A1954" s="41">
        <v>0.225925925925926</v>
      </c>
      <c r="B1954" s="4">
        <v>149.906464</v>
      </c>
    </row>
    <row r="1955" spans="1:2" x14ac:dyDescent="0.2">
      <c r="A1955" s="41">
        <v>0.226041666666667</v>
      </c>
      <c r="B1955" s="4">
        <v>149.906464</v>
      </c>
    </row>
    <row r="1956" spans="1:2" x14ac:dyDescent="0.2">
      <c r="A1956" s="41">
        <v>0.226157407407407</v>
      </c>
      <c r="B1956" s="4">
        <v>150.94604000000001</v>
      </c>
    </row>
    <row r="1957" spans="1:2" x14ac:dyDescent="0.2">
      <c r="A1957" s="41">
        <v>0.226273148148148</v>
      </c>
      <c r="B1957" s="4">
        <v>150.94604000000001</v>
      </c>
    </row>
    <row r="1958" spans="1:2" x14ac:dyDescent="0.2">
      <c r="A1958" s="41">
        <v>0.226388888888889</v>
      </c>
      <c r="B1958" s="4">
        <v>150.51269500000001</v>
      </c>
    </row>
    <row r="1959" spans="1:2" x14ac:dyDescent="0.2">
      <c r="A1959" s="41">
        <v>0.22650462962963</v>
      </c>
      <c r="B1959" s="4">
        <v>150.88897700000001</v>
      </c>
    </row>
    <row r="1960" spans="1:2" x14ac:dyDescent="0.2">
      <c r="A1960" s="41">
        <v>0.22662037037037</v>
      </c>
      <c r="B1960" s="4">
        <v>151.30706799999999</v>
      </c>
    </row>
    <row r="1961" spans="1:2" x14ac:dyDescent="0.2">
      <c r="A1961" s="41">
        <v>0.226736111111111</v>
      </c>
      <c r="B1961" s="4">
        <v>151.91329999999999</v>
      </c>
    </row>
    <row r="1962" spans="1:2" x14ac:dyDescent="0.2">
      <c r="A1962" s="41">
        <v>0.226851851851852</v>
      </c>
      <c r="B1962" s="4">
        <v>153.63049000000001</v>
      </c>
    </row>
    <row r="1963" spans="1:2" x14ac:dyDescent="0.2">
      <c r="A1963" s="41">
        <v>0.226967592592593</v>
      </c>
      <c r="B1963" s="4">
        <v>154.27551299999999</v>
      </c>
    </row>
    <row r="1964" spans="1:2" x14ac:dyDescent="0.2">
      <c r="A1964" s="41">
        <v>0.227083333333333</v>
      </c>
      <c r="B1964" s="4">
        <v>155.84335300000001</v>
      </c>
    </row>
    <row r="1965" spans="1:2" x14ac:dyDescent="0.2">
      <c r="A1965" s="41">
        <v>0.227199074074074</v>
      </c>
      <c r="B1965" s="4">
        <v>157.662048</v>
      </c>
    </row>
    <row r="1966" spans="1:2" x14ac:dyDescent="0.2">
      <c r="A1966" s="41">
        <v>0.227314814814815</v>
      </c>
      <c r="B1966" s="4">
        <v>159.60617099999999</v>
      </c>
    </row>
    <row r="1967" spans="1:2" x14ac:dyDescent="0.2">
      <c r="A1967" s="41">
        <v>0.227430555555556</v>
      </c>
      <c r="B1967" s="4">
        <v>162.21923799999999</v>
      </c>
    </row>
    <row r="1968" spans="1:2" x14ac:dyDescent="0.2">
      <c r="A1968" s="41">
        <v>0.227546296296296</v>
      </c>
      <c r="B1968" s="4">
        <v>164.85320999999999</v>
      </c>
    </row>
    <row r="1969" spans="1:2" x14ac:dyDescent="0.2">
      <c r="A1969" s="41">
        <v>0.227662037037037</v>
      </c>
      <c r="B1969" s="4">
        <v>167.59170499999999</v>
      </c>
    </row>
    <row r="1970" spans="1:2" x14ac:dyDescent="0.2">
      <c r="A1970" s="41">
        <v>0.227777777777778</v>
      </c>
      <c r="B1970" s="4">
        <v>170.39291399999999</v>
      </c>
    </row>
    <row r="1971" spans="1:2" x14ac:dyDescent="0.2">
      <c r="A1971" s="41">
        <v>0.22789351851851899</v>
      </c>
      <c r="B1971" s="4">
        <v>172.85964999999999</v>
      </c>
    </row>
    <row r="1972" spans="1:2" x14ac:dyDescent="0.2">
      <c r="A1972" s="41">
        <v>0.228009259259259</v>
      </c>
      <c r="B1972" s="4">
        <v>174.63653600000001</v>
      </c>
    </row>
    <row r="1973" spans="1:2" x14ac:dyDescent="0.2">
      <c r="A1973" s="41">
        <v>0.22812499999999999</v>
      </c>
      <c r="B1973" s="4">
        <v>175.84899899999999</v>
      </c>
    </row>
    <row r="1974" spans="1:2" x14ac:dyDescent="0.2">
      <c r="A1974" s="41">
        <v>0.22824074074074099</v>
      </c>
      <c r="B1974" s="4">
        <v>176.664276</v>
      </c>
    </row>
    <row r="1975" spans="1:2" x14ac:dyDescent="0.2">
      <c r="A1975" s="41">
        <v>0.22835648148148099</v>
      </c>
      <c r="B1975" s="4">
        <v>177.27050800000001</v>
      </c>
    </row>
    <row r="1976" spans="1:2" x14ac:dyDescent="0.2">
      <c r="A1976" s="41">
        <v>0.22847222222222199</v>
      </c>
      <c r="B1976" s="4">
        <v>177.45864900000001</v>
      </c>
    </row>
    <row r="1977" spans="1:2" x14ac:dyDescent="0.2">
      <c r="A1977" s="41">
        <v>0.22858796296296299</v>
      </c>
      <c r="B1977" s="4">
        <v>177.45864900000001</v>
      </c>
    </row>
    <row r="1978" spans="1:2" x14ac:dyDescent="0.2">
      <c r="A1978" s="41">
        <v>0.22870370370370399</v>
      </c>
      <c r="B1978" s="4">
        <v>177.27050800000001</v>
      </c>
    </row>
    <row r="1979" spans="1:2" x14ac:dyDescent="0.2">
      <c r="A1979" s="41">
        <v>0.22881944444444399</v>
      </c>
      <c r="B1979" s="4">
        <v>177.19653</v>
      </c>
    </row>
    <row r="1980" spans="1:2" x14ac:dyDescent="0.2">
      <c r="A1980" s="41">
        <v>0.22893518518518499</v>
      </c>
      <c r="B1980" s="4">
        <v>176.664276</v>
      </c>
    </row>
    <row r="1981" spans="1:2" x14ac:dyDescent="0.2">
      <c r="A1981" s="41">
        <v>0.22905092592592599</v>
      </c>
      <c r="B1981" s="4">
        <v>176.664276</v>
      </c>
    </row>
    <row r="1982" spans="1:2" x14ac:dyDescent="0.2">
      <c r="A1982" s="41">
        <v>0.22916666666666699</v>
      </c>
      <c r="B1982" s="4">
        <v>176.664276</v>
      </c>
    </row>
    <row r="1983" spans="1:2" x14ac:dyDescent="0.2">
      <c r="A1983" s="41">
        <v>0.22928240740740699</v>
      </c>
      <c r="B1983" s="4">
        <v>176.664276</v>
      </c>
    </row>
    <row r="1984" spans="1:2" x14ac:dyDescent="0.2">
      <c r="A1984" s="41">
        <v>0.22939814814814799</v>
      </c>
      <c r="B1984" s="4">
        <v>176.664276</v>
      </c>
    </row>
    <row r="1985" spans="1:2" x14ac:dyDescent="0.2">
      <c r="A1985" s="41">
        <v>0.22951388888888899</v>
      </c>
      <c r="B1985" s="4">
        <v>176.664276</v>
      </c>
    </row>
    <row r="1986" spans="1:2" x14ac:dyDescent="0.2">
      <c r="A1986" s="41">
        <v>0.22962962962962999</v>
      </c>
      <c r="B1986" s="4">
        <v>176.664276</v>
      </c>
    </row>
    <row r="1987" spans="1:2" x14ac:dyDescent="0.2">
      <c r="A1987" s="41">
        <v>0.22974537037036999</v>
      </c>
      <c r="B1987" s="4">
        <v>176.664276</v>
      </c>
    </row>
    <row r="1988" spans="1:2" x14ac:dyDescent="0.2">
      <c r="A1988" s="41">
        <v>0.22986111111111099</v>
      </c>
      <c r="B1988" s="4">
        <v>176.664276</v>
      </c>
    </row>
    <row r="1989" spans="1:2" x14ac:dyDescent="0.2">
      <c r="A1989" s="41">
        <v>0.22997685185185199</v>
      </c>
      <c r="B1989" s="4">
        <v>176.664276</v>
      </c>
    </row>
    <row r="1990" spans="1:2" x14ac:dyDescent="0.2">
      <c r="A1990" s="41">
        <v>0.23009259259259299</v>
      </c>
      <c r="B1990" s="4">
        <v>176.664276</v>
      </c>
    </row>
    <row r="1991" spans="1:2" x14ac:dyDescent="0.2">
      <c r="A1991" s="41">
        <v>0.23020833333333299</v>
      </c>
      <c r="B1991" s="4">
        <v>176.664276</v>
      </c>
    </row>
    <row r="1992" spans="1:2" x14ac:dyDescent="0.2">
      <c r="A1992" s="41">
        <v>0.23032407407407399</v>
      </c>
      <c r="B1992" s="4">
        <v>176.664276</v>
      </c>
    </row>
    <row r="1993" spans="1:2" x14ac:dyDescent="0.2">
      <c r="A1993" s="41">
        <v>0.23043981481481501</v>
      </c>
      <c r="B1993" s="4">
        <v>176.664276</v>
      </c>
    </row>
    <row r="1994" spans="1:2" x14ac:dyDescent="0.2">
      <c r="A1994" s="41">
        <v>0.23055555555555601</v>
      </c>
      <c r="B1994" s="4">
        <v>176.664276</v>
      </c>
    </row>
    <row r="1995" spans="1:2" x14ac:dyDescent="0.2">
      <c r="A1995" s="41">
        <v>0.23067129629629601</v>
      </c>
      <c r="B1995" s="4">
        <v>176.664276</v>
      </c>
    </row>
    <row r="1996" spans="1:2" x14ac:dyDescent="0.2">
      <c r="A1996" s="41">
        <v>0.23078703703703701</v>
      </c>
      <c r="B1996" s="4">
        <v>176.664276</v>
      </c>
    </row>
    <row r="1997" spans="1:2" x14ac:dyDescent="0.2">
      <c r="A1997" s="41">
        <v>0.23090277777777801</v>
      </c>
      <c r="B1997" s="4">
        <v>176.664276</v>
      </c>
    </row>
    <row r="1998" spans="1:2" x14ac:dyDescent="0.2">
      <c r="A1998" s="41">
        <v>0.23101851851851901</v>
      </c>
      <c r="B1998" s="4">
        <v>167.40356399999999</v>
      </c>
    </row>
    <row r="1999" spans="1:2" x14ac:dyDescent="0.2">
      <c r="A1999" s="41">
        <v>0.23113425925925901</v>
      </c>
      <c r="B1999" s="4">
        <v>167.40356399999999</v>
      </c>
    </row>
    <row r="2000" spans="1:2" x14ac:dyDescent="0.2">
      <c r="A2000" s="41">
        <v>0.23125000000000001</v>
      </c>
      <c r="B2000" s="4">
        <v>167.40356399999999</v>
      </c>
    </row>
    <row r="2001" spans="1:2" x14ac:dyDescent="0.2">
      <c r="A2001" s="41">
        <v>0.23136574074074101</v>
      </c>
      <c r="B2001" s="4">
        <v>167.40356399999999</v>
      </c>
    </row>
    <row r="2002" spans="1:2" x14ac:dyDescent="0.2">
      <c r="A2002" s="41">
        <v>0.23148148148148101</v>
      </c>
      <c r="B2002" s="4">
        <v>167.40356399999999</v>
      </c>
    </row>
    <row r="2003" spans="1:2" x14ac:dyDescent="0.2">
      <c r="A2003" s="41">
        <v>0.23159722222222201</v>
      </c>
      <c r="B2003" s="4">
        <v>167.40356399999999</v>
      </c>
    </row>
    <row r="2004" spans="1:2" x14ac:dyDescent="0.2">
      <c r="A2004" s="41">
        <v>0.23171296296296301</v>
      </c>
      <c r="B2004" s="4">
        <v>167.40356399999999</v>
      </c>
    </row>
    <row r="2005" spans="1:2" x14ac:dyDescent="0.2">
      <c r="A2005" s="41">
        <v>0.23182870370370401</v>
      </c>
      <c r="B2005" s="4">
        <v>167.40356399999999</v>
      </c>
    </row>
    <row r="2006" spans="1:2" x14ac:dyDescent="0.2">
      <c r="A2006" s="41">
        <v>0.23194444444444401</v>
      </c>
      <c r="B2006" s="4">
        <v>167.40356399999999</v>
      </c>
    </row>
    <row r="2007" spans="1:2" x14ac:dyDescent="0.2">
      <c r="A2007" s="41">
        <v>0.23206018518518501</v>
      </c>
      <c r="B2007" s="4">
        <v>167.40356399999999</v>
      </c>
    </row>
    <row r="2008" spans="1:2" x14ac:dyDescent="0.2">
      <c r="A2008" s="41">
        <v>0.23217592592592601</v>
      </c>
      <c r="B2008" s="4">
        <v>162.21923799999999</v>
      </c>
    </row>
    <row r="2009" spans="1:2" x14ac:dyDescent="0.2">
      <c r="A2009" s="41">
        <v>0.23229166666666701</v>
      </c>
      <c r="B2009" s="4">
        <v>162.52001999999999</v>
      </c>
    </row>
    <row r="2010" spans="1:2" x14ac:dyDescent="0.2">
      <c r="A2010" s="41">
        <v>0.23240740740740701</v>
      </c>
      <c r="B2010" s="4">
        <v>161.61300700000001</v>
      </c>
    </row>
    <row r="2011" spans="1:2" x14ac:dyDescent="0.2">
      <c r="A2011" s="41">
        <v>0.23252314814814801</v>
      </c>
      <c r="B2011" s="4">
        <v>161.25762900000001</v>
      </c>
    </row>
    <row r="2012" spans="1:2" x14ac:dyDescent="0.2">
      <c r="A2012" s="41">
        <v>0.23263888888888901</v>
      </c>
      <c r="B2012" s="4">
        <v>160.818634</v>
      </c>
    </row>
    <row r="2013" spans="1:2" x14ac:dyDescent="0.2">
      <c r="A2013" s="41">
        <v>0.23275462962963001</v>
      </c>
      <c r="B2013" s="4">
        <v>160.400543</v>
      </c>
    </row>
    <row r="2014" spans="1:2" x14ac:dyDescent="0.2">
      <c r="A2014" s="41">
        <v>0.23287037037037001</v>
      </c>
      <c r="B2014" s="4">
        <v>160.45166</v>
      </c>
    </row>
    <row r="2015" spans="1:2" x14ac:dyDescent="0.2">
      <c r="A2015" s="41">
        <v>0.23298611111111101</v>
      </c>
      <c r="B2015" s="4">
        <v>159.60617099999999</v>
      </c>
    </row>
    <row r="2016" spans="1:2" x14ac:dyDescent="0.2">
      <c r="A2016" s="41">
        <v>0.233101851851852</v>
      </c>
      <c r="B2016" s="4">
        <v>159.60617099999999</v>
      </c>
    </row>
    <row r="2017" spans="1:2" x14ac:dyDescent="0.2">
      <c r="A2017" s="41">
        <v>0.233217592592593</v>
      </c>
      <c r="B2017" s="4">
        <v>159.60617099999999</v>
      </c>
    </row>
    <row r="2018" spans="1:2" x14ac:dyDescent="0.2">
      <c r="A2018" s="41">
        <v>0.233333333333333</v>
      </c>
      <c r="B2018" s="4">
        <v>159.60617099999999</v>
      </c>
    </row>
    <row r="2019" spans="1:2" x14ac:dyDescent="0.2">
      <c r="A2019" s="41">
        <v>0.233449074074074</v>
      </c>
      <c r="B2019" s="4">
        <v>159.60617099999999</v>
      </c>
    </row>
    <row r="2020" spans="1:2" x14ac:dyDescent="0.2">
      <c r="A2020" s="41">
        <v>0.233564814814815</v>
      </c>
      <c r="B2020" s="4">
        <v>159.60617099999999</v>
      </c>
    </row>
    <row r="2021" spans="1:2" x14ac:dyDescent="0.2">
      <c r="A2021" s="41">
        <v>0.233680555555556</v>
      </c>
      <c r="B2021" s="4">
        <v>159.60617099999999</v>
      </c>
    </row>
    <row r="2022" spans="1:2" x14ac:dyDescent="0.2">
      <c r="A2022" s="41">
        <v>0.233796296296296</v>
      </c>
      <c r="B2022" s="4">
        <v>159.60617099999999</v>
      </c>
    </row>
    <row r="2023" spans="1:2" x14ac:dyDescent="0.2">
      <c r="A2023" s="41">
        <v>0.233912037037037</v>
      </c>
      <c r="B2023" s="4">
        <v>159.60617099999999</v>
      </c>
    </row>
    <row r="2024" spans="1:2" x14ac:dyDescent="0.2">
      <c r="A2024" s="41">
        <v>0.234027777777778</v>
      </c>
      <c r="B2024" s="4">
        <v>159.60617099999999</v>
      </c>
    </row>
    <row r="2025" spans="1:2" x14ac:dyDescent="0.2">
      <c r="A2025" s="41">
        <v>0.234143518518519</v>
      </c>
      <c r="B2025" s="4">
        <v>159.60617099999999</v>
      </c>
    </row>
    <row r="2026" spans="1:2" x14ac:dyDescent="0.2">
      <c r="A2026" s="41">
        <v>0.234259259259259</v>
      </c>
      <c r="B2026" s="4">
        <v>159.60617099999999</v>
      </c>
    </row>
    <row r="2027" spans="1:2" x14ac:dyDescent="0.2">
      <c r="A2027" s="41">
        <v>0.234375</v>
      </c>
      <c r="B2027" s="4">
        <v>159.60617099999999</v>
      </c>
    </row>
    <row r="2028" spans="1:2" x14ac:dyDescent="0.2">
      <c r="A2028" s="41">
        <v>0.234490740740741</v>
      </c>
      <c r="B2028" s="4">
        <v>159.60617099999999</v>
      </c>
    </row>
    <row r="2029" spans="1:2" x14ac:dyDescent="0.2">
      <c r="A2029" s="41">
        <v>0.234606481481481</v>
      </c>
      <c r="B2029" s="4">
        <v>159.60617099999999</v>
      </c>
    </row>
    <row r="2030" spans="1:2" x14ac:dyDescent="0.2">
      <c r="A2030" s="41">
        <v>0.234722222222222</v>
      </c>
      <c r="B2030" s="4">
        <v>159.60617099999999</v>
      </c>
    </row>
    <row r="2031" spans="1:2" x14ac:dyDescent="0.2">
      <c r="A2031" s="41">
        <v>0.234837962962963</v>
      </c>
      <c r="B2031" s="4">
        <v>159.60617099999999</v>
      </c>
    </row>
    <row r="2032" spans="1:2" x14ac:dyDescent="0.2">
      <c r="A2032" s="41">
        <v>0.234953703703704</v>
      </c>
      <c r="B2032" s="4">
        <v>159.60617099999999</v>
      </c>
    </row>
    <row r="2033" spans="1:2" x14ac:dyDescent="0.2">
      <c r="A2033" s="41">
        <v>0.235069444444444</v>
      </c>
      <c r="B2033" s="4">
        <v>159.60617099999999</v>
      </c>
    </row>
    <row r="2034" spans="1:2" x14ac:dyDescent="0.2">
      <c r="A2034" s="41">
        <v>0.235185185185185</v>
      </c>
      <c r="B2034" s="4">
        <v>159.60617099999999</v>
      </c>
    </row>
    <row r="2035" spans="1:2" x14ac:dyDescent="0.2">
      <c r="A2035" s="41">
        <v>0.235300925925926</v>
      </c>
      <c r="B2035" s="4">
        <v>159.60617099999999</v>
      </c>
    </row>
    <row r="2036" spans="1:2" x14ac:dyDescent="0.2">
      <c r="A2036" s="41">
        <v>0.235416666666667</v>
      </c>
      <c r="B2036" s="4">
        <v>159.60617099999999</v>
      </c>
    </row>
    <row r="2037" spans="1:2" x14ac:dyDescent="0.2">
      <c r="A2037" s="41">
        <v>0.235532407407407</v>
      </c>
      <c r="B2037" s="4">
        <v>159.60617099999999</v>
      </c>
    </row>
    <row r="2038" spans="1:2" x14ac:dyDescent="0.2">
      <c r="A2038" s="41">
        <v>0.235648148148148</v>
      </c>
      <c r="B2038" s="4">
        <v>159.60617099999999</v>
      </c>
    </row>
    <row r="2039" spans="1:2" x14ac:dyDescent="0.2">
      <c r="A2039" s="41">
        <v>0.23576388888888899</v>
      </c>
      <c r="B2039" s="4">
        <v>159.60617099999999</v>
      </c>
    </row>
    <row r="2040" spans="1:2" x14ac:dyDescent="0.2">
      <c r="A2040" s="41">
        <v>0.23587962962962999</v>
      </c>
      <c r="B2040" s="4">
        <v>159.60617099999999</v>
      </c>
    </row>
    <row r="2041" spans="1:2" x14ac:dyDescent="0.2">
      <c r="A2041" s="41">
        <v>0.23599537037036999</v>
      </c>
      <c r="B2041" s="4">
        <v>159.60617099999999</v>
      </c>
    </row>
    <row r="2042" spans="1:2" x14ac:dyDescent="0.2">
      <c r="A2042" s="41">
        <v>0.23611111111111099</v>
      </c>
      <c r="B2042" s="4">
        <v>159.60617099999999</v>
      </c>
    </row>
    <row r="2043" spans="1:2" x14ac:dyDescent="0.2">
      <c r="A2043" s="41">
        <v>0.23622685185185199</v>
      </c>
      <c r="B2043" s="4">
        <v>159.60617099999999</v>
      </c>
    </row>
    <row r="2044" spans="1:2" x14ac:dyDescent="0.2">
      <c r="A2044" s="41">
        <v>0.23634259259259299</v>
      </c>
      <c r="B2044" s="4">
        <v>159.60617099999999</v>
      </c>
    </row>
    <row r="2045" spans="1:2" x14ac:dyDescent="0.2">
      <c r="A2045" s="41">
        <v>0.23645833333333299</v>
      </c>
      <c r="B2045" s="4">
        <v>159.60617099999999</v>
      </c>
    </row>
    <row r="2046" spans="1:2" x14ac:dyDescent="0.2">
      <c r="A2046" s="41">
        <v>0.23657407407407399</v>
      </c>
      <c r="B2046" s="4">
        <v>159.60617099999999</v>
      </c>
    </row>
    <row r="2047" spans="1:2" x14ac:dyDescent="0.2">
      <c r="A2047" s="41">
        <v>0.23668981481481499</v>
      </c>
      <c r="B2047" s="4">
        <v>159.60617099999999</v>
      </c>
    </row>
    <row r="2048" spans="1:2" x14ac:dyDescent="0.2">
      <c r="A2048" s="41">
        <v>0.23680555555555599</v>
      </c>
      <c r="B2048" s="4">
        <v>159.60617099999999</v>
      </c>
    </row>
    <row r="2049" spans="1:2" x14ac:dyDescent="0.2">
      <c r="A2049" s="41">
        <v>0.23692129629629599</v>
      </c>
      <c r="B2049" s="4">
        <v>159.60617099999999</v>
      </c>
    </row>
    <row r="2050" spans="1:2" x14ac:dyDescent="0.2">
      <c r="A2050" s="41">
        <v>0.23703703703703699</v>
      </c>
      <c r="B2050" s="4">
        <v>159.60617099999999</v>
      </c>
    </row>
    <row r="2051" spans="1:2" x14ac:dyDescent="0.2">
      <c r="A2051" s="41">
        <v>0.23715277777777799</v>
      </c>
      <c r="B2051" s="4">
        <v>159.60617099999999</v>
      </c>
    </row>
    <row r="2052" spans="1:2" x14ac:dyDescent="0.2">
      <c r="A2052" s="41">
        <v>0.23726851851851899</v>
      </c>
      <c r="B2052" s="4">
        <v>159.60617099999999</v>
      </c>
    </row>
    <row r="2053" spans="1:2" x14ac:dyDescent="0.2">
      <c r="A2053" s="41">
        <v>0.23738425925925899</v>
      </c>
      <c r="B2053" s="4">
        <v>159.60617099999999</v>
      </c>
    </row>
    <row r="2054" spans="1:2" x14ac:dyDescent="0.2">
      <c r="A2054" s="41">
        <v>0.23749999999999999</v>
      </c>
      <c r="B2054" s="4">
        <v>159.60617099999999</v>
      </c>
    </row>
    <row r="2055" spans="1:2" x14ac:dyDescent="0.2">
      <c r="A2055" s="41">
        <v>0.23761574074074099</v>
      </c>
      <c r="B2055" s="4">
        <v>159.60617099999999</v>
      </c>
    </row>
    <row r="2056" spans="1:2" x14ac:dyDescent="0.2">
      <c r="A2056" s="41">
        <v>0.23773148148148099</v>
      </c>
      <c r="B2056" s="4">
        <v>159.60617099999999</v>
      </c>
    </row>
    <row r="2057" spans="1:2" x14ac:dyDescent="0.2">
      <c r="A2057" s="41">
        <v>0.23784722222222199</v>
      </c>
      <c r="B2057" s="4">
        <v>159.60617099999999</v>
      </c>
    </row>
    <row r="2058" spans="1:2" x14ac:dyDescent="0.2">
      <c r="A2058" s="41">
        <v>0.23796296296296299</v>
      </c>
      <c r="B2058" s="4">
        <v>159.60617099999999</v>
      </c>
    </row>
    <row r="2059" spans="1:2" x14ac:dyDescent="0.2">
      <c r="A2059" s="41">
        <v>0.23807870370370399</v>
      </c>
      <c r="B2059" s="4">
        <v>159.60617099999999</v>
      </c>
    </row>
    <row r="2060" spans="1:2" x14ac:dyDescent="0.2">
      <c r="A2060" s="41">
        <v>0.23819444444444399</v>
      </c>
      <c r="B2060" s="4">
        <v>159.60617099999999</v>
      </c>
    </row>
    <row r="2061" spans="1:2" x14ac:dyDescent="0.2">
      <c r="A2061" s="41">
        <v>0.23831018518518499</v>
      </c>
      <c r="B2061" s="4">
        <v>159.60617099999999</v>
      </c>
    </row>
    <row r="2062" spans="1:2" x14ac:dyDescent="0.2">
      <c r="A2062" s="41">
        <v>0.23842592592592601</v>
      </c>
      <c r="B2062" s="4">
        <v>159.60617099999999</v>
      </c>
    </row>
    <row r="2063" spans="1:2" x14ac:dyDescent="0.2">
      <c r="A2063" s="41">
        <v>0.23854166666666701</v>
      </c>
      <c r="B2063" s="4">
        <v>159.60617099999999</v>
      </c>
    </row>
    <row r="2064" spans="1:2" x14ac:dyDescent="0.2">
      <c r="A2064" s="41">
        <v>0.23865740740740701</v>
      </c>
      <c r="B2064" s="4">
        <v>159.60617099999999</v>
      </c>
    </row>
    <row r="2065" spans="1:2" x14ac:dyDescent="0.2">
      <c r="A2065" s="41">
        <v>0.23877314814814801</v>
      </c>
      <c r="B2065" s="4">
        <v>159.60617099999999</v>
      </c>
    </row>
    <row r="2066" spans="1:2" x14ac:dyDescent="0.2">
      <c r="A2066" s="41">
        <v>0.23888888888888901</v>
      </c>
      <c r="B2066" s="4">
        <v>159.60617099999999</v>
      </c>
    </row>
    <row r="2067" spans="1:2" x14ac:dyDescent="0.2">
      <c r="A2067" s="41">
        <v>0.23900462962963001</v>
      </c>
      <c r="B2067" s="4">
        <v>159.60617099999999</v>
      </c>
    </row>
    <row r="2068" spans="1:2" x14ac:dyDescent="0.2">
      <c r="A2068" s="41">
        <v>0.23912037037037001</v>
      </c>
      <c r="B2068" s="4">
        <v>159.60617099999999</v>
      </c>
    </row>
    <row r="2069" spans="1:2" x14ac:dyDescent="0.2">
      <c r="A2069" s="41">
        <v>0.23923611111111101</v>
      </c>
      <c r="B2069" s="4">
        <v>159.60617099999999</v>
      </c>
    </row>
    <row r="2070" spans="1:2" x14ac:dyDescent="0.2">
      <c r="A2070" s="41">
        <v>0.23935185185185201</v>
      </c>
      <c r="B2070" s="4">
        <v>159.60617099999999</v>
      </c>
    </row>
    <row r="2071" spans="1:2" x14ac:dyDescent="0.2">
      <c r="A2071" s="41">
        <v>0.23946759259259301</v>
      </c>
      <c r="B2071" s="4">
        <v>159.60617099999999</v>
      </c>
    </row>
    <row r="2072" spans="1:2" x14ac:dyDescent="0.2">
      <c r="A2072" s="41">
        <v>0.23958333333333301</v>
      </c>
      <c r="B2072" s="4">
        <v>159.60617099999999</v>
      </c>
    </row>
    <row r="2073" spans="1:2" x14ac:dyDescent="0.2">
      <c r="A2073" s="41">
        <v>0.23969907407407401</v>
      </c>
      <c r="B2073" s="4">
        <v>159.60617099999999</v>
      </c>
    </row>
    <row r="2074" spans="1:2" x14ac:dyDescent="0.2">
      <c r="A2074" s="41">
        <v>0.23981481481481501</v>
      </c>
      <c r="B2074" s="4">
        <v>159.60617099999999</v>
      </c>
    </row>
    <row r="2075" spans="1:2" x14ac:dyDescent="0.2">
      <c r="A2075" s="41">
        <v>0.23993055555555601</v>
      </c>
      <c r="B2075" s="4">
        <v>159.60617099999999</v>
      </c>
    </row>
    <row r="2076" spans="1:2" x14ac:dyDescent="0.2">
      <c r="A2076" s="41">
        <v>0.24004629629629601</v>
      </c>
      <c r="B2076" s="4">
        <v>159.60617099999999</v>
      </c>
    </row>
    <row r="2077" spans="1:2" x14ac:dyDescent="0.2">
      <c r="A2077" s="41">
        <v>0.24016203703703701</v>
      </c>
      <c r="B2077" s="4">
        <v>159.60617099999999</v>
      </c>
    </row>
    <row r="2078" spans="1:2" x14ac:dyDescent="0.2">
      <c r="A2078" s="41">
        <v>0.24027777777777801</v>
      </c>
      <c r="B2078" s="4">
        <v>159.60617099999999</v>
      </c>
    </row>
    <row r="2079" spans="1:2" x14ac:dyDescent="0.2">
      <c r="A2079" s="41">
        <v>0.24039351851851901</v>
      </c>
      <c r="B2079" s="4">
        <v>159.60617099999999</v>
      </c>
    </row>
    <row r="2080" spans="1:2" x14ac:dyDescent="0.2">
      <c r="A2080" s="41">
        <v>0.24050925925925901</v>
      </c>
      <c r="B2080" s="4">
        <v>159.60617099999999</v>
      </c>
    </row>
    <row r="2081" spans="1:2" x14ac:dyDescent="0.2">
      <c r="A2081" s="41">
        <v>0.24062500000000001</v>
      </c>
      <c r="B2081" s="4">
        <v>159.60617099999999</v>
      </c>
    </row>
    <row r="2082" spans="1:2" x14ac:dyDescent="0.2">
      <c r="A2082" s="41">
        <v>0.240740740740741</v>
      </c>
      <c r="B2082" s="4">
        <v>159.60617099999999</v>
      </c>
    </row>
    <row r="2083" spans="1:2" x14ac:dyDescent="0.2">
      <c r="A2083" s="41">
        <v>0.24085648148148101</v>
      </c>
      <c r="B2083" s="4">
        <v>159.60617099999999</v>
      </c>
    </row>
    <row r="2084" spans="1:2" x14ac:dyDescent="0.2">
      <c r="A2084" s="41">
        <v>0.240972222222222</v>
      </c>
      <c r="B2084" s="4">
        <v>159.60617099999999</v>
      </c>
    </row>
    <row r="2085" spans="1:2" x14ac:dyDescent="0.2">
      <c r="A2085" s="41">
        <v>0.241087962962963</v>
      </c>
      <c r="B2085" s="4">
        <v>159.60617099999999</v>
      </c>
    </row>
    <row r="2086" spans="1:2" x14ac:dyDescent="0.2">
      <c r="A2086" s="41">
        <v>0.241203703703704</v>
      </c>
      <c r="B2086" s="4">
        <v>159.60617099999999</v>
      </c>
    </row>
    <row r="2087" spans="1:2" x14ac:dyDescent="0.2">
      <c r="A2087" s="41">
        <v>0.241319444444444</v>
      </c>
      <c r="B2087" s="4">
        <v>159.60617099999999</v>
      </c>
    </row>
    <row r="2088" spans="1:2" x14ac:dyDescent="0.2">
      <c r="A2088" s="41">
        <v>0.241435185185185</v>
      </c>
      <c r="B2088" s="4">
        <v>159.60617099999999</v>
      </c>
    </row>
    <row r="2089" spans="1:2" x14ac:dyDescent="0.2">
      <c r="A2089" s="41">
        <v>0.241550925925926</v>
      </c>
      <c r="B2089" s="4">
        <v>159.60617099999999</v>
      </c>
    </row>
    <row r="2090" spans="1:2" x14ac:dyDescent="0.2">
      <c r="A2090" s="41">
        <v>0.241666666666667</v>
      </c>
      <c r="B2090" s="4">
        <v>159.60617099999999</v>
      </c>
    </row>
    <row r="2091" spans="1:2" x14ac:dyDescent="0.2">
      <c r="A2091" s="41">
        <v>0.241782407407407</v>
      </c>
      <c r="B2091" s="4">
        <v>159.60617099999999</v>
      </c>
    </row>
    <row r="2092" spans="1:2" x14ac:dyDescent="0.2">
      <c r="A2092" s="41">
        <v>0.241898148148148</v>
      </c>
      <c r="B2092" s="4">
        <v>159.60617099999999</v>
      </c>
    </row>
    <row r="2093" spans="1:2" x14ac:dyDescent="0.2">
      <c r="A2093" s="41">
        <v>0.242013888888889</v>
      </c>
      <c r="B2093" s="4">
        <v>159.60617099999999</v>
      </c>
    </row>
    <row r="2094" spans="1:2" x14ac:dyDescent="0.2">
      <c r="A2094" s="41">
        <v>0.24212962962963</v>
      </c>
      <c r="B2094" s="4">
        <v>159.60617099999999</v>
      </c>
    </row>
    <row r="2095" spans="1:2" x14ac:dyDescent="0.2">
      <c r="A2095" s="41">
        <v>0.24224537037037</v>
      </c>
      <c r="B2095" s="4">
        <v>159.60617099999999</v>
      </c>
    </row>
    <row r="2096" spans="1:2" x14ac:dyDescent="0.2">
      <c r="A2096" s="41">
        <v>0.242361111111111</v>
      </c>
      <c r="B2096" s="4">
        <v>159.60617099999999</v>
      </c>
    </row>
    <row r="2097" spans="1:2" x14ac:dyDescent="0.2">
      <c r="A2097" s="41">
        <v>0.242476851851852</v>
      </c>
      <c r="B2097" s="4">
        <v>159.60617099999999</v>
      </c>
    </row>
    <row r="2098" spans="1:2" x14ac:dyDescent="0.2">
      <c r="A2098" s="41">
        <v>0.242592592592593</v>
      </c>
      <c r="B2098" s="4">
        <v>159.60617099999999</v>
      </c>
    </row>
    <row r="2099" spans="1:2" x14ac:dyDescent="0.2">
      <c r="A2099" s="41">
        <v>0.242708333333333</v>
      </c>
      <c r="B2099" s="4">
        <v>159.60617099999999</v>
      </c>
    </row>
    <row r="2100" spans="1:2" x14ac:dyDescent="0.2">
      <c r="A2100" s="41">
        <v>0.242824074074074</v>
      </c>
      <c r="B2100" s="4">
        <v>159.60617099999999</v>
      </c>
    </row>
    <row r="2101" spans="1:2" x14ac:dyDescent="0.2">
      <c r="A2101" s="41">
        <v>0.242939814814815</v>
      </c>
      <c r="B2101" s="4">
        <v>159.60617099999999</v>
      </c>
    </row>
    <row r="2102" spans="1:2" x14ac:dyDescent="0.2">
      <c r="A2102" s="41">
        <v>0.243055555555556</v>
      </c>
      <c r="B2102" s="4">
        <v>159.60617099999999</v>
      </c>
    </row>
    <row r="2103" spans="1:2" x14ac:dyDescent="0.2">
      <c r="A2103" s="41">
        <v>0.243171296296296</v>
      </c>
      <c r="B2103" s="4">
        <v>159.60617099999999</v>
      </c>
    </row>
    <row r="2104" spans="1:2" x14ac:dyDescent="0.2">
      <c r="A2104" s="41">
        <v>0.243287037037037</v>
      </c>
      <c r="B2104" s="4">
        <v>159.60617099999999</v>
      </c>
    </row>
    <row r="2105" spans="1:2" x14ac:dyDescent="0.2">
      <c r="A2105" s="41">
        <v>0.243402777777778</v>
      </c>
      <c r="B2105" s="4">
        <v>159.60617099999999</v>
      </c>
    </row>
    <row r="2106" spans="1:2" x14ac:dyDescent="0.2">
      <c r="A2106" s="41">
        <v>0.24351851851851899</v>
      </c>
      <c r="B2106" s="4">
        <v>159.60617099999999</v>
      </c>
    </row>
    <row r="2107" spans="1:2" x14ac:dyDescent="0.2">
      <c r="A2107" s="41">
        <v>0.243634259259259</v>
      </c>
      <c r="B2107" s="4">
        <v>159.60617099999999</v>
      </c>
    </row>
    <row r="2108" spans="1:2" x14ac:dyDescent="0.2">
      <c r="A2108" s="41">
        <v>0.24374999999999999</v>
      </c>
      <c r="B2108" s="4">
        <v>159.60617099999999</v>
      </c>
    </row>
    <row r="2109" spans="1:2" x14ac:dyDescent="0.2">
      <c r="A2109" s="41">
        <v>0.24386574074074099</v>
      </c>
      <c r="B2109" s="4">
        <v>159.60617099999999</v>
      </c>
    </row>
    <row r="2110" spans="1:2" x14ac:dyDescent="0.2">
      <c r="A2110" s="41">
        <v>0.24398148148148099</v>
      </c>
      <c r="B2110" s="4">
        <v>159.60617099999999</v>
      </c>
    </row>
    <row r="2111" spans="1:2" x14ac:dyDescent="0.2">
      <c r="A2111" s="41">
        <v>0.24409722222222199</v>
      </c>
      <c r="B2111" s="4">
        <v>159.60617099999999</v>
      </c>
    </row>
    <row r="2112" spans="1:2" x14ac:dyDescent="0.2">
      <c r="A2112" s="41">
        <v>0.24421296296296299</v>
      </c>
      <c r="B2112" s="4">
        <v>159.60617099999999</v>
      </c>
    </row>
    <row r="2113" spans="1:2" x14ac:dyDescent="0.2">
      <c r="A2113" s="41">
        <v>0.24432870370370399</v>
      </c>
      <c r="B2113" s="4">
        <v>159.60617099999999</v>
      </c>
    </row>
    <row r="2114" spans="1:2" x14ac:dyDescent="0.2">
      <c r="A2114" s="41">
        <v>0.24444444444444399</v>
      </c>
      <c r="B2114" s="4">
        <v>159.60617099999999</v>
      </c>
    </row>
    <row r="2115" spans="1:2" x14ac:dyDescent="0.2">
      <c r="A2115" s="41">
        <v>0.24456018518518499</v>
      </c>
      <c r="B2115" s="4">
        <v>159.60617099999999</v>
      </c>
    </row>
    <row r="2116" spans="1:2" x14ac:dyDescent="0.2">
      <c r="A2116" s="41">
        <v>0.24467592592592599</v>
      </c>
      <c r="B2116" s="4">
        <v>159.60617099999999</v>
      </c>
    </row>
    <row r="2117" spans="1:2" x14ac:dyDescent="0.2">
      <c r="A2117" s="41">
        <v>0.24479166666666699</v>
      </c>
      <c r="B2117" s="4">
        <v>159.60617099999999</v>
      </c>
    </row>
    <row r="2118" spans="1:2" x14ac:dyDescent="0.2">
      <c r="A2118" s="41">
        <v>0.24490740740740699</v>
      </c>
      <c r="B2118" s="4">
        <v>159.60617099999999</v>
      </c>
    </row>
    <row r="2119" spans="1:2" x14ac:dyDescent="0.2">
      <c r="A2119" s="41">
        <v>0.24502314814814799</v>
      </c>
      <c r="B2119" s="4">
        <v>159.60617099999999</v>
      </c>
    </row>
    <row r="2120" spans="1:2" x14ac:dyDescent="0.2">
      <c r="A2120" s="41">
        <v>0.24513888888888899</v>
      </c>
      <c r="B2120" s="4">
        <v>159.60617099999999</v>
      </c>
    </row>
    <row r="2121" spans="1:2" x14ac:dyDescent="0.2">
      <c r="A2121" s="41">
        <v>0.24525462962962999</v>
      </c>
      <c r="B2121" s="4">
        <v>159.60617099999999</v>
      </c>
    </row>
    <row r="2122" spans="1:2" x14ac:dyDescent="0.2">
      <c r="A2122" s="41">
        <v>0.24537037037036999</v>
      </c>
      <c r="B2122" s="4">
        <v>159.60617099999999</v>
      </c>
    </row>
    <row r="2123" spans="1:2" x14ac:dyDescent="0.2">
      <c r="A2123" s="41">
        <v>0.24548611111111099</v>
      </c>
      <c r="B2123" s="4">
        <v>159.60617099999999</v>
      </c>
    </row>
    <row r="2124" spans="1:2" x14ac:dyDescent="0.2">
      <c r="A2124" s="41">
        <v>0.24560185185185199</v>
      </c>
      <c r="B2124" s="4">
        <v>159.60617099999999</v>
      </c>
    </row>
    <row r="2125" spans="1:2" x14ac:dyDescent="0.2">
      <c r="A2125" s="41">
        <v>0.24571759259259299</v>
      </c>
      <c r="B2125" s="4">
        <v>159.60617099999999</v>
      </c>
    </row>
    <row r="2126" spans="1:2" x14ac:dyDescent="0.2">
      <c r="A2126" s="41">
        <v>0.24583333333333299</v>
      </c>
      <c r="B2126" s="4">
        <v>159.60617099999999</v>
      </c>
    </row>
    <row r="2127" spans="1:2" x14ac:dyDescent="0.2">
      <c r="A2127" s="41">
        <v>0.24594907407407399</v>
      </c>
      <c r="B2127" s="4">
        <v>159.60617099999999</v>
      </c>
    </row>
    <row r="2128" spans="1:2" x14ac:dyDescent="0.2">
      <c r="A2128" s="41">
        <v>0.24606481481481501</v>
      </c>
      <c r="B2128" s="4">
        <v>159.60617099999999</v>
      </c>
    </row>
    <row r="2129" spans="1:2" x14ac:dyDescent="0.2">
      <c r="A2129" s="41">
        <v>0.24618055555555601</v>
      </c>
      <c r="B2129" s="4">
        <v>159.60617099999999</v>
      </c>
    </row>
    <row r="2130" spans="1:2" x14ac:dyDescent="0.2">
      <c r="A2130" s="41">
        <v>0.24629629629629601</v>
      </c>
      <c r="B2130" s="4">
        <v>159.60617099999999</v>
      </c>
    </row>
    <row r="2131" spans="1:2" x14ac:dyDescent="0.2">
      <c r="A2131" s="41">
        <v>0.24641203703703701</v>
      </c>
      <c r="B2131" s="4">
        <v>159.60617099999999</v>
      </c>
    </row>
    <row r="2132" spans="1:2" x14ac:dyDescent="0.2">
      <c r="A2132" s="41">
        <v>0.24652777777777801</v>
      </c>
      <c r="B2132" s="4">
        <v>159.60617099999999</v>
      </c>
    </row>
    <row r="2133" spans="1:2" x14ac:dyDescent="0.2">
      <c r="A2133" s="41">
        <v>0.24664351851851901</v>
      </c>
      <c r="B2133" s="4">
        <v>159.60617099999999</v>
      </c>
    </row>
    <row r="2134" spans="1:2" x14ac:dyDescent="0.2">
      <c r="A2134" s="41">
        <v>0.24675925925925901</v>
      </c>
      <c r="B2134" s="4">
        <v>159.60617099999999</v>
      </c>
    </row>
    <row r="2135" spans="1:2" x14ac:dyDescent="0.2">
      <c r="A2135" s="41">
        <v>0.24687500000000001</v>
      </c>
      <c r="B2135" s="4">
        <v>159.60617099999999</v>
      </c>
    </row>
    <row r="2136" spans="1:2" x14ac:dyDescent="0.2">
      <c r="A2136" s="41">
        <v>0.24699074074074101</v>
      </c>
      <c r="B2136" s="4">
        <v>159.60617099999999</v>
      </c>
    </row>
    <row r="2137" spans="1:2" x14ac:dyDescent="0.2">
      <c r="A2137" s="41">
        <v>0.24710648148148101</v>
      </c>
      <c r="B2137" s="4">
        <v>159.60617099999999</v>
      </c>
    </row>
    <row r="2138" spans="1:2" x14ac:dyDescent="0.2">
      <c r="A2138" s="41">
        <v>0.24722222222222201</v>
      </c>
      <c r="B2138" s="4">
        <v>159.60617099999999</v>
      </c>
    </row>
    <row r="2139" spans="1:2" x14ac:dyDescent="0.2">
      <c r="A2139" s="41">
        <v>0.24733796296296301</v>
      </c>
      <c r="B2139" s="4">
        <v>159.60617099999999</v>
      </c>
    </row>
    <row r="2140" spans="1:2" x14ac:dyDescent="0.2">
      <c r="A2140" s="41">
        <v>0.24745370370370401</v>
      </c>
      <c r="B2140" s="4">
        <v>159.60617099999999</v>
      </c>
    </row>
    <row r="2141" spans="1:2" x14ac:dyDescent="0.2">
      <c r="A2141" s="41">
        <v>0.24756944444444401</v>
      </c>
      <c r="B2141" s="4">
        <v>159.60617099999999</v>
      </c>
    </row>
    <row r="2142" spans="1:2" x14ac:dyDescent="0.2">
      <c r="A2142" s="41">
        <v>0.24768518518518501</v>
      </c>
      <c r="B2142" s="4">
        <v>159.60617099999999</v>
      </c>
    </row>
    <row r="2143" spans="1:2" x14ac:dyDescent="0.2">
      <c r="A2143" s="41">
        <v>0.24780092592592601</v>
      </c>
      <c r="B2143" s="4">
        <v>159.60617099999999</v>
      </c>
    </row>
    <row r="2144" spans="1:2" x14ac:dyDescent="0.2">
      <c r="A2144" s="41">
        <v>0.24791666666666701</v>
      </c>
      <c r="B2144" s="4">
        <v>159.60617099999999</v>
      </c>
    </row>
    <row r="2145" spans="1:2" x14ac:dyDescent="0.2">
      <c r="A2145" s="41">
        <v>0.24803240740740701</v>
      </c>
      <c r="B2145" s="4">
        <v>159.60617099999999</v>
      </c>
    </row>
    <row r="2146" spans="1:2" x14ac:dyDescent="0.2">
      <c r="A2146" s="41">
        <v>0.24814814814814801</v>
      </c>
      <c r="B2146" s="4">
        <v>159.60617099999999</v>
      </c>
    </row>
    <row r="2147" spans="1:2" x14ac:dyDescent="0.2">
      <c r="A2147" s="41">
        <v>0.24826388888888901</v>
      </c>
      <c r="B2147" s="4">
        <v>159.60617099999999</v>
      </c>
    </row>
    <row r="2148" spans="1:2" x14ac:dyDescent="0.2">
      <c r="A2148" s="41">
        <v>0.24837962962963001</v>
      </c>
      <c r="B2148" s="4">
        <v>159.60617099999999</v>
      </c>
    </row>
    <row r="2149" spans="1:2" x14ac:dyDescent="0.2">
      <c r="A2149" s="41">
        <v>0.24849537037037001</v>
      </c>
      <c r="B2149" s="4">
        <v>159.60617099999999</v>
      </c>
    </row>
    <row r="2150" spans="1:2" x14ac:dyDescent="0.2">
      <c r="A2150" s="41">
        <v>0.24861111111111101</v>
      </c>
      <c r="B2150" s="4">
        <v>159.60617099999999</v>
      </c>
    </row>
    <row r="2151" spans="1:2" x14ac:dyDescent="0.2">
      <c r="A2151" s="41">
        <v>0.248726851851852</v>
      </c>
      <c r="B2151" s="4">
        <v>159.60617099999999</v>
      </c>
    </row>
    <row r="2152" spans="1:2" x14ac:dyDescent="0.2">
      <c r="A2152" s="41">
        <v>0.248842592592593</v>
      </c>
      <c r="B2152" s="4">
        <v>159.60617099999999</v>
      </c>
    </row>
    <row r="2153" spans="1:2" x14ac:dyDescent="0.2">
      <c r="A2153" s="41">
        <v>0.248958333333333</v>
      </c>
      <c r="B2153" s="4">
        <v>159.60617099999999</v>
      </c>
    </row>
    <row r="2154" spans="1:2" x14ac:dyDescent="0.2">
      <c r="A2154" s="41">
        <v>0.249074074074074</v>
      </c>
      <c r="B2154" s="4">
        <v>159.60617099999999</v>
      </c>
    </row>
    <row r="2155" spans="1:2" x14ac:dyDescent="0.2">
      <c r="A2155" s="41">
        <v>0.249189814814815</v>
      </c>
      <c r="B2155" s="4">
        <v>159.60617099999999</v>
      </c>
    </row>
    <row r="2156" spans="1:2" x14ac:dyDescent="0.2">
      <c r="A2156" s="41">
        <v>0.249305555555556</v>
      </c>
      <c r="B2156" s="4">
        <v>159.60617099999999</v>
      </c>
    </row>
    <row r="2157" spans="1:2" x14ac:dyDescent="0.2">
      <c r="A2157" s="41">
        <v>0.249421296296296</v>
      </c>
      <c r="B2157" s="4">
        <v>159.60617099999999</v>
      </c>
    </row>
    <row r="2158" spans="1:2" x14ac:dyDescent="0.2">
      <c r="A2158" s="41">
        <v>0.249537037037037</v>
      </c>
      <c r="B2158" s="4">
        <v>159.60617099999999</v>
      </c>
    </row>
    <row r="2159" spans="1:2" x14ac:dyDescent="0.2">
      <c r="A2159" s="41">
        <v>0.249652777777778</v>
      </c>
      <c r="B2159" s="4">
        <v>159.60617099999999</v>
      </c>
    </row>
    <row r="2160" spans="1:2" x14ac:dyDescent="0.2">
      <c r="A2160" s="41">
        <v>0.249768518518519</v>
      </c>
      <c r="B2160" s="4">
        <v>159.60617099999999</v>
      </c>
    </row>
    <row r="2161" spans="1:2" x14ac:dyDescent="0.2">
      <c r="A2161" s="41">
        <v>0.249884259259259</v>
      </c>
      <c r="B2161" s="4">
        <v>159.60617099999999</v>
      </c>
    </row>
    <row r="2162" spans="1:2" x14ac:dyDescent="0.2">
      <c r="A2162" s="41">
        <v>0.25</v>
      </c>
      <c r="B2162" s="4">
        <v>159.60617099999999</v>
      </c>
    </row>
    <row r="2163" spans="1:2" x14ac:dyDescent="0.2">
      <c r="A2163" s="41">
        <v>0.250115740740741</v>
      </c>
      <c r="B2163" s="4">
        <v>159.60617099999999</v>
      </c>
    </row>
    <row r="2164" spans="1:2" x14ac:dyDescent="0.2">
      <c r="A2164" s="41">
        <v>0.250231481481481</v>
      </c>
      <c r="B2164" s="4">
        <v>159.60617099999999</v>
      </c>
    </row>
    <row r="2165" spans="1:2" x14ac:dyDescent="0.2">
      <c r="A2165" s="41">
        <v>0.250347222222222</v>
      </c>
      <c r="B2165" s="4">
        <v>159.60617099999999</v>
      </c>
    </row>
    <row r="2166" spans="1:2" x14ac:dyDescent="0.2">
      <c r="A2166" s="41">
        <v>0.250462962962963</v>
      </c>
      <c r="B2166" s="4">
        <v>159.60617099999999</v>
      </c>
    </row>
    <row r="2167" spans="1:2" x14ac:dyDescent="0.2">
      <c r="A2167" s="41">
        <v>0.250578703703704</v>
      </c>
      <c r="B2167" s="4">
        <v>159.60617099999999</v>
      </c>
    </row>
    <row r="2168" spans="1:2" x14ac:dyDescent="0.2">
      <c r="A2168" s="41">
        <v>0.250694444444444</v>
      </c>
      <c r="B2168" s="4">
        <v>159.60617099999999</v>
      </c>
    </row>
    <row r="2169" spans="1:2" x14ac:dyDescent="0.2">
      <c r="A2169" s="41">
        <v>0.250810185185185</v>
      </c>
      <c r="B2169" s="4">
        <v>159.60617099999999</v>
      </c>
    </row>
    <row r="2170" spans="1:2" x14ac:dyDescent="0.2">
      <c r="A2170" s="41">
        <v>0.250925925925926</v>
      </c>
      <c r="B2170" s="4">
        <v>159.60617099999999</v>
      </c>
    </row>
    <row r="2171" spans="1:2" x14ac:dyDescent="0.2">
      <c r="A2171" s="41">
        <v>0.251041666666667</v>
      </c>
      <c r="B2171" s="4">
        <v>159.60617099999999</v>
      </c>
    </row>
    <row r="2172" spans="1:2" x14ac:dyDescent="0.2">
      <c r="A2172" s="41">
        <v>0.251157407407407</v>
      </c>
      <c r="B2172" s="4">
        <v>159.60617099999999</v>
      </c>
    </row>
    <row r="2173" spans="1:2" x14ac:dyDescent="0.2">
      <c r="A2173" s="41">
        <v>0.251273148148148</v>
      </c>
      <c r="B2173" s="4">
        <v>159.60617099999999</v>
      </c>
    </row>
    <row r="2174" spans="1:2" x14ac:dyDescent="0.2">
      <c r="A2174" s="41">
        <v>0.25138888888888899</v>
      </c>
      <c r="B2174" s="4">
        <v>159.60617099999999</v>
      </c>
    </row>
    <row r="2175" spans="1:2" x14ac:dyDescent="0.2">
      <c r="A2175" s="41">
        <v>0.25150462962962999</v>
      </c>
      <c r="B2175" s="4">
        <v>159.60617099999999</v>
      </c>
    </row>
    <row r="2176" spans="1:2" x14ac:dyDescent="0.2">
      <c r="A2176" s="41">
        <v>0.25162037037036999</v>
      </c>
      <c r="B2176" s="4">
        <v>159.60617099999999</v>
      </c>
    </row>
    <row r="2177" spans="1:2" x14ac:dyDescent="0.2">
      <c r="A2177" s="41">
        <v>0.25173611111111099</v>
      </c>
      <c r="B2177" s="4">
        <v>159.60617099999999</v>
      </c>
    </row>
    <row r="2178" spans="1:2" x14ac:dyDescent="0.2">
      <c r="A2178" s="41">
        <v>0.25185185185185199</v>
      </c>
      <c r="B2178" s="4">
        <v>159.60617099999999</v>
      </c>
    </row>
    <row r="2179" spans="1:2" x14ac:dyDescent="0.2">
      <c r="A2179" s="41">
        <v>0.25196759259259299</v>
      </c>
      <c r="B2179" s="4">
        <v>159.60617099999999</v>
      </c>
    </row>
    <row r="2180" spans="1:2" x14ac:dyDescent="0.2">
      <c r="A2180" s="41">
        <v>0.25208333333333299</v>
      </c>
      <c r="B2180" s="4">
        <v>159.60617099999999</v>
      </c>
    </row>
    <row r="2181" spans="1:2" x14ac:dyDescent="0.2">
      <c r="A2181" s="41">
        <v>0.25219907407407399</v>
      </c>
      <c r="B2181" s="4">
        <v>159.60617099999999</v>
      </c>
    </row>
    <row r="2182" spans="1:2" x14ac:dyDescent="0.2">
      <c r="A2182" s="41">
        <v>0.25231481481481499</v>
      </c>
      <c r="B2182" s="4">
        <v>159.60617099999999</v>
      </c>
    </row>
    <row r="2183" spans="1:2" x14ac:dyDescent="0.2">
      <c r="A2183" s="41">
        <v>0.25243055555555599</v>
      </c>
      <c r="B2183" s="4">
        <v>159.60617099999999</v>
      </c>
    </row>
    <row r="2184" spans="1:2" x14ac:dyDescent="0.2">
      <c r="A2184" s="41">
        <v>0.25254629629629599</v>
      </c>
      <c r="B2184" s="4">
        <v>159.60617099999999</v>
      </c>
    </row>
    <row r="2185" spans="1:2" x14ac:dyDescent="0.2">
      <c r="A2185" s="41">
        <v>0.25266203703703699</v>
      </c>
      <c r="B2185" s="4">
        <v>159.60617099999999</v>
      </c>
    </row>
    <row r="2186" spans="1:2" x14ac:dyDescent="0.2">
      <c r="A2186" s="41">
        <v>0.25277777777777799</v>
      </c>
      <c r="B2186" s="4">
        <v>159.60617099999999</v>
      </c>
    </row>
    <row r="2187" spans="1:2" x14ac:dyDescent="0.2">
      <c r="A2187" s="41">
        <v>0.25289351851851899</v>
      </c>
      <c r="B2187" s="4">
        <v>159.60617099999999</v>
      </c>
    </row>
    <row r="2188" spans="1:2" x14ac:dyDescent="0.2">
      <c r="A2188" s="41">
        <v>0.25300925925925899</v>
      </c>
      <c r="B2188" s="4">
        <v>159.60617099999999</v>
      </c>
    </row>
    <row r="2189" spans="1:2" x14ac:dyDescent="0.2">
      <c r="A2189" s="41">
        <v>0.25312499999999999</v>
      </c>
      <c r="B2189" s="4">
        <v>159.60617099999999</v>
      </c>
    </row>
    <row r="2190" spans="1:2" x14ac:dyDescent="0.2">
      <c r="A2190" s="41">
        <v>0.25324074074074099</v>
      </c>
      <c r="B2190" s="4">
        <v>159.60617099999999</v>
      </c>
    </row>
    <row r="2191" spans="1:2" x14ac:dyDescent="0.2">
      <c r="A2191" s="41">
        <v>0.25335648148148099</v>
      </c>
      <c r="B2191" s="4">
        <v>159.60617099999999</v>
      </c>
    </row>
    <row r="2192" spans="1:2" x14ac:dyDescent="0.2">
      <c r="A2192" s="41">
        <v>0.25347222222222199</v>
      </c>
      <c r="B2192" s="4">
        <v>159.60617099999999</v>
      </c>
    </row>
    <row r="2193" spans="1:2" x14ac:dyDescent="0.2">
      <c r="A2193" s="41">
        <v>0.25358796296296299</v>
      </c>
      <c r="B2193" s="4">
        <v>159.60617099999999</v>
      </c>
    </row>
    <row r="2194" spans="1:2" x14ac:dyDescent="0.2">
      <c r="A2194" s="41">
        <v>0.25370370370370399</v>
      </c>
      <c r="B2194" s="4">
        <v>159.60617099999999</v>
      </c>
    </row>
    <row r="2195" spans="1:2" x14ac:dyDescent="0.2">
      <c r="A2195" s="41">
        <v>0.25381944444444399</v>
      </c>
      <c r="B2195" s="4">
        <v>159.60617099999999</v>
      </c>
    </row>
    <row r="2196" spans="1:2" x14ac:dyDescent="0.2">
      <c r="A2196" s="41">
        <v>0.25393518518518499</v>
      </c>
      <c r="B2196" s="4">
        <v>159.60617099999999</v>
      </c>
    </row>
    <row r="2197" spans="1:2" x14ac:dyDescent="0.2">
      <c r="A2197" s="41">
        <v>0.25405092592592599</v>
      </c>
      <c r="B2197" s="4">
        <v>159.60617099999999</v>
      </c>
    </row>
    <row r="2198" spans="1:2" x14ac:dyDescent="0.2">
      <c r="A2198" s="41">
        <v>0.25416666666666698</v>
      </c>
      <c r="B2198" s="4">
        <v>159.60617099999999</v>
      </c>
    </row>
    <row r="2199" spans="1:2" x14ac:dyDescent="0.2">
      <c r="A2199" s="41">
        <v>0.25428240740740699</v>
      </c>
      <c r="B2199" s="4">
        <v>159.60617099999999</v>
      </c>
    </row>
    <row r="2200" spans="1:2" x14ac:dyDescent="0.2">
      <c r="A2200" s="41">
        <v>0.25439814814814798</v>
      </c>
      <c r="B2200" s="4">
        <v>159.60617099999999</v>
      </c>
    </row>
    <row r="2201" spans="1:2" x14ac:dyDescent="0.2">
      <c r="A2201" s="41">
        <v>0.25451388888888898</v>
      </c>
      <c r="B2201" s="4">
        <v>159.60617099999999</v>
      </c>
    </row>
    <row r="2202" spans="1:2" x14ac:dyDescent="0.2">
      <c r="A2202" s="41">
        <v>0.25462962962962998</v>
      </c>
      <c r="B2202" s="4">
        <v>159.60617099999999</v>
      </c>
    </row>
    <row r="2203" spans="1:2" x14ac:dyDescent="0.2">
      <c r="A2203" s="41">
        <v>0.25474537037036998</v>
      </c>
      <c r="B2203" s="4">
        <v>159.60617099999999</v>
      </c>
    </row>
    <row r="2204" spans="1:2" x14ac:dyDescent="0.2">
      <c r="A2204" s="41">
        <v>0.25486111111111098</v>
      </c>
      <c r="B2204" s="4">
        <v>159.60617099999999</v>
      </c>
    </row>
    <row r="2205" spans="1:2" x14ac:dyDescent="0.2">
      <c r="A2205" s="41">
        <v>0.25497685185185198</v>
      </c>
      <c r="B2205" s="4">
        <v>159.60617099999999</v>
      </c>
    </row>
    <row r="2206" spans="1:2" x14ac:dyDescent="0.2">
      <c r="A2206" s="41">
        <v>0.25509259259259298</v>
      </c>
      <c r="B2206" s="4">
        <v>159.60617099999999</v>
      </c>
    </row>
    <row r="2207" spans="1:2" x14ac:dyDescent="0.2">
      <c r="A2207" s="41">
        <v>0.25520833333333298</v>
      </c>
      <c r="B2207" s="4">
        <v>159.60617099999999</v>
      </c>
    </row>
    <row r="2208" spans="1:2" x14ac:dyDescent="0.2">
      <c r="A2208" s="41">
        <v>0.25532407407407398</v>
      </c>
      <c r="B2208" s="4">
        <v>159.60617099999999</v>
      </c>
    </row>
    <row r="2209" spans="1:2" x14ac:dyDescent="0.2">
      <c r="A2209" s="41">
        <v>0.25543981481481498</v>
      </c>
      <c r="B2209" s="4">
        <v>159.60617099999999</v>
      </c>
    </row>
    <row r="2210" spans="1:2" x14ac:dyDescent="0.2">
      <c r="A2210" s="41">
        <v>0.25555555555555598</v>
      </c>
      <c r="B2210" s="4">
        <v>159.60617099999999</v>
      </c>
    </row>
    <row r="2211" spans="1:2" x14ac:dyDescent="0.2">
      <c r="A2211" s="41">
        <v>0.25567129629629598</v>
      </c>
      <c r="B2211" s="4">
        <v>159.60617099999999</v>
      </c>
    </row>
    <row r="2212" spans="1:2" x14ac:dyDescent="0.2">
      <c r="A2212" s="41">
        <v>0.25578703703703698</v>
      </c>
      <c r="B2212" s="4">
        <v>159.60617099999999</v>
      </c>
    </row>
    <row r="2213" spans="1:2" x14ac:dyDescent="0.2">
      <c r="A2213" s="41">
        <v>0.25590277777777798</v>
      </c>
      <c r="B2213" s="4">
        <v>159.60617099999999</v>
      </c>
    </row>
    <row r="2214" spans="1:2" x14ac:dyDescent="0.2">
      <c r="A2214" s="41">
        <v>0.25601851851851898</v>
      </c>
      <c r="B2214" s="4">
        <v>159.60617099999999</v>
      </c>
    </row>
    <row r="2215" spans="1:2" x14ac:dyDescent="0.2">
      <c r="A2215" s="41">
        <v>0.25613425925925898</v>
      </c>
      <c r="B2215" s="4">
        <v>159.60617099999999</v>
      </c>
    </row>
    <row r="2216" spans="1:2" x14ac:dyDescent="0.2">
      <c r="A2216" s="41">
        <v>0.25624999999999998</v>
      </c>
      <c r="B2216" s="4">
        <v>159.60617099999999</v>
      </c>
    </row>
    <row r="2217" spans="1:2" x14ac:dyDescent="0.2">
      <c r="A2217" s="41">
        <v>0.25636574074074098</v>
      </c>
      <c r="B2217" s="4">
        <v>159.60617099999999</v>
      </c>
    </row>
    <row r="2218" spans="1:2" x14ac:dyDescent="0.2">
      <c r="A2218" s="41">
        <v>0.25648148148148098</v>
      </c>
      <c r="B2218" s="4">
        <v>159.60617099999999</v>
      </c>
    </row>
    <row r="2219" spans="1:2" x14ac:dyDescent="0.2">
      <c r="A2219" s="41">
        <v>0.25659722222222198</v>
      </c>
      <c r="B2219" s="4">
        <v>159.60617099999999</v>
      </c>
    </row>
    <row r="2220" spans="1:2" x14ac:dyDescent="0.2">
      <c r="A2220" s="41">
        <v>0.25671296296296298</v>
      </c>
      <c r="B2220" s="4">
        <v>159.60617099999999</v>
      </c>
    </row>
    <row r="2221" spans="1:2" x14ac:dyDescent="0.2">
      <c r="A2221" s="41">
        <v>0.25682870370370398</v>
      </c>
      <c r="B2221" s="4">
        <v>159.60617099999999</v>
      </c>
    </row>
    <row r="2222" spans="1:2" x14ac:dyDescent="0.2">
      <c r="A2222" s="41">
        <v>0.25694444444444398</v>
      </c>
      <c r="B2222" s="4">
        <v>159.60617099999999</v>
      </c>
    </row>
    <row r="2223" spans="1:2" x14ac:dyDescent="0.2">
      <c r="A2223" s="41">
        <v>0.25706018518518498</v>
      </c>
      <c r="B2223" s="4">
        <v>159.60617099999999</v>
      </c>
    </row>
    <row r="2224" spans="1:2" x14ac:dyDescent="0.2">
      <c r="A2224" s="41">
        <v>0.25717592592592597</v>
      </c>
      <c r="B2224" s="4">
        <v>159.60617099999999</v>
      </c>
    </row>
    <row r="2225" spans="1:2" x14ac:dyDescent="0.2">
      <c r="A2225" s="41">
        <v>0.25729166666666697</v>
      </c>
      <c r="B2225" s="4">
        <v>159.60617099999999</v>
      </c>
    </row>
    <row r="2226" spans="1:2" x14ac:dyDescent="0.2">
      <c r="A2226" s="41">
        <v>0.25740740740740697</v>
      </c>
      <c r="B2226" s="4">
        <v>159.60617099999999</v>
      </c>
    </row>
    <row r="2227" spans="1:2" x14ac:dyDescent="0.2">
      <c r="A2227" s="41">
        <v>0.25752314814814797</v>
      </c>
      <c r="B2227" s="4">
        <v>159.60617099999999</v>
      </c>
    </row>
    <row r="2228" spans="1:2" x14ac:dyDescent="0.2">
      <c r="A2228" s="41">
        <v>0.25763888888888897</v>
      </c>
      <c r="B2228" s="4">
        <v>159.60617099999999</v>
      </c>
    </row>
    <row r="2229" spans="1:2" x14ac:dyDescent="0.2">
      <c r="A2229" s="41">
        <v>0.25775462962963003</v>
      </c>
      <c r="B2229" s="4">
        <v>159.60617099999999</v>
      </c>
    </row>
    <row r="2230" spans="1:2" x14ac:dyDescent="0.2">
      <c r="A2230" s="41">
        <v>0.25787037037036997</v>
      </c>
      <c r="B2230" s="4">
        <v>159.60617099999999</v>
      </c>
    </row>
    <row r="2231" spans="1:2" x14ac:dyDescent="0.2">
      <c r="A2231" s="41">
        <v>0.25798611111111103</v>
      </c>
      <c r="B2231" s="4">
        <v>159.60617099999999</v>
      </c>
    </row>
    <row r="2232" spans="1:2" x14ac:dyDescent="0.2">
      <c r="A2232" s="41">
        <v>0.25810185185185203</v>
      </c>
      <c r="B2232" s="4">
        <v>159.60617099999999</v>
      </c>
    </row>
    <row r="2233" spans="1:2" x14ac:dyDescent="0.2">
      <c r="A2233" s="41">
        <v>0.25821759259259303</v>
      </c>
      <c r="B2233" s="4">
        <v>159.60617099999999</v>
      </c>
    </row>
    <row r="2234" spans="1:2" x14ac:dyDescent="0.2">
      <c r="A2234" s="41">
        <v>0.25833333333333303</v>
      </c>
      <c r="B2234" s="4">
        <v>159.60617099999999</v>
      </c>
    </row>
    <row r="2235" spans="1:2" x14ac:dyDescent="0.2">
      <c r="A2235" s="41">
        <v>0.25844907407407403</v>
      </c>
      <c r="B2235" s="4">
        <v>159.60617099999999</v>
      </c>
    </row>
    <row r="2236" spans="1:2" x14ac:dyDescent="0.2">
      <c r="A2236" s="41">
        <v>0.25856481481481502</v>
      </c>
      <c r="B2236" s="4">
        <v>159.60617099999999</v>
      </c>
    </row>
    <row r="2237" spans="1:2" x14ac:dyDescent="0.2">
      <c r="A2237" s="41">
        <v>0.25868055555555602</v>
      </c>
      <c r="B2237" s="4">
        <v>159.60617099999999</v>
      </c>
    </row>
    <row r="2238" spans="1:2" x14ac:dyDescent="0.2">
      <c r="A2238" s="41">
        <v>0.25879629629629602</v>
      </c>
      <c r="B2238" s="4">
        <v>159.60617099999999</v>
      </c>
    </row>
    <row r="2239" spans="1:2" x14ac:dyDescent="0.2">
      <c r="A2239" s="41">
        <v>0.25891203703703702</v>
      </c>
      <c r="B2239" s="4">
        <v>159.60617099999999</v>
      </c>
    </row>
    <row r="2240" spans="1:2" x14ac:dyDescent="0.2">
      <c r="A2240" s="41">
        <v>0.25902777777777802</v>
      </c>
      <c r="B2240" s="4">
        <v>159.60617099999999</v>
      </c>
    </row>
    <row r="2241" spans="1:2" x14ac:dyDescent="0.2">
      <c r="A2241" s="41">
        <v>0.25914351851851902</v>
      </c>
      <c r="B2241" s="4">
        <v>159.60617099999999</v>
      </c>
    </row>
    <row r="2242" spans="1:2" x14ac:dyDescent="0.2">
      <c r="A2242" s="41">
        <v>0.25925925925925902</v>
      </c>
      <c r="B2242" s="4">
        <v>159.60617099999999</v>
      </c>
    </row>
    <row r="2243" spans="1:2" x14ac:dyDescent="0.2">
      <c r="A2243" s="41">
        <v>0.25937500000000002</v>
      </c>
      <c r="B2243" s="4">
        <v>159.60617099999999</v>
      </c>
    </row>
    <row r="2244" spans="1:2" x14ac:dyDescent="0.2">
      <c r="A2244" s="41">
        <v>0.25949074074074102</v>
      </c>
      <c r="B2244" s="4">
        <v>159.60617099999999</v>
      </c>
    </row>
    <row r="2245" spans="1:2" x14ac:dyDescent="0.2">
      <c r="A2245" s="41">
        <v>0.25960648148148102</v>
      </c>
      <c r="B2245" s="4">
        <v>159.60617099999999</v>
      </c>
    </row>
    <row r="2246" spans="1:2" x14ac:dyDescent="0.2">
      <c r="A2246" s="41">
        <v>0.25972222222222202</v>
      </c>
      <c r="B2246" s="4">
        <v>159.60617099999999</v>
      </c>
    </row>
    <row r="2247" spans="1:2" x14ac:dyDescent="0.2">
      <c r="A2247" s="41">
        <v>0.25983796296296302</v>
      </c>
      <c r="B2247" s="4">
        <v>159.60617099999999</v>
      </c>
    </row>
    <row r="2248" spans="1:2" x14ac:dyDescent="0.2">
      <c r="A2248" s="41">
        <v>0.25995370370370402</v>
      </c>
      <c r="B2248" s="4">
        <v>159.60617099999999</v>
      </c>
    </row>
    <row r="2249" spans="1:2" x14ac:dyDescent="0.2">
      <c r="A2249" s="41">
        <v>0.26006944444444402</v>
      </c>
      <c r="B2249" s="4">
        <v>159.60617099999999</v>
      </c>
    </row>
    <row r="2250" spans="1:2" x14ac:dyDescent="0.2">
      <c r="A2250" s="41">
        <v>0.26018518518518502</v>
      </c>
      <c r="B2250" s="4">
        <v>159.60617099999999</v>
      </c>
    </row>
    <row r="2251" spans="1:2" x14ac:dyDescent="0.2">
      <c r="A2251" s="41">
        <v>0.26030092592592602</v>
      </c>
      <c r="B2251" s="4">
        <v>159.60617099999999</v>
      </c>
    </row>
    <row r="2252" spans="1:2" x14ac:dyDescent="0.2">
      <c r="A2252" s="41">
        <v>0.26041666666666702</v>
      </c>
      <c r="B2252" s="4">
        <v>159.60617099999999</v>
      </c>
    </row>
    <row r="2253" spans="1:2" x14ac:dyDescent="0.2">
      <c r="A2253" s="41">
        <v>0.26053240740740702</v>
      </c>
      <c r="B2253" s="4">
        <v>159.60617099999999</v>
      </c>
    </row>
    <row r="2254" spans="1:2" x14ac:dyDescent="0.2">
      <c r="A2254" s="41">
        <v>0.26064814814814802</v>
      </c>
      <c r="B2254" s="4">
        <v>159.60617099999999</v>
      </c>
    </row>
    <row r="2255" spans="1:2" x14ac:dyDescent="0.2">
      <c r="A2255" s="41">
        <v>0.26076388888888902</v>
      </c>
      <c r="B2255" s="4">
        <v>159.60617099999999</v>
      </c>
    </row>
    <row r="2256" spans="1:2" x14ac:dyDescent="0.2">
      <c r="A2256" s="41">
        <v>0.26087962962963002</v>
      </c>
      <c r="B2256" s="4">
        <v>159.60617099999999</v>
      </c>
    </row>
    <row r="2257" spans="1:2" x14ac:dyDescent="0.2">
      <c r="A2257" s="41">
        <v>0.26099537037037002</v>
      </c>
      <c r="B2257" s="4">
        <v>159.60617099999999</v>
      </c>
    </row>
    <row r="2258" spans="1:2" x14ac:dyDescent="0.2">
      <c r="A2258" s="41">
        <v>0.26111111111111102</v>
      </c>
      <c r="B2258" s="4">
        <v>159.60617099999999</v>
      </c>
    </row>
    <row r="2259" spans="1:2" x14ac:dyDescent="0.2">
      <c r="A2259" s="41">
        <v>0.26122685185185202</v>
      </c>
      <c r="B2259" s="4">
        <v>159.60617099999999</v>
      </c>
    </row>
    <row r="2260" spans="1:2" x14ac:dyDescent="0.2">
      <c r="A2260" s="41">
        <v>0.26134259259259301</v>
      </c>
      <c r="B2260" s="4">
        <v>159.60617099999999</v>
      </c>
    </row>
    <row r="2261" spans="1:2" x14ac:dyDescent="0.2">
      <c r="A2261" s="41">
        <v>0.26145833333333302</v>
      </c>
      <c r="B2261" s="4">
        <v>159.60617099999999</v>
      </c>
    </row>
    <row r="2262" spans="1:2" x14ac:dyDescent="0.2">
      <c r="A2262" s="41">
        <v>0.26157407407407401</v>
      </c>
      <c r="B2262" s="4">
        <v>159.60617099999999</v>
      </c>
    </row>
    <row r="2263" spans="1:2" x14ac:dyDescent="0.2">
      <c r="A2263" s="41">
        <v>0.26168981481481501</v>
      </c>
      <c r="B2263" s="4">
        <v>159.60617099999999</v>
      </c>
    </row>
    <row r="2264" spans="1:2" x14ac:dyDescent="0.2">
      <c r="A2264" s="41">
        <v>0.26180555555555601</v>
      </c>
      <c r="B2264" s="4">
        <v>159.60617099999999</v>
      </c>
    </row>
    <row r="2265" spans="1:2" x14ac:dyDescent="0.2">
      <c r="A2265" s="41">
        <v>0.26192129629629601</v>
      </c>
      <c r="B2265" s="4">
        <v>159.60617099999999</v>
      </c>
    </row>
    <row r="2266" spans="1:2" x14ac:dyDescent="0.2">
      <c r="A2266" s="41">
        <v>0.26203703703703701</v>
      </c>
      <c r="B2266" s="4">
        <v>159.60617099999999</v>
      </c>
    </row>
    <row r="2267" spans="1:2" x14ac:dyDescent="0.2">
      <c r="A2267" s="41">
        <v>0.26215277777777801</v>
      </c>
      <c r="B2267" s="4">
        <v>159.60617099999999</v>
      </c>
    </row>
    <row r="2268" spans="1:2" x14ac:dyDescent="0.2">
      <c r="A2268" s="41">
        <v>0.26226851851851901</v>
      </c>
      <c r="B2268" s="4">
        <v>159.60617099999999</v>
      </c>
    </row>
    <row r="2269" spans="1:2" x14ac:dyDescent="0.2">
      <c r="A2269" s="41">
        <v>0.26238425925925901</v>
      </c>
      <c r="B2269" s="4">
        <v>159.60617099999999</v>
      </c>
    </row>
    <row r="2270" spans="1:2" x14ac:dyDescent="0.2">
      <c r="A2270" s="41">
        <v>0.26250000000000001</v>
      </c>
      <c r="B2270" s="4">
        <v>159.60617099999999</v>
      </c>
    </row>
    <row r="2271" spans="1:2" x14ac:dyDescent="0.2">
      <c r="A2271" s="41">
        <v>0.26261574074074101</v>
      </c>
      <c r="B2271" s="4">
        <v>159.60617099999999</v>
      </c>
    </row>
    <row r="2272" spans="1:2" x14ac:dyDescent="0.2">
      <c r="A2272" s="41">
        <v>0.26273148148148101</v>
      </c>
      <c r="B2272" s="4">
        <v>159.60617099999999</v>
      </c>
    </row>
    <row r="2273" spans="1:2" x14ac:dyDescent="0.2">
      <c r="A2273" s="41">
        <v>0.26284722222222201</v>
      </c>
      <c r="B2273" s="4">
        <v>159.60617099999999</v>
      </c>
    </row>
    <row r="2274" spans="1:2" x14ac:dyDescent="0.2">
      <c r="A2274" s="41">
        <v>0.26296296296296301</v>
      </c>
      <c r="B2274" s="4">
        <v>159.60617099999999</v>
      </c>
    </row>
    <row r="2275" spans="1:2" x14ac:dyDescent="0.2">
      <c r="A2275" s="41">
        <v>0.26307870370370401</v>
      </c>
      <c r="B2275" s="4">
        <v>159.60617099999999</v>
      </c>
    </row>
    <row r="2276" spans="1:2" x14ac:dyDescent="0.2">
      <c r="A2276" s="41">
        <v>0.26319444444444401</v>
      </c>
      <c r="B2276" s="4">
        <v>159.60617099999999</v>
      </c>
    </row>
    <row r="2277" spans="1:2" x14ac:dyDescent="0.2">
      <c r="A2277" s="41">
        <v>0.26331018518518501</v>
      </c>
      <c r="B2277" s="4">
        <v>159.60617099999999</v>
      </c>
    </row>
    <row r="2278" spans="1:2" x14ac:dyDescent="0.2">
      <c r="A2278" s="41">
        <v>0.26342592592592601</v>
      </c>
      <c r="B2278" s="4">
        <v>159.60617099999999</v>
      </c>
    </row>
    <row r="2279" spans="1:2" x14ac:dyDescent="0.2">
      <c r="A2279" s="41">
        <v>0.26354166666666701</v>
      </c>
      <c r="B2279" s="4">
        <v>159.60617099999999</v>
      </c>
    </row>
    <row r="2280" spans="1:2" x14ac:dyDescent="0.2">
      <c r="A2280" s="41">
        <v>0.26365740740740701</v>
      </c>
      <c r="B2280" s="4">
        <v>159.60617099999999</v>
      </c>
    </row>
    <row r="2281" spans="1:2" x14ac:dyDescent="0.2">
      <c r="A2281" s="41">
        <v>0.26377314814814801</v>
      </c>
      <c r="B2281" s="4">
        <v>159.60617099999999</v>
      </c>
    </row>
    <row r="2282" spans="1:2" x14ac:dyDescent="0.2">
      <c r="A2282" s="41">
        <v>0.26388888888888901</v>
      </c>
      <c r="B2282" s="4">
        <v>159.60617099999999</v>
      </c>
    </row>
    <row r="2283" spans="1:2" x14ac:dyDescent="0.2">
      <c r="A2283" s="41">
        <v>0.26400462962963001</v>
      </c>
      <c r="B2283" s="4">
        <v>159.60617099999999</v>
      </c>
    </row>
    <row r="2284" spans="1:2" x14ac:dyDescent="0.2">
      <c r="A2284" s="41">
        <v>0.26412037037037001</v>
      </c>
      <c r="B2284" s="4">
        <v>159.60617099999999</v>
      </c>
    </row>
    <row r="2285" spans="1:2" x14ac:dyDescent="0.2">
      <c r="A2285" s="41">
        <v>0.26423611111111101</v>
      </c>
      <c r="B2285" s="4">
        <v>159.60617099999999</v>
      </c>
    </row>
    <row r="2286" spans="1:2" x14ac:dyDescent="0.2">
      <c r="A2286" s="41">
        <v>0.264351851851852</v>
      </c>
      <c r="B2286" s="4">
        <v>159.60617099999999</v>
      </c>
    </row>
    <row r="2287" spans="1:2" x14ac:dyDescent="0.2">
      <c r="A2287" s="41">
        <v>0.264467592592593</v>
      </c>
      <c r="B2287" s="4">
        <v>159.60617099999999</v>
      </c>
    </row>
    <row r="2288" spans="1:2" x14ac:dyDescent="0.2">
      <c r="A2288" s="41">
        <v>0.264583333333333</v>
      </c>
      <c r="B2288" s="4">
        <v>159.60617099999999</v>
      </c>
    </row>
    <row r="2289" spans="1:2" x14ac:dyDescent="0.2">
      <c r="A2289" s="41">
        <v>0.264699074074074</v>
      </c>
      <c r="B2289" s="4">
        <v>159.60617099999999</v>
      </c>
    </row>
    <row r="2290" spans="1:2" x14ac:dyDescent="0.2">
      <c r="A2290" s="41">
        <v>0.264814814814815</v>
      </c>
      <c r="B2290" s="4">
        <v>159.60617099999999</v>
      </c>
    </row>
    <row r="2291" spans="1:2" x14ac:dyDescent="0.2">
      <c r="A2291" s="41">
        <v>0.264930555555556</v>
      </c>
      <c r="B2291" s="4">
        <v>159.60617099999999</v>
      </c>
    </row>
    <row r="2292" spans="1:2" x14ac:dyDescent="0.2">
      <c r="A2292" s="41">
        <v>0.265046296296296</v>
      </c>
      <c r="B2292" s="4">
        <v>159.60617099999999</v>
      </c>
    </row>
    <row r="2293" spans="1:2" x14ac:dyDescent="0.2">
      <c r="A2293" s="41">
        <v>0.265162037037037</v>
      </c>
      <c r="B2293" s="4">
        <v>159.60617099999999</v>
      </c>
    </row>
    <row r="2294" spans="1:2" x14ac:dyDescent="0.2">
      <c r="A2294" s="41">
        <v>0.265277777777778</v>
      </c>
      <c r="B2294" s="4">
        <v>159.60617099999999</v>
      </c>
    </row>
    <row r="2295" spans="1:2" x14ac:dyDescent="0.2">
      <c r="A2295" s="41">
        <v>0.265393518518518</v>
      </c>
      <c r="B2295" s="4">
        <v>159.60617099999999</v>
      </c>
    </row>
    <row r="2296" spans="1:2" x14ac:dyDescent="0.2">
      <c r="A2296" s="41">
        <v>0.265509259259259</v>
      </c>
      <c r="B2296" s="4">
        <v>159.60617099999999</v>
      </c>
    </row>
    <row r="2297" spans="1:2" x14ac:dyDescent="0.2">
      <c r="A2297" s="41">
        <v>0.265625</v>
      </c>
      <c r="B2297" s="4">
        <v>159.60617099999999</v>
      </c>
    </row>
    <row r="2298" spans="1:2" x14ac:dyDescent="0.2">
      <c r="A2298" s="41">
        <v>0.265740740740741</v>
      </c>
      <c r="B2298" s="4">
        <v>159.60617099999999</v>
      </c>
    </row>
    <row r="2299" spans="1:2" x14ac:dyDescent="0.2">
      <c r="A2299" s="41">
        <v>0.265856481481481</v>
      </c>
      <c r="B2299" s="4">
        <v>159.60617099999999</v>
      </c>
    </row>
    <row r="2300" spans="1:2" x14ac:dyDescent="0.2">
      <c r="A2300" s="41">
        <v>0.265972222222222</v>
      </c>
      <c r="B2300" s="4">
        <v>159.60617099999999</v>
      </c>
    </row>
    <row r="2301" spans="1:2" x14ac:dyDescent="0.2">
      <c r="A2301" s="41">
        <v>0.266087962962963</v>
      </c>
      <c r="B2301" s="4">
        <v>159.60617099999999</v>
      </c>
    </row>
    <row r="2302" spans="1:2" x14ac:dyDescent="0.2">
      <c r="A2302" s="41">
        <v>0.266203703703704</v>
      </c>
      <c r="B2302" s="4">
        <v>159.60617099999999</v>
      </c>
    </row>
    <row r="2303" spans="1:2" x14ac:dyDescent="0.2">
      <c r="A2303" s="41">
        <v>0.266319444444444</v>
      </c>
      <c r="B2303" s="4">
        <v>159.60617099999999</v>
      </c>
    </row>
    <row r="2304" spans="1:2" x14ac:dyDescent="0.2">
      <c r="A2304" s="41">
        <v>0.266435185185185</v>
      </c>
      <c r="B2304" s="4">
        <v>159.60617099999999</v>
      </c>
    </row>
    <row r="2305" spans="1:2" x14ac:dyDescent="0.2">
      <c r="A2305" s="41">
        <v>0.266550925925926</v>
      </c>
      <c r="B2305" s="4">
        <v>159.60617099999999</v>
      </c>
    </row>
    <row r="2306" spans="1:2" x14ac:dyDescent="0.2">
      <c r="A2306" s="41">
        <v>0.266666666666667</v>
      </c>
      <c r="B2306" s="4">
        <v>159.60617099999999</v>
      </c>
    </row>
    <row r="2307" spans="1:2" x14ac:dyDescent="0.2">
      <c r="A2307" s="41">
        <v>0.266782407407407</v>
      </c>
      <c r="B2307" s="4">
        <v>159.60617099999999</v>
      </c>
    </row>
    <row r="2308" spans="1:2" x14ac:dyDescent="0.2">
      <c r="A2308" s="41">
        <v>0.266898148148148</v>
      </c>
      <c r="B2308" s="4">
        <v>159.60617099999999</v>
      </c>
    </row>
    <row r="2309" spans="1:2" x14ac:dyDescent="0.2">
      <c r="A2309" s="41">
        <v>0.26701388888888899</v>
      </c>
      <c r="B2309" s="4">
        <v>159.60617099999999</v>
      </c>
    </row>
    <row r="2310" spans="1:2" x14ac:dyDescent="0.2">
      <c r="A2310" s="41">
        <v>0.26712962962962999</v>
      </c>
      <c r="B2310" s="4">
        <v>159.60617099999999</v>
      </c>
    </row>
    <row r="2311" spans="1:2" x14ac:dyDescent="0.2">
      <c r="A2311" s="41">
        <v>0.26724537037036999</v>
      </c>
      <c r="B2311" s="4">
        <v>159.60617099999999</v>
      </c>
    </row>
    <row r="2312" spans="1:2" x14ac:dyDescent="0.2">
      <c r="A2312" s="41">
        <v>0.26736111111111099</v>
      </c>
      <c r="B2312" s="4">
        <v>159.60617099999999</v>
      </c>
    </row>
    <row r="2313" spans="1:2" x14ac:dyDescent="0.2">
      <c r="A2313" s="41">
        <v>0.26747685185185199</v>
      </c>
      <c r="B2313" s="4">
        <v>159.60617099999999</v>
      </c>
    </row>
    <row r="2314" spans="1:2" x14ac:dyDescent="0.2">
      <c r="A2314" s="41">
        <v>0.26759259259259299</v>
      </c>
      <c r="B2314" s="4">
        <v>159.60617099999999</v>
      </c>
    </row>
    <row r="2315" spans="1:2" x14ac:dyDescent="0.2">
      <c r="A2315" s="41">
        <v>0.26770833333333299</v>
      </c>
      <c r="B2315" s="4">
        <v>159.60617099999999</v>
      </c>
    </row>
    <row r="2316" spans="1:2" x14ac:dyDescent="0.2">
      <c r="A2316" s="41">
        <v>0.26782407407407399</v>
      </c>
      <c r="B2316" s="4">
        <v>159.60617099999999</v>
      </c>
    </row>
    <row r="2317" spans="1:2" x14ac:dyDescent="0.2">
      <c r="A2317" s="41">
        <v>0.26793981481481499</v>
      </c>
      <c r="B2317" s="4">
        <v>159.60617099999999</v>
      </c>
    </row>
    <row r="2318" spans="1:2" x14ac:dyDescent="0.2">
      <c r="A2318" s="41">
        <v>0.26805555555555599</v>
      </c>
      <c r="B2318" s="4">
        <v>159.60617099999999</v>
      </c>
    </row>
    <row r="2319" spans="1:2" x14ac:dyDescent="0.2">
      <c r="A2319" s="41">
        <v>0.26817129629629599</v>
      </c>
      <c r="B2319" s="4">
        <v>159.60617099999999</v>
      </c>
    </row>
    <row r="2320" spans="1:2" x14ac:dyDescent="0.2">
      <c r="A2320" s="41">
        <v>0.26828703703703699</v>
      </c>
      <c r="B2320" s="4">
        <v>159.60617099999999</v>
      </c>
    </row>
    <row r="2321" spans="1:2" x14ac:dyDescent="0.2">
      <c r="A2321" s="41">
        <v>0.26840277777777799</v>
      </c>
      <c r="B2321" s="4">
        <v>159.60617099999999</v>
      </c>
    </row>
    <row r="2322" spans="1:2" x14ac:dyDescent="0.2">
      <c r="A2322" s="41">
        <v>0.26851851851851899</v>
      </c>
      <c r="B2322" s="4">
        <v>159.60617099999999</v>
      </c>
    </row>
    <row r="2323" spans="1:2" x14ac:dyDescent="0.2">
      <c r="A2323" s="41">
        <v>0.26863425925925899</v>
      </c>
      <c r="B2323" s="4">
        <v>159.60617099999999</v>
      </c>
    </row>
    <row r="2324" spans="1:2" x14ac:dyDescent="0.2">
      <c r="A2324" s="41">
        <v>0.26874999999999999</v>
      </c>
      <c r="B2324" s="4">
        <v>159.60617099999999</v>
      </c>
    </row>
    <row r="2325" spans="1:2" x14ac:dyDescent="0.2">
      <c r="A2325" s="41">
        <v>0.26886574074074099</v>
      </c>
      <c r="B2325" s="4">
        <v>159.60617099999999</v>
      </c>
    </row>
    <row r="2326" spans="1:2" x14ac:dyDescent="0.2">
      <c r="A2326" s="41">
        <v>0.26898148148148099</v>
      </c>
      <c r="B2326" s="4">
        <v>159.60617099999999</v>
      </c>
    </row>
    <row r="2327" spans="1:2" x14ac:dyDescent="0.2">
      <c r="A2327" s="41">
        <v>0.26909722222222199</v>
      </c>
      <c r="B2327" s="4">
        <v>159.60617099999999</v>
      </c>
    </row>
    <row r="2328" spans="1:2" x14ac:dyDescent="0.2">
      <c r="A2328" s="41">
        <v>0.26921296296296299</v>
      </c>
      <c r="B2328" s="4">
        <v>159.60617099999999</v>
      </c>
    </row>
    <row r="2329" spans="1:2" x14ac:dyDescent="0.2">
      <c r="A2329" s="41">
        <v>0.26932870370370399</v>
      </c>
      <c r="B2329" s="4">
        <v>159.60617099999999</v>
      </c>
    </row>
    <row r="2330" spans="1:2" x14ac:dyDescent="0.2">
      <c r="A2330" s="41">
        <v>0.26944444444444399</v>
      </c>
      <c r="B2330" s="4">
        <v>159.60617099999999</v>
      </c>
    </row>
    <row r="2331" spans="1:2" x14ac:dyDescent="0.2">
      <c r="A2331" s="41">
        <v>0.26956018518518499</v>
      </c>
      <c r="B2331" s="4">
        <v>159.60617099999999</v>
      </c>
    </row>
    <row r="2332" spans="1:2" x14ac:dyDescent="0.2">
      <c r="A2332" s="41">
        <v>0.26967592592592599</v>
      </c>
      <c r="B2332" s="4">
        <v>159.60617099999999</v>
      </c>
    </row>
    <row r="2333" spans="1:2" x14ac:dyDescent="0.2">
      <c r="A2333" s="41">
        <v>0.26979166666666698</v>
      </c>
      <c r="B2333" s="4">
        <v>159.60617099999999</v>
      </c>
    </row>
    <row r="2334" spans="1:2" x14ac:dyDescent="0.2">
      <c r="A2334" s="41">
        <v>0.26990740740740699</v>
      </c>
      <c r="B2334" s="4">
        <v>159.60617099999999</v>
      </c>
    </row>
    <row r="2335" spans="1:2" x14ac:dyDescent="0.2">
      <c r="A2335" s="41">
        <v>0.27002314814814798</v>
      </c>
      <c r="B2335" s="4">
        <v>159.60617099999999</v>
      </c>
    </row>
    <row r="2336" spans="1:2" x14ac:dyDescent="0.2">
      <c r="A2336" s="41">
        <v>0.27013888888888898</v>
      </c>
      <c r="B2336" s="4">
        <v>159.60617099999999</v>
      </c>
    </row>
    <row r="2337" spans="1:2" x14ac:dyDescent="0.2">
      <c r="A2337" s="41">
        <v>0.27025462962962998</v>
      </c>
      <c r="B2337" s="4">
        <v>159.60617099999999</v>
      </c>
    </row>
    <row r="2338" spans="1:2" x14ac:dyDescent="0.2">
      <c r="A2338" s="41">
        <v>0.27037037037036998</v>
      </c>
      <c r="B2338" s="4">
        <v>159.60617099999999</v>
      </c>
    </row>
    <row r="2339" spans="1:2" x14ac:dyDescent="0.2">
      <c r="A2339" s="41">
        <v>0.27048611111111098</v>
      </c>
      <c r="B2339" s="4">
        <v>159.60617099999999</v>
      </c>
    </row>
    <row r="2340" spans="1:2" x14ac:dyDescent="0.2">
      <c r="A2340" s="41">
        <v>0.27060185185185198</v>
      </c>
      <c r="B2340" s="4">
        <v>159.60617099999999</v>
      </c>
    </row>
    <row r="2341" spans="1:2" x14ac:dyDescent="0.2">
      <c r="A2341" s="41">
        <v>0.27071759259259298</v>
      </c>
      <c r="B2341" s="4">
        <v>159.60617099999999</v>
      </c>
    </row>
    <row r="2342" spans="1:2" x14ac:dyDescent="0.2">
      <c r="A2342" s="41">
        <v>0.27083333333333298</v>
      </c>
      <c r="B2342" s="4">
        <v>159.60617099999999</v>
      </c>
    </row>
    <row r="2343" spans="1:2" x14ac:dyDescent="0.2">
      <c r="A2343" s="41">
        <v>0.27094907407407398</v>
      </c>
      <c r="B2343" s="4">
        <v>159.60617099999999</v>
      </c>
    </row>
    <row r="2344" spans="1:2" x14ac:dyDescent="0.2">
      <c r="A2344" s="41">
        <v>0.27106481481481498</v>
      </c>
      <c r="B2344" s="4">
        <v>159.60617099999999</v>
      </c>
    </row>
    <row r="2345" spans="1:2" x14ac:dyDescent="0.2">
      <c r="A2345" s="41">
        <v>0.27118055555555598</v>
      </c>
      <c r="B2345" s="4">
        <v>159.60617099999999</v>
      </c>
    </row>
    <row r="2346" spans="1:2" x14ac:dyDescent="0.2">
      <c r="A2346" s="41">
        <v>0.27129629629629598</v>
      </c>
      <c r="B2346" s="4">
        <v>167.40356399999999</v>
      </c>
    </row>
    <row r="2347" spans="1:2" x14ac:dyDescent="0.2">
      <c r="A2347" s="41">
        <v>0.27141203703703698</v>
      </c>
      <c r="B2347" s="4">
        <v>168.9796</v>
      </c>
    </row>
    <row r="2348" spans="1:2" x14ac:dyDescent="0.2">
      <c r="A2348" s="41">
        <v>0.27152777777777798</v>
      </c>
      <c r="B2348" s="4">
        <v>168.448792</v>
      </c>
    </row>
    <row r="2349" spans="1:2" x14ac:dyDescent="0.2">
      <c r="A2349" s="41">
        <v>0.27164351851851898</v>
      </c>
      <c r="B2349" s="4">
        <v>168.636932</v>
      </c>
    </row>
    <row r="2350" spans="1:2" x14ac:dyDescent="0.2">
      <c r="A2350" s="41">
        <v>0.27175925925925898</v>
      </c>
      <c r="B2350" s="4">
        <v>168.825073</v>
      </c>
    </row>
    <row r="2351" spans="1:2" x14ac:dyDescent="0.2">
      <c r="A2351" s="41">
        <v>0.27187499999999998</v>
      </c>
      <c r="B2351" s="4">
        <v>168.825073</v>
      </c>
    </row>
    <row r="2352" spans="1:2" x14ac:dyDescent="0.2">
      <c r="A2352" s="41">
        <v>0.27199074074074098</v>
      </c>
      <c r="B2352" s="4">
        <v>168.825073</v>
      </c>
    </row>
    <row r="2353" spans="1:2" x14ac:dyDescent="0.2">
      <c r="A2353" s="41">
        <v>0.27210648148148098</v>
      </c>
      <c r="B2353" s="4">
        <v>168.825073</v>
      </c>
    </row>
    <row r="2354" spans="1:2" x14ac:dyDescent="0.2">
      <c r="A2354" s="41">
        <v>0.27222222222222198</v>
      </c>
      <c r="B2354" s="4">
        <v>168.99231</v>
      </c>
    </row>
    <row r="2355" spans="1:2" x14ac:dyDescent="0.2">
      <c r="A2355" s="41">
        <v>0.27233796296296298</v>
      </c>
      <c r="B2355" s="4">
        <v>169.24316400000001</v>
      </c>
    </row>
    <row r="2356" spans="1:2" x14ac:dyDescent="0.2">
      <c r="A2356" s="41">
        <v>0.27245370370370398</v>
      </c>
      <c r="B2356" s="4">
        <v>169.43130500000001</v>
      </c>
    </row>
    <row r="2357" spans="1:2" x14ac:dyDescent="0.2">
      <c r="A2357" s="41">
        <v>0.27256944444444398</v>
      </c>
      <c r="B2357" s="4">
        <v>169.43130500000001</v>
      </c>
    </row>
    <row r="2358" spans="1:2" x14ac:dyDescent="0.2">
      <c r="A2358" s="41">
        <v>0.27268518518518498</v>
      </c>
      <c r="B2358" s="4">
        <v>169.43130500000001</v>
      </c>
    </row>
    <row r="2359" spans="1:2" x14ac:dyDescent="0.2">
      <c r="A2359" s="41">
        <v>0.27280092592592597</v>
      </c>
      <c r="B2359" s="4">
        <v>169.24316400000001</v>
      </c>
    </row>
    <row r="2360" spans="1:2" x14ac:dyDescent="0.2">
      <c r="A2360" s="41">
        <v>0.27291666666666697</v>
      </c>
      <c r="B2360" s="4">
        <v>169.24316400000001</v>
      </c>
    </row>
    <row r="2361" spans="1:2" x14ac:dyDescent="0.2">
      <c r="A2361" s="41">
        <v>0.27303240740740697</v>
      </c>
      <c r="B2361" s="4">
        <v>169.43130500000001</v>
      </c>
    </row>
    <row r="2362" spans="1:2" x14ac:dyDescent="0.2">
      <c r="A2362" s="41">
        <v>0.27314814814814797</v>
      </c>
      <c r="B2362" s="4">
        <v>169.43130500000001</v>
      </c>
    </row>
    <row r="2363" spans="1:2" x14ac:dyDescent="0.2">
      <c r="A2363" s="41">
        <v>0.27326388888888897</v>
      </c>
      <c r="B2363" s="4">
        <v>169.43130500000001</v>
      </c>
    </row>
    <row r="2364" spans="1:2" x14ac:dyDescent="0.2">
      <c r="A2364" s="41">
        <v>0.27337962962963003</v>
      </c>
      <c r="B2364" s="4">
        <v>169.59854100000001</v>
      </c>
    </row>
    <row r="2365" spans="1:2" x14ac:dyDescent="0.2">
      <c r="A2365" s="41">
        <v>0.27349537037036997</v>
      </c>
      <c r="B2365" s="4">
        <v>169.43130500000001</v>
      </c>
    </row>
    <row r="2366" spans="1:2" x14ac:dyDescent="0.2">
      <c r="A2366" s="41">
        <v>0.27361111111111103</v>
      </c>
      <c r="B2366" s="4">
        <v>169.43130500000001</v>
      </c>
    </row>
    <row r="2367" spans="1:2" x14ac:dyDescent="0.2">
      <c r="A2367" s="41">
        <v>0.27372685185185203</v>
      </c>
      <c r="B2367" s="4">
        <v>169.43130500000001</v>
      </c>
    </row>
    <row r="2368" spans="1:2" x14ac:dyDescent="0.2">
      <c r="A2368" s="41">
        <v>0.27384259259259303</v>
      </c>
      <c r="B2368" s="4">
        <v>169.43130500000001</v>
      </c>
    </row>
    <row r="2369" spans="1:2" x14ac:dyDescent="0.2">
      <c r="A2369" s="41">
        <v>0.27395833333333303</v>
      </c>
      <c r="B2369" s="4">
        <v>169.43130500000001</v>
      </c>
    </row>
    <row r="2370" spans="1:2" x14ac:dyDescent="0.2">
      <c r="A2370" s="41">
        <v>0.27407407407407403</v>
      </c>
      <c r="B2370" s="4">
        <v>169.43130500000001</v>
      </c>
    </row>
    <row r="2371" spans="1:2" x14ac:dyDescent="0.2">
      <c r="A2371" s="41">
        <v>0.27418981481481502</v>
      </c>
      <c r="B2371" s="4">
        <v>169.43130500000001</v>
      </c>
    </row>
    <row r="2372" spans="1:2" x14ac:dyDescent="0.2">
      <c r="A2372" s="41">
        <v>0.27430555555555602</v>
      </c>
      <c r="B2372" s="4">
        <v>169.24316400000001</v>
      </c>
    </row>
    <row r="2373" spans="1:2" x14ac:dyDescent="0.2">
      <c r="A2373" s="41">
        <v>0.27442129629629602</v>
      </c>
      <c r="B2373" s="4">
        <v>169.24316400000001</v>
      </c>
    </row>
    <row r="2374" spans="1:2" x14ac:dyDescent="0.2">
      <c r="A2374" s="41">
        <v>0.27453703703703702</v>
      </c>
      <c r="B2374" s="4">
        <v>169.24316400000001</v>
      </c>
    </row>
    <row r="2375" spans="1:2" x14ac:dyDescent="0.2">
      <c r="A2375" s="41">
        <v>0.27465277777777802</v>
      </c>
      <c r="B2375" s="4">
        <v>169.24316400000001</v>
      </c>
    </row>
    <row r="2376" spans="1:2" x14ac:dyDescent="0.2">
      <c r="A2376" s="41">
        <v>0.27476851851851902</v>
      </c>
      <c r="B2376" s="4">
        <v>169.24316400000001</v>
      </c>
    </row>
    <row r="2377" spans="1:2" x14ac:dyDescent="0.2">
      <c r="A2377" s="41">
        <v>0.27488425925925902</v>
      </c>
      <c r="B2377" s="4">
        <v>168.99231</v>
      </c>
    </row>
    <row r="2378" spans="1:2" x14ac:dyDescent="0.2">
      <c r="A2378" s="41">
        <v>0.27500000000000002</v>
      </c>
      <c r="B2378" s="4">
        <v>168.99231</v>
      </c>
    </row>
    <row r="2379" spans="1:2" x14ac:dyDescent="0.2">
      <c r="A2379" s="41">
        <v>0.27511574074074102</v>
      </c>
      <c r="B2379" s="4">
        <v>168.825073</v>
      </c>
    </row>
    <row r="2380" spans="1:2" x14ac:dyDescent="0.2">
      <c r="A2380" s="41">
        <v>0.27523148148148102</v>
      </c>
      <c r="B2380" s="4">
        <v>168.825073</v>
      </c>
    </row>
    <row r="2381" spans="1:2" x14ac:dyDescent="0.2">
      <c r="A2381" s="41">
        <v>0.27534722222222202</v>
      </c>
      <c r="B2381" s="4">
        <v>168.825073</v>
      </c>
    </row>
    <row r="2382" spans="1:2" x14ac:dyDescent="0.2">
      <c r="A2382" s="41">
        <v>0.27546296296296302</v>
      </c>
      <c r="B2382" s="4">
        <v>168.825073</v>
      </c>
    </row>
    <row r="2383" spans="1:2" x14ac:dyDescent="0.2">
      <c r="A2383" s="41">
        <v>0.27557870370370402</v>
      </c>
      <c r="B2383" s="4">
        <v>168.825073</v>
      </c>
    </row>
    <row r="2384" spans="1:2" x14ac:dyDescent="0.2">
      <c r="A2384" s="41">
        <v>0.27569444444444402</v>
      </c>
      <c r="B2384" s="4">
        <v>168.636932</v>
      </c>
    </row>
    <row r="2385" spans="1:2" x14ac:dyDescent="0.2">
      <c r="A2385" s="41">
        <v>0.27581018518518502</v>
      </c>
      <c r="B2385" s="4">
        <v>168.636932</v>
      </c>
    </row>
    <row r="2386" spans="1:2" x14ac:dyDescent="0.2">
      <c r="A2386" s="41">
        <v>0.27592592592592602</v>
      </c>
      <c r="B2386" s="4">
        <v>168.448792</v>
      </c>
    </row>
    <row r="2387" spans="1:2" x14ac:dyDescent="0.2">
      <c r="A2387" s="41">
        <v>0.27604166666666702</v>
      </c>
      <c r="B2387" s="4">
        <v>168.197937</v>
      </c>
    </row>
    <row r="2388" spans="1:2" x14ac:dyDescent="0.2">
      <c r="A2388" s="41">
        <v>0.27615740740740702</v>
      </c>
      <c r="B2388" s="4">
        <v>168.197937</v>
      </c>
    </row>
    <row r="2389" spans="1:2" x14ac:dyDescent="0.2">
      <c r="A2389" s="41">
        <v>0.27627314814814802</v>
      </c>
      <c r="B2389" s="4">
        <v>168.197937</v>
      </c>
    </row>
    <row r="2390" spans="1:2" x14ac:dyDescent="0.2">
      <c r="A2390" s="41">
        <v>0.27638888888888902</v>
      </c>
      <c r="B2390" s="4">
        <v>168.197937</v>
      </c>
    </row>
    <row r="2391" spans="1:2" x14ac:dyDescent="0.2">
      <c r="A2391" s="41">
        <v>0.27650462962963002</v>
      </c>
      <c r="B2391" s="4">
        <v>168.197937</v>
      </c>
    </row>
    <row r="2392" spans="1:2" x14ac:dyDescent="0.2">
      <c r="A2392" s="41">
        <v>0.27662037037037002</v>
      </c>
      <c r="B2392" s="4">
        <v>168.9796</v>
      </c>
    </row>
    <row r="2393" spans="1:2" x14ac:dyDescent="0.2">
      <c r="A2393" s="41">
        <v>0.27673611111111102</v>
      </c>
      <c r="B2393" s="4">
        <v>168.9796</v>
      </c>
    </row>
    <row r="2394" spans="1:2" x14ac:dyDescent="0.2">
      <c r="A2394" s="41">
        <v>0.27685185185185202</v>
      </c>
      <c r="B2394" s="4">
        <v>168.9796</v>
      </c>
    </row>
    <row r="2395" spans="1:2" x14ac:dyDescent="0.2">
      <c r="A2395" s="41">
        <v>0.27696759259259301</v>
      </c>
      <c r="B2395" s="4">
        <v>167.84255999999999</v>
      </c>
    </row>
    <row r="2396" spans="1:2" x14ac:dyDescent="0.2">
      <c r="A2396" s="41">
        <v>0.27708333333333302</v>
      </c>
      <c r="B2396" s="4">
        <v>167.84255999999999</v>
      </c>
    </row>
    <row r="2397" spans="1:2" x14ac:dyDescent="0.2">
      <c r="A2397" s="41">
        <v>0.27719907407407401</v>
      </c>
      <c r="B2397" s="4">
        <v>167.84255999999999</v>
      </c>
    </row>
    <row r="2398" spans="1:2" x14ac:dyDescent="0.2">
      <c r="A2398" s="41">
        <v>0.27731481481481501</v>
      </c>
      <c r="B2398" s="4">
        <v>167.84255999999999</v>
      </c>
    </row>
    <row r="2399" spans="1:2" x14ac:dyDescent="0.2">
      <c r="A2399" s="41">
        <v>0.27743055555555601</v>
      </c>
      <c r="B2399" s="4">
        <v>167.84255999999999</v>
      </c>
    </row>
    <row r="2400" spans="1:2" x14ac:dyDescent="0.2">
      <c r="A2400" s="41">
        <v>0.27754629629629601</v>
      </c>
      <c r="B2400" s="4">
        <v>167.84255999999999</v>
      </c>
    </row>
    <row r="2401" spans="1:2" x14ac:dyDescent="0.2">
      <c r="A2401" s="41">
        <v>0.27766203703703701</v>
      </c>
      <c r="B2401" s="4">
        <v>167.59170499999999</v>
      </c>
    </row>
    <row r="2402" spans="1:2" x14ac:dyDescent="0.2">
      <c r="A2402" s="41">
        <v>0.27777777777777801</v>
      </c>
      <c r="B2402" s="4">
        <v>167.59170499999999</v>
      </c>
    </row>
    <row r="2403" spans="1:2" x14ac:dyDescent="0.2">
      <c r="A2403" s="41">
        <v>0.27789351851851901</v>
      </c>
      <c r="B2403" s="4">
        <v>167.59170499999999</v>
      </c>
    </row>
    <row r="2404" spans="1:2" x14ac:dyDescent="0.2">
      <c r="A2404" s="41">
        <v>0.27800925925925901</v>
      </c>
      <c r="B2404" s="4">
        <v>167.59170499999999</v>
      </c>
    </row>
    <row r="2405" spans="1:2" x14ac:dyDescent="0.2">
      <c r="A2405" s="41">
        <v>0.27812500000000001</v>
      </c>
      <c r="B2405" s="4">
        <v>167.59170499999999</v>
      </c>
    </row>
    <row r="2406" spans="1:2" x14ac:dyDescent="0.2">
      <c r="A2406" s="41">
        <v>0.27824074074074101</v>
      </c>
      <c r="B2406" s="4">
        <v>167.59170499999999</v>
      </c>
    </row>
    <row r="2407" spans="1:2" x14ac:dyDescent="0.2">
      <c r="A2407" s="41">
        <v>0.27835648148148101</v>
      </c>
      <c r="B2407" s="4">
        <v>167.59170499999999</v>
      </c>
    </row>
    <row r="2408" spans="1:2" x14ac:dyDescent="0.2">
      <c r="A2408" s="41">
        <v>0.27847222222222201</v>
      </c>
      <c r="B2408" s="4">
        <v>167.59170499999999</v>
      </c>
    </row>
    <row r="2409" spans="1:2" x14ac:dyDescent="0.2">
      <c r="A2409" s="41">
        <v>0.27858796296296301</v>
      </c>
      <c r="B2409" s="4">
        <v>167.40356399999999</v>
      </c>
    </row>
    <row r="2410" spans="1:2" x14ac:dyDescent="0.2">
      <c r="A2410" s="41">
        <v>0.27870370370370401</v>
      </c>
      <c r="B2410" s="4">
        <v>167.40356399999999</v>
      </c>
    </row>
    <row r="2411" spans="1:2" x14ac:dyDescent="0.2">
      <c r="A2411" s="41">
        <v>0.27881944444444401</v>
      </c>
      <c r="B2411" s="4">
        <v>167.40356399999999</v>
      </c>
    </row>
    <row r="2412" spans="1:2" x14ac:dyDescent="0.2">
      <c r="A2412" s="41">
        <v>0.27893518518518501</v>
      </c>
      <c r="B2412" s="4">
        <v>167.40356399999999</v>
      </c>
    </row>
    <row r="2413" spans="1:2" x14ac:dyDescent="0.2">
      <c r="A2413" s="41">
        <v>0.27905092592592601</v>
      </c>
      <c r="B2413" s="4">
        <v>167.40356399999999</v>
      </c>
    </row>
    <row r="2414" spans="1:2" x14ac:dyDescent="0.2">
      <c r="A2414" s="41">
        <v>0.27916666666666701</v>
      </c>
      <c r="B2414" s="4">
        <v>167.40356399999999</v>
      </c>
    </row>
    <row r="2415" spans="1:2" x14ac:dyDescent="0.2">
      <c r="A2415" s="41">
        <v>0.27928240740740701</v>
      </c>
      <c r="B2415" s="4">
        <v>167.40356399999999</v>
      </c>
    </row>
    <row r="2416" spans="1:2" x14ac:dyDescent="0.2">
      <c r="A2416" s="41">
        <v>0.27939814814814801</v>
      </c>
      <c r="B2416" s="4">
        <v>167.40356399999999</v>
      </c>
    </row>
    <row r="2417" spans="1:2" x14ac:dyDescent="0.2">
      <c r="A2417" s="41">
        <v>0.27951388888888901</v>
      </c>
      <c r="B2417" s="4">
        <v>167.40356399999999</v>
      </c>
    </row>
    <row r="2418" spans="1:2" x14ac:dyDescent="0.2">
      <c r="A2418" s="41">
        <v>0.27962962962963001</v>
      </c>
      <c r="B2418" s="4">
        <v>167.40356399999999</v>
      </c>
    </row>
    <row r="2419" spans="1:2" x14ac:dyDescent="0.2">
      <c r="A2419" s="41">
        <v>0.27974537037037001</v>
      </c>
      <c r="B2419" s="4">
        <v>167.40356399999999</v>
      </c>
    </row>
    <row r="2420" spans="1:2" x14ac:dyDescent="0.2">
      <c r="A2420" s="41">
        <v>0.27986111111111101</v>
      </c>
      <c r="B2420" s="4">
        <v>167.40356399999999</v>
      </c>
    </row>
    <row r="2421" spans="1:2" x14ac:dyDescent="0.2">
      <c r="A2421" s="41">
        <v>0.279976851851852</v>
      </c>
      <c r="B2421" s="4">
        <v>167.40356399999999</v>
      </c>
    </row>
    <row r="2422" spans="1:2" x14ac:dyDescent="0.2">
      <c r="A2422" s="41">
        <v>0.280092592592593</v>
      </c>
      <c r="B2422" s="4">
        <v>167.40356399999999</v>
      </c>
    </row>
    <row r="2423" spans="1:2" x14ac:dyDescent="0.2">
      <c r="A2423" s="41">
        <v>0.280208333333333</v>
      </c>
      <c r="B2423" s="4">
        <v>167.40356399999999</v>
      </c>
    </row>
    <row r="2424" spans="1:2" x14ac:dyDescent="0.2">
      <c r="A2424" s="41">
        <v>0.280324074074074</v>
      </c>
      <c r="B2424" s="4">
        <v>167.40356399999999</v>
      </c>
    </row>
    <row r="2425" spans="1:2" x14ac:dyDescent="0.2">
      <c r="A2425" s="41">
        <v>0.280439814814815</v>
      </c>
      <c r="B2425" s="4">
        <v>167.40356399999999</v>
      </c>
    </row>
    <row r="2426" spans="1:2" x14ac:dyDescent="0.2">
      <c r="A2426" s="41">
        <v>0.280555555555556</v>
      </c>
      <c r="B2426" s="4">
        <v>167.40356399999999</v>
      </c>
    </row>
    <row r="2427" spans="1:2" x14ac:dyDescent="0.2">
      <c r="A2427" s="41">
        <v>0.280671296296296</v>
      </c>
      <c r="B2427" s="4">
        <v>167.40356399999999</v>
      </c>
    </row>
    <row r="2428" spans="1:2" x14ac:dyDescent="0.2">
      <c r="A2428" s="41">
        <v>0.280787037037037</v>
      </c>
      <c r="B2428" s="4">
        <v>167.40356399999999</v>
      </c>
    </row>
    <row r="2429" spans="1:2" x14ac:dyDescent="0.2">
      <c r="A2429" s="41">
        <v>0.280902777777778</v>
      </c>
      <c r="B2429" s="4">
        <v>167.40356399999999</v>
      </c>
    </row>
    <row r="2430" spans="1:2" x14ac:dyDescent="0.2">
      <c r="A2430" s="41">
        <v>0.281018518518518</v>
      </c>
      <c r="B2430" s="4">
        <v>167.40356399999999</v>
      </c>
    </row>
    <row r="2431" spans="1:2" x14ac:dyDescent="0.2">
      <c r="A2431" s="41">
        <v>0.281134259259259</v>
      </c>
      <c r="B2431" s="4">
        <v>167.40356399999999</v>
      </c>
    </row>
    <row r="2432" spans="1:2" x14ac:dyDescent="0.2">
      <c r="A2432" s="41">
        <v>0.28125</v>
      </c>
      <c r="B2432" s="4">
        <v>167.40356399999999</v>
      </c>
    </row>
    <row r="2433" spans="1:2" x14ac:dyDescent="0.2">
      <c r="A2433" s="41">
        <v>0.281365740740741</v>
      </c>
      <c r="B2433" s="4">
        <v>167.40356399999999</v>
      </c>
    </row>
    <row r="2434" spans="1:2" x14ac:dyDescent="0.2">
      <c r="A2434" s="41">
        <v>0.281481481481481</v>
      </c>
      <c r="B2434" s="4">
        <v>167.40356399999999</v>
      </c>
    </row>
    <row r="2435" spans="1:2" x14ac:dyDescent="0.2">
      <c r="A2435" s="41">
        <v>0.281597222222222</v>
      </c>
      <c r="B2435" s="4">
        <v>167.40356399999999</v>
      </c>
    </row>
    <row r="2436" spans="1:2" x14ac:dyDescent="0.2">
      <c r="A2436" s="41">
        <v>0.281712962962963</v>
      </c>
      <c r="B2436" s="4">
        <v>167.40356399999999</v>
      </c>
    </row>
    <row r="2437" spans="1:2" x14ac:dyDescent="0.2">
      <c r="A2437" s="41">
        <v>0.281828703703704</v>
      </c>
      <c r="B2437" s="4">
        <v>167.40356399999999</v>
      </c>
    </row>
    <row r="2438" spans="1:2" x14ac:dyDescent="0.2">
      <c r="A2438" s="41">
        <v>0.281944444444444</v>
      </c>
      <c r="B2438" s="4">
        <v>167.40356399999999</v>
      </c>
    </row>
    <row r="2439" spans="1:2" x14ac:dyDescent="0.2">
      <c r="A2439" s="41">
        <v>0.282060185185185</v>
      </c>
      <c r="B2439" s="4">
        <v>167.40356399999999</v>
      </c>
    </row>
    <row r="2440" spans="1:2" x14ac:dyDescent="0.2">
      <c r="A2440" s="41">
        <v>0.282175925925926</v>
      </c>
      <c r="B2440" s="4">
        <v>167.40356399999999</v>
      </c>
    </row>
    <row r="2441" spans="1:2" x14ac:dyDescent="0.2">
      <c r="A2441" s="41">
        <v>0.282291666666667</v>
      </c>
      <c r="B2441" s="4">
        <v>167.40356399999999</v>
      </c>
    </row>
    <row r="2442" spans="1:2" x14ac:dyDescent="0.2">
      <c r="A2442" s="41">
        <v>0.282407407407407</v>
      </c>
      <c r="B2442" s="4">
        <v>167.40356399999999</v>
      </c>
    </row>
    <row r="2443" spans="1:2" x14ac:dyDescent="0.2">
      <c r="A2443" s="41">
        <v>0.282523148148148</v>
      </c>
      <c r="B2443" s="4">
        <v>167.40356399999999</v>
      </c>
    </row>
    <row r="2444" spans="1:2" x14ac:dyDescent="0.2">
      <c r="A2444" s="41">
        <v>0.28263888888888899</v>
      </c>
      <c r="B2444" s="4">
        <v>167.40356399999999</v>
      </c>
    </row>
    <row r="2445" spans="1:2" x14ac:dyDescent="0.2">
      <c r="A2445" s="41">
        <v>0.28275462962962999</v>
      </c>
      <c r="B2445" s="4">
        <v>167.40356399999999</v>
      </c>
    </row>
    <row r="2446" spans="1:2" x14ac:dyDescent="0.2">
      <c r="A2446" s="41">
        <v>0.28287037037036999</v>
      </c>
      <c r="B2446" s="4">
        <v>167.40356399999999</v>
      </c>
    </row>
    <row r="2447" spans="1:2" x14ac:dyDescent="0.2">
      <c r="A2447" s="41">
        <v>0.28298611111111099</v>
      </c>
      <c r="B2447" s="4">
        <v>167.40356399999999</v>
      </c>
    </row>
    <row r="2448" spans="1:2" x14ac:dyDescent="0.2">
      <c r="A2448" s="41">
        <v>0.28310185185185199</v>
      </c>
      <c r="B2448" s="4">
        <v>167.40356399999999</v>
      </c>
    </row>
    <row r="2449" spans="1:2" x14ac:dyDescent="0.2">
      <c r="A2449" s="41">
        <v>0.28321759259259299</v>
      </c>
      <c r="B2449" s="4">
        <v>167.40356399999999</v>
      </c>
    </row>
    <row r="2450" spans="1:2" x14ac:dyDescent="0.2">
      <c r="A2450" s="41">
        <v>0.28333333333333299</v>
      </c>
      <c r="B2450" s="4">
        <v>167.40356399999999</v>
      </c>
    </row>
    <row r="2451" spans="1:2" x14ac:dyDescent="0.2">
      <c r="A2451" s="41">
        <v>0.28344907407407399</v>
      </c>
      <c r="B2451" s="4">
        <v>167.40356399999999</v>
      </c>
    </row>
    <row r="2452" spans="1:2" x14ac:dyDescent="0.2">
      <c r="A2452" s="41">
        <v>0.28356481481481499</v>
      </c>
      <c r="B2452" s="4">
        <v>167.40356399999999</v>
      </c>
    </row>
    <row r="2453" spans="1:2" x14ac:dyDescent="0.2">
      <c r="A2453" s="41">
        <v>0.28368055555555599</v>
      </c>
      <c r="B2453" s="4">
        <v>167.40356399999999</v>
      </c>
    </row>
    <row r="2454" spans="1:2" x14ac:dyDescent="0.2">
      <c r="A2454" s="41">
        <v>0.28379629629629599</v>
      </c>
      <c r="B2454" s="4">
        <v>167.40356399999999</v>
      </c>
    </row>
    <row r="2455" spans="1:2" x14ac:dyDescent="0.2">
      <c r="A2455" s="41">
        <v>0.28391203703703699</v>
      </c>
      <c r="B2455" s="4">
        <v>167.40356399999999</v>
      </c>
    </row>
    <row r="2456" spans="1:2" x14ac:dyDescent="0.2">
      <c r="A2456" s="41">
        <v>0.28402777777777799</v>
      </c>
      <c r="B2456" s="4">
        <v>167.40356399999999</v>
      </c>
    </row>
    <row r="2457" spans="1:2" x14ac:dyDescent="0.2">
      <c r="A2457" s="41">
        <v>0.28414351851851899</v>
      </c>
      <c r="B2457" s="4">
        <v>167.40356399999999</v>
      </c>
    </row>
    <row r="2458" spans="1:2" x14ac:dyDescent="0.2">
      <c r="A2458" s="41">
        <v>0.28425925925925899</v>
      </c>
      <c r="B2458" s="4">
        <v>167.40356399999999</v>
      </c>
    </row>
    <row r="2459" spans="1:2" x14ac:dyDescent="0.2">
      <c r="A2459" s="41">
        <v>0.28437499999999999</v>
      </c>
      <c r="B2459" s="4">
        <v>167.40356399999999</v>
      </c>
    </row>
    <row r="2460" spans="1:2" x14ac:dyDescent="0.2">
      <c r="A2460" s="41">
        <v>0.28449074074074099</v>
      </c>
      <c r="B2460" s="4">
        <v>167.40356399999999</v>
      </c>
    </row>
    <row r="2461" spans="1:2" x14ac:dyDescent="0.2">
      <c r="A2461" s="41">
        <v>0.28460648148148099</v>
      </c>
      <c r="B2461" s="4">
        <v>167.40356399999999</v>
      </c>
    </row>
    <row r="2462" spans="1:2" x14ac:dyDescent="0.2">
      <c r="A2462" s="41">
        <v>0.28472222222222199</v>
      </c>
      <c r="B2462" s="4">
        <v>167.40356399999999</v>
      </c>
    </row>
    <row r="2463" spans="1:2" x14ac:dyDescent="0.2">
      <c r="A2463" s="41">
        <v>0.28483796296296299</v>
      </c>
      <c r="B2463" s="4">
        <v>167.59170499999999</v>
      </c>
    </row>
    <row r="2464" spans="1:2" x14ac:dyDescent="0.2">
      <c r="A2464" s="41">
        <v>0.28495370370370399</v>
      </c>
      <c r="B2464" s="4">
        <v>167.40356399999999</v>
      </c>
    </row>
    <row r="2465" spans="1:2" x14ac:dyDescent="0.2">
      <c r="A2465" s="41">
        <v>0.28506944444444399</v>
      </c>
      <c r="B2465" s="4">
        <v>167.40356399999999</v>
      </c>
    </row>
    <row r="2466" spans="1:2" x14ac:dyDescent="0.2">
      <c r="A2466" s="41">
        <v>0.28518518518518499</v>
      </c>
      <c r="B2466" s="4">
        <v>167.59170499999999</v>
      </c>
    </row>
    <row r="2467" spans="1:2" x14ac:dyDescent="0.2">
      <c r="A2467" s="41">
        <v>0.28530092592592599</v>
      </c>
      <c r="B2467" s="4">
        <v>167.40356399999999</v>
      </c>
    </row>
    <row r="2468" spans="1:2" x14ac:dyDescent="0.2">
      <c r="A2468" s="41">
        <v>0.28541666666666698</v>
      </c>
      <c r="B2468" s="4">
        <v>167.59170499999999</v>
      </c>
    </row>
    <row r="2469" spans="1:2" x14ac:dyDescent="0.2">
      <c r="A2469" s="41">
        <v>0.28553240740740699</v>
      </c>
      <c r="B2469" s="4">
        <v>167.59170499999999</v>
      </c>
    </row>
    <row r="2470" spans="1:2" x14ac:dyDescent="0.2">
      <c r="A2470" s="41">
        <v>0.28564814814814798</v>
      </c>
      <c r="B2470" s="4">
        <v>167.59170499999999</v>
      </c>
    </row>
    <row r="2471" spans="1:2" x14ac:dyDescent="0.2">
      <c r="A2471" s="41">
        <v>0.28576388888888898</v>
      </c>
      <c r="B2471" s="4">
        <v>167.59170499999999</v>
      </c>
    </row>
    <row r="2472" spans="1:2" x14ac:dyDescent="0.2">
      <c r="A2472" s="41">
        <v>0.28587962962962998</v>
      </c>
      <c r="B2472" s="4">
        <v>167.59170499999999</v>
      </c>
    </row>
    <row r="2473" spans="1:2" x14ac:dyDescent="0.2">
      <c r="A2473" s="41">
        <v>0.28599537037036998</v>
      </c>
      <c r="B2473" s="4">
        <v>167.59170499999999</v>
      </c>
    </row>
    <row r="2474" spans="1:2" x14ac:dyDescent="0.2">
      <c r="A2474" s="41">
        <v>0.28611111111111098</v>
      </c>
      <c r="B2474" s="4">
        <v>167.59170499999999</v>
      </c>
    </row>
    <row r="2475" spans="1:2" x14ac:dyDescent="0.2">
      <c r="A2475" s="41">
        <v>0.28622685185185198</v>
      </c>
      <c r="B2475" s="4">
        <v>167.84255999999999</v>
      </c>
    </row>
    <row r="2476" spans="1:2" x14ac:dyDescent="0.2">
      <c r="A2476" s="41">
        <v>0.28634259259259298</v>
      </c>
      <c r="B2476" s="4">
        <v>167.84255999999999</v>
      </c>
    </row>
    <row r="2477" spans="1:2" x14ac:dyDescent="0.2">
      <c r="A2477" s="41">
        <v>0.28645833333333298</v>
      </c>
      <c r="B2477" s="4">
        <v>168.9796</v>
      </c>
    </row>
    <row r="2478" spans="1:2" x14ac:dyDescent="0.2">
      <c r="A2478" s="41">
        <v>0.28657407407407398</v>
      </c>
      <c r="B2478" s="4">
        <v>168.9796</v>
      </c>
    </row>
    <row r="2479" spans="1:2" x14ac:dyDescent="0.2">
      <c r="A2479" s="41">
        <v>0.28668981481481498</v>
      </c>
      <c r="B2479" s="4">
        <v>168.9796</v>
      </c>
    </row>
    <row r="2480" spans="1:2" x14ac:dyDescent="0.2">
      <c r="A2480" s="41">
        <v>0.28680555555555598</v>
      </c>
      <c r="B2480" s="4">
        <v>168.197937</v>
      </c>
    </row>
    <row r="2481" spans="1:2" x14ac:dyDescent="0.2">
      <c r="A2481" s="41">
        <v>0.28692129629629598</v>
      </c>
      <c r="B2481" s="4">
        <v>168.197937</v>
      </c>
    </row>
    <row r="2482" spans="1:2" x14ac:dyDescent="0.2">
      <c r="A2482" s="41">
        <v>0.28703703703703698</v>
      </c>
      <c r="B2482" s="4">
        <v>168.197937</v>
      </c>
    </row>
    <row r="2483" spans="1:2" x14ac:dyDescent="0.2">
      <c r="A2483" s="41">
        <v>0.28715277777777798</v>
      </c>
      <c r="B2483" s="4">
        <v>168.448792</v>
      </c>
    </row>
    <row r="2484" spans="1:2" x14ac:dyDescent="0.2">
      <c r="A2484" s="41">
        <v>0.28726851851851898</v>
      </c>
      <c r="B2484" s="4">
        <v>168.448792</v>
      </c>
    </row>
    <row r="2485" spans="1:2" x14ac:dyDescent="0.2">
      <c r="A2485" s="41">
        <v>0.28738425925925898</v>
      </c>
      <c r="B2485" s="4">
        <v>168.448792</v>
      </c>
    </row>
    <row r="2486" spans="1:2" x14ac:dyDescent="0.2">
      <c r="A2486" s="41">
        <v>0.28749999999999998</v>
      </c>
      <c r="B2486" s="4">
        <v>168.636932</v>
      </c>
    </row>
    <row r="2487" spans="1:2" x14ac:dyDescent="0.2">
      <c r="A2487" s="41">
        <v>0.28761574074074098</v>
      </c>
      <c r="B2487" s="4">
        <v>168.636932</v>
      </c>
    </row>
    <row r="2488" spans="1:2" x14ac:dyDescent="0.2">
      <c r="A2488" s="41">
        <v>0.28773148148148098</v>
      </c>
      <c r="B2488" s="4">
        <v>168.825073</v>
      </c>
    </row>
    <row r="2489" spans="1:2" x14ac:dyDescent="0.2">
      <c r="A2489" s="41">
        <v>0.28784722222222198</v>
      </c>
      <c r="B2489" s="4">
        <v>168.825073</v>
      </c>
    </row>
    <row r="2490" spans="1:2" x14ac:dyDescent="0.2">
      <c r="A2490" s="41">
        <v>0.28796296296296298</v>
      </c>
      <c r="B2490" s="4">
        <v>168.99231</v>
      </c>
    </row>
    <row r="2491" spans="1:2" x14ac:dyDescent="0.2">
      <c r="A2491" s="41">
        <v>0.28807870370370398</v>
      </c>
      <c r="B2491" s="4">
        <v>168.99231</v>
      </c>
    </row>
    <row r="2492" spans="1:2" x14ac:dyDescent="0.2">
      <c r="A2492" s="41">
        <v>0.28819444444444398</v>
      </c>
      <c r="B2492" s="4">
        <v>169.24316400000001</v>
      </c>
    </row>
    <row r="2493" spans="1:2" x14ac:dyDescent="0.2">
      <c r="A2493" s="41">
        <v>0.28831018518518498</v>
      </c>
      <c r="B2493" s="4">
        <v>169.24316400000001</v>
      </c>
    </row>
    <row r="2494" spans="1:2" x14ac:dyDescent="0.2">
      <c r="A2494" s="41">
        <v>0.28842592592592597</v>
      </c>
      <c r="B2494" s="4">
        <v>169.43130500000001</v>
      </c>
    </row>
    <row r="2495" spans="1:2" x14ac:dyDescent="0.2">
      <c r="A2495" s="41">
        <v>0.28854166666666697</v>
      </c>
      <c r="B2495" s="4">
        <v>169.43130500000001</v>
      </c>
    </row>
    <row r="2496" spans="1:2" x14ac:dyDescent="0.2">
      <c r="A2496" s="41">
        <v>0.28865740740740697</v>
      </c>
      <c r="B2496" s="4">
        <v>169.43130500000001</v>
      </c>
    </row>
    <row r="2497" spans="1:2" x14ac:dyDescent="0.2">
      <c r="A2497" s="41">
        <v>0.28877314814814797</v>
      </c>
      <c r="B2497" s="4">
        <v>169.59854100000001</v>
      </c>
    </row>
    <row r="2498" spans="1:2" x14ac:dyDescent="0.2">
      <c r="A2498" s="41">
        <v>0.28888888888888897</v>
      </c>
      <c r="B2498" s="4">
        <v>169.78668200000001</v>
      </c>
    </row>
    <row r="2499" spans="1:2" x14ac:dyDescent="0.2">
      <c r="A2499" s="41">
        <v>0.28900462962963003</v>
      </c>
      <c r="B2499" s="4">
        <v>169.78668200000001</v>
      </c>
    </row>
    <row r="2500" spans="1:2" x14ac:dyDescent="0.2">
      <c r="A2500" s="41">
        <v>0.28912037037036997</v>
      </c>
      <c r="B2500" s="4">
        <v>170.37537</v>
      </c>
    </row>
    <row r="2501" spans="1:2" x14ac:dyDescent="0.2">
      <c r="A2501" s="41">
        <v>0.28923611111111103</v>
      </c>
      <c r="B2501" s="4">
        <v>170.22567699999999</v>
      </c>
    </row>
    <row r="2502" spans="1:2" x14ac:dyDescent="0.2">
      <c r="A2502" s="41">
        <v>0.28935185185185203</v>
      </c>
      <c r="B2502" s="4">
        <v>170.22567699999999</v>
      </c>
    </row>
    <row r="2503" spans="1:2" x14ac:dyDescent="0.2">
      <c r="A2503" s="41">
        <v>0.28946759259259303</v>
      </c>
      <c r="B2503" s="4">
        <v>170.39291399999999</v>
      </c>
    </row>
    <row r="2504" spans="1:2" x14ac:dyDescent="0.2">
      <c r="A2504" s="41">
        <v>0.28958333333333303</v>
      </c>
      <c r="B2504" s="4">
        <v>170.39291399999999</v>
      </c>
    </row>
    <row r="2505" spans="1:2" x14ac:dyDescent="0.2">
      <c r="A2505" s="41">
        <v>0.28969907407407403</v>
      </c>
      <c r="B2505" s="4">
        <v>170.39291399999999</v>
      </c>
    </row>
    <row r="2506" spans="1:2" x14ac:dyDescent="0.2">
      <c r="A2506" s="41">
        <v>0.28981481481481502</v>
      </c>
      <c r="B2506" s="4">
        <v>170.64376799999999</v>
      </c>
    </row>
    <row r="2507" spans="1:2" x14ac:dyDescent="0.2">
      <c r="A2507" s="41">
        <v>0.28993055555555602</v>
      </c>
      <c r="B2507" s="4">
        <v>170.831909</v>
      </c>
    </row>
    <row r="2508" spans="1:2" x14ac:dyDescent="0.2">
      <c r="A2508" s="41">
        <v>0.29004629629629602</v>
      </c>
      <c r="B2508" s="4">
        <v>170.831909</v>
      </c>
    </row>
    <row r="2509" spans="1:2" x14ac:dyDescent="0.2">
      <c r="A2509" s="41">
        <v>0.29016203703703702</v>
      </c>
      <c r="B2509" s="4">
        <v>171.20050000000001</v>
      </c>
    </row>
    <row r="2510" spans="1:2" x14ac:dyDescent="0.2">
      <c r="A2510" s="41">
        <v>0.29027777777777802</v>
      </c>
      <c r="B2510" s="4">
        <v>171.20050000000001</v>
      </c>
    </row>
    <row r="2511" spans="1:2" x14ac:dyDescent="0.2">
      <c r="A2511" s="41">
        <v>0.29039351851851902</v>
      </c>
      <c r="B2511" s="4">
        <v>171.187286</v>
      </c>
    </row>
    <row r="2512" spans="1:2" x14ac:dyDescent="0.2">
      <c r="A2512" s="41">
        <v>0.29050925925925902</v>
      </c>
      <c r="B2512" s="4">
        <v>171.438141</v>
      </c>
    </row>
    <row r="2513" spans="1:2" x14ac:dyDescent="0.2">
      <c r="A2513" s="41">
        <v>0.29062500000000002</v>
      </c>
      <c r="B2513" s="4">
        <v>171.438141</v>
      </c>
    </row>
    <row r="2514" spans="1:2" x14ac:dyDescent="0.2">
      <c r="A2514" s="41">
        <v>0.29074074074074102</v>
      </c>
      <c r="B2514" s="4">
        <v>171.626282</v>
      </c>
    </row>
    <row r="2515" spans="1:2" x14ac:dyDescent="0.2">
      <c r="A2515" s="41">
        <v>0.29085648148148102</v>
      </c>
      <c r="B2515" s="4">
        <v>171.626282</v>
      </c>
    </row>
    <row r="2516" spans="1:2" x14ac:dyDescent="0.2">
      <c r="A2516" s="41">
        <v>0.29097222222222202</v>
      </c>
      <c r="B2516" s="4">
        <v>171.81442300000001</v>
      </c>
    </row>
    <row r="2517" spans="1:2" x14ac:dyDescent="0.2">
      <c r="A2517" s="41">
        <v>0.29108796296296302</v>
      </c>
      <c r="B2517" s="4">
        <v>171.81442300000001</v>
      </c>
    </row>
    <row r="2518" spans="1:2" x14ac:dyDescent="0.2">
      <c r="A2518" s="41">
        <v>0.29120370370370402</v>
      </c>
      <c r="B2518" s="4">
        <v>172.65277</v>
      </c>
    </row>
    <row r="2519" spans="1:2" x14ac:dyDescent="0.2">
      <c r="A2519" s="41">
        <v>0.29131944444444402</v>
      </c>
      <c r="B2519" s="4">
        <v>172.23251300000001</v>
      </c>
    </row>
    <row r="2520" spans="1:2" x14ac:dyDescent="0.2">
      <c r="A2520" s="41">
        <v>0.29143518518518502</v>
      </c>
      <c r="B2520" s="4">
        <v>172.23251300000001</v>
      </c>
    </row>
    <row r="2521" spans="1:2" x14ac:dyDescent="0.2">
      <c r="A2521" s="41">
        <v>0.29155092592592602</v>
      </c>
      <c r="B2521" s="4">
        <v>172.42065400000001</v>
      </c>
    </row>
    <row r="2522" spans="1:2" x14ac:dyDescent="0.2">
      <c r="A2522" s="41">
        <v>0.29166666666666702</v>
      </c>
      <c r="B2522" s="4">
        <v>172.42065400000001</v>
      </c>
    </row>
    <row r="2523" spans="1:2" x14ac:dyDescent="0.2">
      <c r="A2523" s="41">
        <v>0.29178240740740702</v>
      </c>
      <c r="B2523" s="4">
        <v>172.60879499999999</v>
      </c>
    </row>
    <row r="2524" spans="1:2" x14ac:dyDescent="0.2">
      <c r="A2524" s="41">
        <v>0.29189814814814802</v>
      </c>
      <c r="B2524" s="4">
        <v>172.85964999999999</v>
      </c>
    </row>
    <row r="2525" spans="1:2" x14ac:dyDescent="0.2">
      <c r="A2525" s="41">
        <v>0.29201388888888902</v>
      </c>
      <c r="B2525" s="4">
        <v>172.85964999999999</v>
      </c>
    </row>
    <row r="2526" spans="1:2" x14ac:dyDescent="0.2">
      <c r="A2526" s="41">
        <v>0.29212962962963002</v>
      </c>
      <c r="B2526" s="4">
        <v>173.26885999999999</v>
      </c>
    </row>
    <row r="2527" spans="1:2" x14ac:dyDescent="0.2">
      <c r="A2527" s="41">
        <v>0.29224537037037002</v>
      </c>
      <c r="B2527" s="4">
        <v>173.26885999999999</v>
      </c>
    </row>
    <row r="2528" spans="1:2" x14ac:dyDescent="0.2">
      <c r="A2528" s="41">
        <v>0.29236111111111102</v>
      </c>
      <c r="B2528" s="4">
        <v>173.23593099999999</v>
      </c>
    </row>
    <row r="2529" spans="1:2" x14ac:dyDescent="0.2">
      <c r="A2529" s="41">
        <v>0.29247685185185202</v>
      </c>
      <c r="B2529" s="4">
        <v>173.23593099999999</v>
      </c>
    </row>
    <row r="2530" spans="1:2" x14ac:dyDescent="0.2">
      <c r="A2530" s="41">
        <v>0.29259259259259301</v>
      </c>
      <c r="B2530" s="4">
        <v>173.40316799999999</v>
      </c>
    </row>
    <row r="2531" spans="1:2" x14ac:dyDescent="0.2">
      <c r="A2531" s="41">
        <v>0.29270833333333302</v>
      </c>
      <c r="B2531" s="4">
        <v>173.654022</v>
      </c>
    </row>
    <row r="2532" spans="1:2" x14ac:dyDescent="0.2">
      <c r="A2532" s="41">
        <v>0.29282407407407401</v>
      </c>
      <c r="B2532" s="4">
        <v>173.654022</v>
      </c>
    </row>
    <row r="2533" spans="1:2" x14ac:dyDescent="0.2">
      <c r="A2533" s="41">
        <v>0.29293981481481501</v>
      </c>
      <c r="B2533" s="4">
        <v>173.654022</v>
      </c>
    </row>
    <row r="2534" spans="1:2" x14ac:dyDescent="0.2">
      <c r="A2534" s="41">
        <v>0.29305555555555601</v>
      </c>
      <c r="B2534" s="4">
        <v>173.842163</v>
      </c>
    </row>
    <row r="2535" spans="1:2" x14ac:dyDescent="0.2">
      <c r="A2535" s="41">
        <v>0.29317129629629601</v>
      </c>
      <c r="B2535" s="4">
        <v>173.842163</v>
      </c>
    </row>
    <row r="2536" spans="1:2" x14ac:dyDescent="0.2">
      <c r="A2536" s="41">
        <v>0.29328703703703701</v>
      </c>
      <c r="B2536" s="4">
        <v>173.842163</v>
      </c>
    </row>
    <row r="2537" spans="1:2" x14ac:dyDescent="0.2">
      <c r="A2537" s="41">
        <v>0.29340277777777801</v>
      </c>
      <c r="B2537" s="4">
        <v>174.93989999999999</v>
      </c>
    </row>
    <row r="2538" spans="1:2" x14ac:dyDescent="0.2">
      <c r="A2538" s="41">
        <v>0.29351851851851901</v>
      </c>
      <c r="B2538" s="4">
        <v>174.260254</v>
      </c>
    </row>
    <row r="2539" spans="1:2" x14ac:dyDescent="0.2">
      <c r="A2539" s="41">
        <v>0.29363425925925901</v>
      </c>
      <c r="B2539" s="4">
        <v>174.260254</v>
      </c>
    </row>
    <row r="2540" spans="1:2" x14ac:dyDescent="0.2">
      <c r="A2540" s="41">
        <v>0.29375000000000001</v>
      </c>
      <c r="B2540" s="4">
        <v>174.260254</v>
      </c>
    </row>
    <row r="2541" spans="1:2" x14ac:dyDescent="0.2">
      <c r="A2541" s="41">
        <v>0.29386574074074101</v>
      </c>
      <c r="B2541" s="4">
        <v>174.260254</v>
      </c>
    </row>
    <row r="2542" spans="1:2" x14ac:dyDescent="0.2">
      <c r="A2542" s="41">
        <v>0.29398148148148101</v>
      </c>
      <c r="B2542" s="4">
        <v>174.260254</v>
      </c>
    </row>
    <row r="2543" spans="1:2" x14ac:dyDescent="0.2">
      <c r="A2543" s="41">
        <v>0.29409722222222201</v>
      </c>
      <c r="B2543" s="4">
        <v>174.448395</v>
      </c>
    </row>
    <row r="2544" spans="1:2" x14ac:dyDescent="0.2">
      <c r="A2544" s="41">
        <v>0.29421296296296301</v>
      </c>
      <c r="B2544" s="4">
        <v>174.448395</v>
      </c>
    </row>
    <row r="2545" spans="1:2" x14ac:dyDescent="0.2">
      <c r="A2545" s="41">
        <v>0.29432870370370401</v>
      </c>
      <c r="B2545" s="4">
        <v>174.448395</v>
      </c>
    </row>
    <row r="2546" spans="1:2" x14ac:dyDescent="0.2">
      <c r="A2546" s="41">
        <v>0.29444444444444401</v>
      </c>
      <c r="B2546" s="4">
        <v>174.63653600000001</v>
      </c>
    </row>
    <row r="2547" spans="1:2" x14ac:dyDescent="0.2">
      <c r="A2547" s="41">
        <v>0.29456018518518501</v>
      </c>
      <c r="B2547" s="4">
        <v>174.63653600000001</v>
      </c>
    </row>
    <row r="2548" spans="1:2" x14ac:dyDescent="0.2">
      <c r="A2548" s="41">
        <v>0.29467592592592601</v>
      </c>
      <c r="B2548" s="4">
        <v>174.63653600000001</v>
      </c>
    </row>
    <row r="2549" spans="1:2" x14ac:dyDescent="0.2">
      <c r="A2549" s="41">
        <v>0.29479166666666701</v>
      </c>
      <c r="B2549" s="4">
        <v>174.63653600000001</v>
      </c>
    </row>
    <row r="2550" spans="1:2" x14ac:dyDescent="0.2">
      <c r="A2550" s="41">
        <v>0.29490740740740701</v>
      </c>
      <c r="B2550" s="4">
        <v>174.82467700000001</v>
      </c>
    </row>
    <row r="2551" spans="1:2" x14ac:dyDescent="0.2">
      <c r="A2551" s="41">
        <v>0.29502314814814801</v>
      </c>
      <c r="B2551" s="4">
        <v>174.82467700000001</v>
      </c>
    </row>
    <row r="2552" spans="1:2" x14ac:dyDescent="0.2">
      <c r="A2552" s="41">
        <v>0.29513888888888901</v>
      </c>
      <c r="B2552" s="4">
        <v>174.82467700000001</v>
      </c>
    </row>
    <row r="2553" spans="1:2" x14ac:dyDescent="0.2">
      <c r="A2553" s="41">
        <v>0.29525462962963001</v>
      </c>
      <c r="B2553" s="4">
        <v>174.82467700000001</v>
      </c>
    </row>
    <row r="2554" spans="1:2" x14ac:dyDescent="0.2">
      <c r="A2554" s="41">
        <v>0.29537037037037001</v>
      </c>
      <c r="B2554" s="4">
        <v>174.82467700000001</v>
      </c>
    </row>
    <row r="2555" spans="1:2" x14ac:dyDescent="0.2">
      <c r="A2555" s="41">
        <v>0.29548611111111101</v>
      </c>
      <c r="B2555" s="4">
        <v>175.75531000000001</v>
      </c>
    </row>
    <row r="2556" spans="1:2" x14ac:dyDescent="0.2">
      <c r="A2556" s="41">
        <v>0.295601851851852</v>
      </c>
      <c r="B2556" s="4">
        <v>175.75531000000001</v>
      </c>
    </row>
    <row r="2557" spans="1:2" x14ac:dyDescent="0.2">
      <c r="A2557" s="41">
        <v>0.295717592592593</v>
      </c>
      <c r="B2557" s="4">
        <v>175.75531000000001</v>
      </c>
    </row>
    <row r="2558" spans="1:2" x14ac:dyDescent="0.2">
      <c r="A2558" s="41">
        <v>0.295833333333333</v>
      </c>
      <c r="B2558" s="4">
        <v>175.75531000000001</v>
      </c>
    </row>
    <row r="2559" spans="1:2" x14ac:dyDescent="0.2">
      <c r="A2559" s="41">
        <v>0.295949074074074</v>
      </c>
      <c r="B2559" s="4">
        <v>175.75531000000001</v>
      </c>
    </row>
    <row r="2560" spans="1:2" x14ac:dyDescent="0.2">
      <c r="A2560" s="41">
        <v>0.296064814814815</v>
      </c>
      <c r="B2560" s="4">
        <v>175.75531000000001</v>
      </c>
    </row>
    <row r="2561" spans="1:2" x14ac:dyDescent="0.2">
      <c r="A2561" s="41">
        <v>0.296180555555556</v>
      </c>
      <c r="B2561" s="4">
        <v>175.75531000000001</v>
      </c>
    </row>
    <row r="2562" spans="1:2" x14ac:dyDescent="0.2">
      <c r="A2562" s="41">
        <v>0.296296296296296</v>
      </c>
      <c r="B2562" s="4">
        <v>175.75531000000001</v>
      </c>
    </row>
    <row r="2563" spans="1:2" x14ac:dyDescent="0.2">
      <c r="A2563" s="41">
        <v>0.296412037037037</v>
      </c>
      <c r="B2563" s="4">
        <v>175.75531000000001</v>
      </c>
    </row>
    <row r="2564" spans="1:2" x14ac:dyDescent="0.2">
      <c r="A2564" s="41">
        <v>0.296527777777778</v>
      </c>
      <c r="B2564" s="4">
        <v>175.75531000000001</v>
      </c>
    </row>
    <row r="2565" spans="1:2" x14ac:dyDescent="0.2">
      <c r="A2565" s="41">
        <v>0.296643518518518</v>
      </c>
      <c r="B2565" s="4">
        <v>175.24276699999999</v>
      </c>
    </row>
    <row r="2566" spans="1:2" x14ac:dyDescent="0.2">
      <c r="A2566" s="41">
        <v>0.296759259259259</v>
      </c>
      <c r="B2566" s="4">
        <v>175.24276699999999</v>
      </c>
    </row>
    <row r="2567" spans="1:2" x14ac:dyDescent="0.2">
      <c r="A2567" s="41">
        <v>0.296875</v>
      </c>
      <c r="B2567" s="4">
        <v>175.24276699999999</v>
      </c>
    </row>
    <row r="2568" spans="1:2" x14ac:dyDescent="0.2">
      <c r="A2568" s="41">
        <v>0.296990740740741</v>
      </c>
      <c r="B2568" s="4">
        <v>175.24276699999999</v>
      </c>
    </row>
    <row r="2569" spans="1:2" x14ac:dyDescent="0.2">
      <c r="A2569" s="41">
        <v>0.297106481481481</v>
      </c>
      <c r="B2569" s="4">
        <v>175.24276699999999</v>
      </c>
    </row>
    <row r="2570" spans="1:2" x14ac:dyDescent="0.2">
      <c r="A2570" s="41">
        <v>0.297222222222222</v>
      </c>
      <c r="B2570" s="4">
        <v>175.24276699999999</v>
      </c>
    </row>
    <row r="2571" spans="1:2" x14ac:dyDescent="0.2">
      <c r="A2571" s="41">
        <v>0.297337962962963</v>
      </c>
      <c r="B2571" s="4">
        <v>175.24276699999999</v>
      </c>
    </row>
    <row r="2572" spans="1:2" x14ac:dyDescent="0.2">
      <c r="A2572" s="41">
        <v>0.297453703703704</v>
      </c>
      <c r="B2572" s="4">
        <v>175.24276699999999</v>
      </c>
    </row>
    <row r="2573" spans="1:2" x14ac:dyDescent="0.2">
      <c r="A2573" s="41">
        <v>0.297569444444444</v>
      </c>
      <c r="B2573" s="4">
        <v>175.24276699999999</v>
      </c>
    </row>
    <row r="2574" spans="1:2" x14ac:dyDescent="0.2">
      <c r="A2574" s="41">
        <v>0.297685185185185</v>
      </c>
      <c r="B2574" s="4">
        <v>175.43090799999999</v>
      </c>
    </row>
    <row r="2575" spans="1:2" x14ac:dyDescent="0.2">
      <c r="A2575" s="41">
        <v>0.297800925925926</v>
      </c>
      <c r="B2575" s="4">
        <v>175.43090799999999</v>
      </c>
    </row>
    <row r="2576" spans="1:2" x14ac:dyDescent="0.2">
      <c r="A2576" s="41">
        <v>0.297916666666667</v>
      </c>
      <c r="B2576" s="4">
        <v>175.68176299999999</v>
      </c>
    </row>
    <row r="2577" spans="1:2" x14ac:dyDescent="0.2">
      <c r="A2577" s="41">
        <v>0.298032407407407</v>
      </c>
      <c r="B2577" s="4">
        <v>175.68176299999999</v>
      </c>
    </row>
    <row r="2578" spans="1:2" x14ac:dyDescent="0.2">
      <c r="A2578" s="41">
        <v>0.298148148148148</v>
      </c>
      <c r="B2578" s="4">
        <v>175.68176299999999</v>
      </c>
    </row>
    <row r="2579" spans="1:2" x14ac:dyDescent="0.2">
      <c r="A2579" s="41">
        <v>0.29826388888888899</v>
      </c>
      <c r="B2579" s="4">
        <v>175.68176299999999</v>
      </c>
    </row>
    <row r="2580" spans="1:2" x14ac:dyDescent="0.2">
      <c r="A2580" s="41">
        <v>0.29837962962962999</v>
      </c>
      <c r="B2580" s="4">
        <v>175.84899899999999</v>
      </c>
    </row>
    <row r="2581" spans="1:2" x14ac:dyDescent="0.2">
      <c r="A2581" s="41">
        <v>0.29849537037036999</v>
      </c>
      <c r="B2581" s="4">
        <v>175.84899899999999</v>
      </c>
    </row>
    <row r="2582" spans="1:2" x14ac:dyDescent="0.2">
      <c r="A2582" s="41">
        <v>0.29861111111111099</v>
      </c>
      <c r="B2582" s="4">
        <v>176.37139999999999</v>
      </c>
    </row>
    <row r="2583" spans="1:2" x14ac:dyDescent="0.2">
      <c r="A2583" s="41">
        <v>0.29872685185185199</v>
      </c>
      <c r="B2583" s="4">
        <v>176.37139999999999</v>
      </c>
    </row>
    <row r="2584" spans="1:2" x14ac:dyDescent="0.2">
      <c r="A2584" s="41">
        <v>0.29884259259259299</v>
      </c>
      <c r="B2584" s="4">
        <v>176.37139999999999</v>
      </c>
    </row>
    <row r="2585" spans="1:2" x14ac:dyDescent="0.2">
      <c r="A2585" s="41">
        <v>0.29895833333333299</v>
      </c>
      <c r="B2585" s="4">
        <v>176.225281</v>
      </c>
    </row>
    <row r="2586" spans="1:2" x14ac:dyDescent="0.2">
      <c r="A2586" s="41">
        <v>0.29907407407407399</v>
      </c>
      <c r="B2586" s="4">
        <v>176.225281</v>
      </c>
    </row>
    <row r="2587" spans="1:2" x14ac:dyDescent="0.2">
      <c r="A2587" s="41">
        <v>0.29918981481481499</v>
      </c>
      <c r="B2587" s="4">
        <v>176.476135</v>
      </c>
    </row>
    <row r="2588" spans="1:2" x14ac:dyDescent="0.2">
      <c r="A2588" s="41">
        <v>0.29930555555555599</v>
      </c>
      <c r="B2588" s="4">
        <v>176.476135</v>
      </c>
    </row>
    <row r="2589" spans="1:2" x14ac:dyDescent="0.2">
      <c r="A2589" s="41">
        <v>0.29942129629629599</v>
      </c>
      <c r="B2589" s="4">
        <v>176.476135</v>
      </c>
    </row>
    <row r="2590" spans="1:2" x14ac:dyDescent="0.2">
      <c r="A2590" s="41">
        <v>0.29953703703703699</v>
      </c>
      <c r="B2590" s="4">
        <v>176.664276</v>
      </c>
    </row>
    <row r="2591" spans="1:2" x14ac:dyDescent="0.2">
      <c r="A2591" s="41">
        <v>0.29965277777777799</v>
      </c>
      <c r="B2591" s="4">
        <v>176.664276</v>
      </c>
    </row>
    <row r="2592" spans="1:2" x14ac:dyDescent="0.2">
      <c r="A2592" s="41">
        <v>0.29976851851851899</v>
      </c>
      <c r="B2592" s="4">
        <v>176.852417</v>
      </c>
    </row>
    <row r="2593" spans="1:2" x14ac:dyDescent="0.2">
      <c r="A2593" s="41">
        <v>0.29988425925925899</v>
      </c>
      <c r="B2593" s="4">
        <v>177.19653</v>
      </c>
    </row>
    <row r="2594" spans="1:2" x14ac:dyDescent="0.2">
      <c r="A2594" s="41">
        <v>0.3</v>
      </c>
      <c r="B2594" s="4">
        <v>177.19653</v>
      </c>
    </row>
    <row r="2595" spans="1:2" x14ac:dyDescent="0.2">
      <c r="A2595" s="41">
        <v>0.30011574074074099</v>
      </c>
      <c r="B2595" s="4">
        <v>177.19653</v>
      </c>
    </row>
    <row r="2596" spans="1:2" x14ac:dyDescent="0.2">
      <c r="A2596" s="41">
        <v>0.30023148148148099</v>
      </c>
      <c r="B2596" s="4">
        <v>177.27050800000001</v>
      </c>
    </row>
    <row r="2597" spans="1:2" x14ac:dyDescent="0.2">
      <c r="A2597" s="41">
        <v>0.30034722222222199</v>
      </c>
      <c r="B2597" s="4">
        <v>177.27050800000001</v>
      </c>
    </row>
    <row r="2598" spans="1:2" x14ac:dyDescent="0.2">
      <c r="A2598" s="41">
        <v>0.30046296296296299</v>
      </c>
      <c r="B2598" s="4">
        <v>177.45864900000001</v>
      </c>
    </row>
    <row r="2599" spans="1:2" x14ac:dyDescent="0.2">
      <c r="A2599" s="41">
        <v>0.30057870370370399</v>
      </c>
      <c r="B2599" s="4">
        <v>177.45864900000001</v>
      </c>
    </row>
    <row r="2600" spans="1:2" x14ac:dyDescent="0.2">
      <c r="A2600" s="41">
        <v>0.30069444444444399</v>
      </c>
      <c r="B2600" s="4">
        <v>177.62588500000001</v>
      </c>
    </row>
    <row r="2601" spans="1:2" x14ac:dyDescent="0.2">
      <c r="A2601" s="41">
        <v>0.30081018518518499</v>
      </c>
      <c r="B2601" s="4">
        <v>177.62588500000001</v>
      </c>
    </row>
    <row r="2602" spans="1:2" x14ac:dyDescent="0.2">
      <c r="A2602" s="41">
        <v>0.30092592592592599</v>
      </c>
      <c r="B2602" s="4">
        <v>177.87674000000001</v>
      </c>
    </row>
    <row r="2603" spans="1:2" x14ac:dyDescent="0.2">
      <c r="A2603" s="41">
        <v>0.30104166666666698</v>
      </c>
      <c r="B2603" s="4">
        <v>178.64879999999999</v>
      </c>
    </row>
    <row r="2604" spans="1:2" x14ac:dyDescent="0.2">
      <c r="A2604" s="41">
        <v>0.30115740740740699</v>
      </c>
      <c r="B2604" s="4">
        <v>178.64879999999999</v>
      </c>
    </row>
    <row r="2605" spans="1:2" x14ac:dyDescent="0.2">
      <c r="A2605" s="41">
        <v>0.30127314814814798</v>
      </c>
      <c r="B2605" s="4">
        <v>178.25302099999999</v>
      </c>
    </row>
    <row r="2606" spans="1:2" x14ac:dyDescent="0.2">
      <c r="A2606" s="41">
        <v>0.30138888888888898</v>
      </c>
      <c r="B2606" s="4">
        <v>178.25302099999999</v>
      </c>
    </row>
    <row r="2607" spans="1:2" x14ac:dyDescent="0.2">
      <c r="A2607" s="41">
        <v>0.30150462962962998</v>
      </c>
      <c r="B2607" s="4">
        <v>178.44116199999999</v>
      </c>
    </row>
    <row r="2608" spans="1:2" x14ac:dyDescent="0.2">
      <c r="A2608" s="41">
        <v>0.30162037037036998</v>
      </c>
      <c r="B2608" s="4">
        <v>178.44116199999999</v>
      </c>
    </row>
    <row r="2609" spans="1:2" x14ac:dyDescent="0.2">
      <c r="A2609" s="41">
        <v>0.30173611111111098</v>
      </c>
      <c r="B2609" s="4">
        <v>178.69201699999999</v>
      </c>
    </row>
    <row r="2610" spans="1:2" x14ac:dyDescent="0.2">
      <c r="A2610" s="41">
        <v>0.30185185185185198</v>
      </c>
      <c r="B2610" s="4">
        <v>178.859253</v>
      </c>
    </row>
    <row r="2611" spans="1:2" x14ac:dyDescent="0.2">
      <c r="A2611" s="41">
        <v>0.30196759259259298</v>
      </c>
      <c r="B2611" s="4">
        <v>178.859253</v>
      </c>
    </row>
    <row r="2612" spans="1:2" x14ac:dyDescent="0.2">
      <c r="A2612" s="41">
        <v>0.30208333333333298</v>
      </c>
      <c r="B2612" s="4">
        <v>179.47394</v>
      </c>
    </row>
    <row r="2613" spans="1:2" x14ac:dyDescent="0.2">
      <c r="A2613" s="41">
        <v>0.30219907407407398</v>
      </c>
      <c r="B2613" s="4">
        <v>179.47394</v>
      </c>
    </row>
    <row r="2614" spans="1:2" x14ac:dyDescent="0.2">
      <c r="A2614" s="41">
        <v>0.30231481481481498</v>
      </c>
      <c r="B2614" s="4">
        <v>179.47394</v>
      </c>
    </row>
    <row r="2615" spans="1:2" x14ac:dyDescent="0.2">
      <c r="A2615" s="41">
        <v>0.30243055555555598</v>
      </c>
      <c r="B2615" s="4">
        <v>179.235535</v>
      </c>
    </row>
    <row r="2616" spans="1:2" x14ac:dyDescent="0.2">
      <c r="A2616" s="41">
        <v>0.30254629629629598</v>
      </c>
      <c r="B2616" s="4">
        <v>179.465485</v>
      </c>
    </row>
    <row r="2617" spans="1:2" x14ac:dyDescent="0.2">
      <c r="A2617" s="41">
        <v>0.30266203703703698</v>
      </c>
      <c r="B2617" s="4">
        <v>179.465485</v>
      </c>
    </row>
    <row r="2618" spans="1:2" x14ac:dyDescent="0.2">
      <c r="A2618" s="41">
        <v>0.30277777777777798</v>
      </c>
      <c r="B2618" s="4">
        <v>179.67453</v>
      </c>
    </row>
    <row r="2619" spans="1:2" x14ac:dyDescent="0.2">
      <c r="A2619" s="41">
        <v>0.30289351851851898</v>
      </c>
      <c r="B2619" s="4">
        <v>179.84176600000001</v>
      </c>
    </row>
    <row r="2620" spans="1:2" x14ac:dyDescent="0.2">
      <c r="A2620" s="41">
        <v>0.30300925925925898</v>
      </c>
      <c r="B2620" s="4">
        <v>179.84176600000001</v>
      </c>
    </row>
    <row r="2621" spans="1:2" x14ac:dyDescent="0.2">
      <c r="A2621" s="41">
        <v>0.30312499999999998</v>
      </c>
      <c r="B2621" s="4">
        <v>180.92621</v>
      </c>
    </row>
    <row r="2622" spans="1:2" x14ac:dyDescent="0.2">
      <c r="A2622" s="41">
        <v>0.30324074074074098</v>
      </c>
      <c r="B2622" s="4">
        <v>180.92621</v>
      </c>
    </row>
    <row r="2623" spans="1:2" x14ac:dyDescent="0.2">
      <c r="A2623" s="41">
        <v>0.30335648148148098</v>
      </c>
      <c r="B2623" s="4">
        <v>180.28076200000001</v>
      </c>
    </row>
    <row r="2624" spans="1:2" x14ac:dyDescent="0.2">
      <c r="A2624" s="41">
        <v>0.30347222222222198</v>
      </c>
      <c r="B2624" s="4">
        <v>180.28076200000001</v>
      </c>
    </row>
    <row r="2625" spans="1:2" x14ac:dyDescent="0.2">
      <c r="A2625" s="41">
        <v>0.30358796296296298</v>
      </c>
      <c r="B2625" s="4">
        <v>180.44799800000001</v>
      </c>
    </row>
    <row r="2626" spans="1:2" x14ac:dyDescent="0.2">
      <c r="A2626" s="41">
        <v>0.30370370370370398</v>
      </c>
      <c r="B2626" s="4">
        <v>180.63613900000001</v>
      </c>
    </row>
    <row r="2627" spans="1:2" x14ac:dyDescent="0.2">
      <c r="A2627" s="41">
        <v>0.30381944444444398</v>
      </c>
      <c r="B2627" s="4">
        <v>180.63613900000001</v>
      </c>
    </row>
    <row r="2628" spans="1:2" x14ac:dyDescent="0.2">
      <c r="A2628" s="41">
        <v>0.30393518518518498</v>
      </c>
      <c r="B2628" s="4">
        <v>180.88699299999999</v>
      </c>
    </row>
    <row r="2629" spans="1:2" x14ac:dyDescent="0.2">
      <c r="A2629" s="41">
        <v>0.30405092592592597</v>
      </c>
      <c r="B2629" s="4">
        <v>180.88699299999999</v>
      </c>
    </row>
    <row r="2630" spans="1:2" x14ac:dyDescent="0.2">
      <c r="A2630" s="41">
        <v>0.30416666666666697</v>
      </c>
      <c r="B2630" s="4">
        <v>181.75134</v>
      </c>
    </row>
    <row r="2631" spans="1:2" x14ac:dyDescent="0.2">
      <c r="A2631" s="41">
        <v>0.30428240740740697</v>
      </c>
      <c r="B2631" s="4">
        <v>181.26327499999999</v>
      </c>
    </row>
    <row r="2632" spans="1:2" x14ac:dyDescent="0.2">
      <c r="A2632" s="41">
        <v>0.30439814814814797</v>
      </c>
      <c r="B2632" s="4">
        <v>181.26327499999999</v>
      </c>
    </row>
    <row r="2633" spans="1:2" x14ac:dyDescent="0.2">
      <c r="A2633" s="41">
        <v>0.30451388888888897</v>
      </c>
      <c r="B2633" s="4">
        <v>181.493225</v>
      </c>
    </row>
    <row r="2634" spans="1:2" x14ac:dyDescent="0.2">
      <c r="A2634" s="41">
        <v>0.30462962962963003</v>
      </c>
      <c r="B2634" s="4">
        <v>181.493225</v>
      </c>
    </row>
    <row r="2635" spans="1:2" x14ac:dyDescent="0.2">
      <c r="A2635" s="41">
        <v>0.30474537037036997</v>
      </c>
      <c r="B2635" s="4">
        <v>181.493225</v>
      </c>
    </row>
    <row r="2636" spans="1:2" x14ac:dyDescent="0.2">
      <c r="A2636" s="41">
        <v>0.30486111111111103</v>
      </c>
      <c r="B2636" s="4">
        <v>181.681366</v>
      </c>
    </row>
    <row r="2637" spans="1:2" x14ac:dyDescent="0.2">
      <c r="A2637" s="41">
        <v>0.30497685185185203</v>
      </c>
      <c r="B2637" s="4">
        <v>181.681366</v>
      </c>
    </row>
    <row r="2638" spans="1:2" x14ac:dyDescent="0.2">
      <c r="A2638" s="41">
        <v>0.30509259259259303</v>
      </c>
      <c r="B2638" s="4">
        <v>181.869507</v>
      </c>
    </row>
    <row r="2639" spans="1:2" x14ac:dyDescent="0.2">
      <c r="A2639" s="41">
        <v>0.30520833333333303</v>
      </c>
      <c r="B2639" s="4">
        <v>181.869507</v>
      </c>
    </row>
    <row r="2640" spans="1:2" x14ac:dyDescent="0.2">
      <c r="A2640" s="41">
        <v>0.30532407407407403</v>
      </c>
      <c r="B2640" s="4">
        <v>181.869507</v>
      </c>
    </row>
    <row r="2641" spans="1:2" x14ac:dyDescent="0.2">
      <c r="A2641" s="41">
        <v>0.30543981481481502</v>
      </c>
      <c r="B2641" s="4">
        <v>181.869507</v>
      </c>
    </row>
    <row r="2642" spans="1:2" x14ac:dyDescent="0.2">
      <c r="A2642" s="41">
        <v>0.30555555555555602</v>
      </c>
      <c r="B2642" s="4">
        <v>181.869507</v>
      </c>
    </row>
    <row r="2643" spans="1:2" x14ac:dyDescent="0.2">
      <c r="A2643" s="41">
        <v>0.30567129629629602</v>
      </c>
      <c r="B2643" s="4">
        <v>182.36743000000001</v>
      </c>
    </row>
    <row r="2644" spans="1:2" x14ac:dyDescent="0.2">
      <c r="A2644" s="41">
        <v>0.30578703703703702</v>
      </c>
      <c r="B2644" s="4">
        <v>182.36743000000001</v>
      </c>
    </row>
    <row r="2645" spans="1:2" x14ac:dyDescent="0.2">
      <c r="A2645" s="41">
        <v>0.30590277777777802</v>
      </c>
      <c r="B2645" s="4">
        <v>182.287598</v>
      </c>
    </row>
    <row r="2646" spans="1:2" x14ac:dyDescent="0.2">
      <c r="A2646" s="41">
        <v>0.30601851851851902</v>
      </c>
      <c r="B2646" s="4">
        <v>182.36743000000001</v>
      </c>
    </row>
    <row r="2647" spans="1:2" x14ac:dyDescent="0.2">
      <c r="A2647" s="41">
        <v>0.30613425925925902</v>
      </c>
      <c r="B2647" s="4">
        <v>182.36743000000001</v>
      </c>
    </row>
    <row r="2648" spans="1:2" x14ac:dyDescent="0.2">
      <c r="A2648" s="41">
        <v>0.30625000000000002</v>
      </c>
      <c r="B2648" s="4">
        <v>182.36743000000001</v>
      </c>
    </row>
    <row r="2649" spans="1:2" x14ac:dyDescent="0.2">
      <c r="A2649" s="41">
        <v>0.30636574074074102</v>
      </c>
      <c r="B2649" s="4">
        <v>182.287598</v>
      </c>
    </row>
    <row r="2650" spans="1:2" x14ac:dyDescent="0.2">
      <c r="A2650" s="41">
        <v>0.30648148148148102</v>
      </c>
      <c r="B2650" s="4">
        <v>182.287598</v>
      </c>
    </row>
    <row r="2651" spans="1:2" x14ac:dyDescent="0.2">
      <c r="A2651" s="41">
        <v>0.30659722222222202</v>
      </c>
      <c r="B2651" s="4">
        <v>182.287598</v>
      </c>
    </row>
    <row r="2652" spans="1:2" x14ac:dyDescent="0.2">
      <c r="A2652" s="41">
        <v>0.30671296296296302</v>
      </c>
      <c r="B2652" s="4">
        <v>182.287598</v>
      </c>
    </row>
    <row r="2653" spans="1:2" x14ac:dyDescent="0.2">
      <c r="A2653" s="41">
        <v>0.30682870370370402</v>
      </c>
      <c r="B2653" s="4">
        <v>182.45483400000001</v>
      </c>
    </row>
    <row r="2654" spans="1:2" x14ac:dyDescent="0.2">
      <c r="A2654" s="41">
        <v>0.30694444444444402</v>
      </c>
      <c r="B2654" s="4">
        <v>182.45483400000001</v>
      </c>
    </row>
    <row r="2655" spans="1:2" x14ac:dyDescent="0.2">
      <c r="A2655" s="41">
        <v>0.30706018518518502</v>
      </c>
      <c r="B2655" s="4">
        <v>182.45483400000001</v>
      </c>
    </row>
    <row r="2656" spans="1:2" x14ac:dyDescent="0.2">
      <c r="A2656" s="41">
        <v>0.30717592592592602</v>
      </c>
      <c r="B2656" s="4">
        <v>182.45483400000001</v>
      </c>
    </row>
    <row r="2657" spans="1:2" x14ac:dyDescent="0.2">
      <c r="A2657" s="41">
        <v>0.30729166666666702</v>
      </c>
      <c r="B2657" s="4">
        <v>182.66387900000001</v>
      </c>
    </row>
    <row r="2658" spans="1:2" x14ac:dyDescent="0.2">
      <c r="A2658" s="41">
        <v>0.30740740740740702</v>
      </c>
      <c r="B2658" s="4">
        <v>182.45483400000001</v>
      </c>
    </row>
    <row r="2659" spans="1:2" x14ac:dyDescent="0.2">
      <c r="A2659" s="41">
        <v>0.30752314814814802</v>
      </c>
      <c r="B2659" s="4">
        <v>182.45483400000001</v>
      </c>
    </row>
    <row r="2660" spans="1:2" x14ac:dyDescent="0.2">
      <c r="A2660" s="41">
        <v>0.30763888888888902</v>
      </c>
      <c r="B2660" s="4">
        <v>182.66387900000001</v>
      </c>
    </row>
    <row r="2661" spans="1:2" x14ac:dyDescent="0.2">
      <c r="A2661" s="41">
        <v>0.30775462962963002</v>
      </c>
      <c r="B2661" s="4">
        <v>182.66387900000001</v>
      </c>
    </row>
    <row r="2662" spans="1:2" x14ac:dyDescent="0.2">
      <c r="A2662" s="41">
        <v>0.30787037037037002</v>
      </c>
      <c r="B2662" s="4">
        <v>182.66387900000001</v>
      </c>
    </row>
    <row r="2663" spans="1:2" x14ac:dyDescent="0.2">
      <c r="A2663" s="41">
        <v>0.30798611111111102</v>
      </c>
      <c r="B2663" s="4">
        <v>182.66387900000001</v>
      </c>
    </row>
    <row r="2664" spans="1:2" x14ac:dyDescent="0.2">
      <c r="A2664" s="41">
        <v>0.30810185185185202</v>
      </c>
      <c r="B2664" s="4">
        <v>182.66387900000001</v>
      </c>
    </row>
    <row r="2665" spans="1:2" x14ac:dyDescent="0.2">
      <c r="A2665" s="41">
        <v>0.30821759259259301</v>
      </c>
      <c r="B2665" s="4">
        <v>182.66387900000001</v>
      </c>
    </row>
    <row r="2666" spans="1:2" x14ac:dyDescent="0.2">
      <c r="A2666" s="41">
        <v>0.30833333333333302</v>
      </c>
      <c r="B2666" s="4">
        <v>182.66387900000001</v>
      </c>
    </row>
    <row r="2667" spans="1:2" x14ac:dyDescent="0.2">
      <c r="A2667" s="41">
        <v>0.30844907407407401</v>
      </c>
      <c r="B2667" s="4">
        <v>182.66387900000001</v>
      </c>
    </row>
    <row r="2668" spans="1:2" x14ac:dyDescent="0.2">
      <c r="A2668" s="41">
        <v>0.30856481481481501</v>
      </c>
      <c r="B2668" s="4">
        <v>182.66387900000001</v>
      </c>
    </row>
    <row r="2669" spans="1:2" x14ac:dyDescent="0.2">
      <c r="A2669" s="41">
        <v>0.30868055555555601</v>
      </c>
      <c r="B2669" s="4">
        <v>182.66387900000001</v>
      </c>
    </row>
    <row r="2670" spans="1:2" x14ac:dyDescent="0.2">
      <c r="A2670" s="41">
        <v>0.30879629629629601</v>
      </c>
      <c r="B2670" s="4">
        <v>182.83111600000001</v>
      </c>
    </row>
    <row r="2671" spans="1:2" x14ac:dyDescent="0.2">
      <c r="A2671" s="41">
        <v>0.30891203703703701</v>
      </c>
      <c r="B2671" s="4">
        <v>182.83111600000001</v>
      </c>
    </row>
    <row r="2672" spans="1:2" x14ac:dyDescent="0.2">
      <c r="A2672" s="41">
        <v>0.30902777777777801</v>
      </c>
      <c r="B2672" s="4">
        <v>182.66387900000001</v>
      </c>
    </row>
    <row r="2673" spans="1:2" x14ac:dyDescent="0.2">
      <c r="A2673" s="41">
        <v>0.30914351851851901</v>
      </c>
      <c r="B2673" s="4">
        <v>182.66387900000001</v>
      </c>
    </row>
    <row r="2674" spans="1:2" x14ac:dyDescent="0.2">
      <c r="A2674" s="41">
        <v>0.30925925925925901</v>
      </c>
      <c r="B2674" s="4">
        <v>182.66387900000001</v>
      </c>
    </row>
    <row r="2675" spans="1:2" x14ac:dyDescent="0.2">
      <c r="A2675" s="41">
        <v>0.30937500000000001</v>
      </c>
      <c r="B2675" s="4">
        <v>182.66387900000001</v>
      </c>
    </row>
    <row r="2676" spans="1:2" x14ac:dyDescent="0.2">
      <c r="A2676" s="41">
        <v>0.30949074074074101</v>
      </c>
      <c r="B2676" s="4">
        <v>182.83111600000001</v>
      </c>
    </row>
    <row r="2677" spans="1:2" x14ac:dyDescent="0.2">
      <c r="A2677" s="41">
        <v>0.30960648148148101</v>
      </c>
      <c r="B2677" s="4">
        <v>182.66387900000001</v>
      </c>
    </row>
    <row r="2678" spans="1:2" x14ac:dyDescent="0.2">
      <c r="A2678" s="41">
        <v>0.30972222222222201</v>
      </c>
      <c r="B2678" s="4">
        <v>182.83111600000001</v>
      </c>
    </row>
    <row r="2679" spans="1:2" x14ac:dyDescent="0.2">
      <c r="A2679" s="41">
        <v>0.30983796296296301</v>
      </c>
      <c r="B2679" s="4">
        <v>182.66387900000001</v>
      </c>
    </row>
    <row r="2680" spans="1:2" x14ac:dyDescent="0.2">
      <c r="A2680" s="41">
        <v>0.30995370370370401</v>
      </c>
      <c r="B2680" s="4">
        <v>182.83111600000001</v>
      </c>
    </row>
    <row r="2681" spans="1:2" x14ac:dyDescent="0.2">
      <c r="A2681" s="41">
        <v>0.31006944444444401</v>
      </c>
      <c r="B2681" s="4">
        <v>182.83111600000001</v>
      </c>
    </row>
    <row r="2682" spans="1:2" x14ac:dyDescent="0.2">
      <c r="A2682" s="41">
        <v>0.31018518518518501</v>
      </c>
      <c r="B2682" s="4">
        <v>182.83111600000001</v>
      </c>
    </row>
    <row r="2683" spans="1:2" x14ac:dyDescent="0.2">
      <c r="A2683" s="41">
        <v>0.31030092592592601</v>
      </c>
      <c r="B2683" s="4">
        <v>182.83111600000001</v>
      </c>
    </row>
    <row r="2684" spans="1:2" x14ac:dyDescent="0.2">
      <c r="A2684" s="41">
        <v>0.31041666666666701</v>
      </c>
      <c r="B2684" s="4">
        <v>182.83111600000001</v>
      </c>
    </row>
    <row r="2685" spans="1:2" x14ac:dyDescent="0.2">
      <c r="A2685" s="41">
        <v>0.31053240740740701</v>
      </c>
      <c r="B2685" s="4">
        <v>182.83111600000001</v>
      </c>
    </row>
    <row r="2686" spans="1:2" x14ac:dyDescent="0.2">
      <c r="A2686" s="41">
        <v>0.31064814814814801</v>
      </c>
      <c r="B2686" s="4">
        <v>183.81970000000001</v>
      </c>
    </row>
    <row r="2687" spans="1:2" x14ac:dyDescent="0.2">
      <c r="A2687" s="41">
        <v>0.31076388888888901</v>
      </c>
      <c r="B2687" s="4">
        <v>183.81970000000001</v>
      </c>
    </row>
    <row r="2688" spans="1:2" x14ac:dyDescent="0.2">
      <c r="A2688" s="41">
        <v>0.31087962962963001</v>
      </c>
      <c r="B2688" s="4">
        <v>183.81970000000001</v>
      </c>
    </row>
    <row r="2689" spans="1:2" x14ac:dyDescent="0.2">
      <c r="A2689" s="41">
        <v>0.31099537037037001</v>
      </c>
      <c r="B2689" s="4">
        <v>182.83111600000001</v>
      </c>
    </row>
    <row r="2690" spans="1:2" x14ac:dyDescent="0.2">
      <c r="A2690" s="41">
        <v>0.31111111111111101</v>
      </c>
      <c r="B2690" s="4">
        <v>183.81970000000001</v>
      </c>
    </row>
    <row r="2691" spans="1:2" x14ac:dyDescent="0.2">
      <c r="A2691" s="41">
        <v>0.311226851851852</v>
      </c>
      <c r="B2691" s="4">
        <v>182.83111600000001</v>
      </c>
    </row>
    <row r="2692" spans="1:2" x14ac:dyDescent="0.2">
      <c r="A2692" s="41">
        <v>0.311342592592593</v>
      </c>
      <c r="B2692" s="4">
        <v>182.83111600000001</v>
      </c>
    </row>
    <row r="2693" spans="1:2" x14ac:dyDescent="0.2">
      <c r="A2693" s="41">
        <v>0.311458333333333</v>
      </c>
      <c r="B2693" s="4">
        <v>183.81970000000001</v>
      </c>
    </row>
    <row r="2694" spans="1:2" x14ac:dyDescent="0.2">
      <c r="A2694" s="41">
        <v>0.311574074074074</v>
      </c>
      <c r="B2694" s="4">
        <v>183.81970000000001</v>
      </c>
    </row>
    <row r="2695" spans="1:2" x14ac:dyDescent="0.2">
      <c r="A2695" s="41">
        <v>0.311689814814815</v>
      </c>
      <c r="B2695" s="4">
        <v>183.81970000000001</v>
      </c>
    </row>
    <row r="2696" spans="1:2" x14ac:dyDescent="0.2">
      <c r="A2696" s="41">
        <v>0.311805555555556</v>
      </c>
      <c r="B2696" s="4">
        <v>183.81970000000001</v>
      </c>
    </row>
    <row r="2697" spans="1:2" x14ac:dyDescent="0.2">
      <c r="A2697" s="41">
        <v>0.311921296296296</v>
      </c>
      <c r="B2697" s="4">
        <v>183.81970000000001</v>
      </c>
    </row>
    <row r="2698" spans="1:2" x14ac:dyDescent="0.2">
      <c r="A2698" s="41">
        <v>0.312037037037037</v>
      </c>
      <c r="B2698" s="4">
        <v>183.81970000000001</v>
      </c>
    </row>
    <row r="2699" spans="1:2" x14ac:dyDescent="0.2">
      <c r="A2699" s="41">
        <v>0.312152777777778</v>
      </c>
      <c r="B2699" s="4">
        <v>183.81970000000001</v>
      </c>
    </row>
    <row r="2700" spans="1:2" x14ac:dyDescent="0.2">
      <c r="A2700" s="41">
        <v>0.312268518518518</v>
      </c>
      <c r="B2700" s="4">
        <v>183.81970000000001</v>
      </c>
    </row>
    <row r="2701" spans="1:2" x14ac:dyDescent="0.2">
      <c r="A2701" s="41">
        <v>0.312384259259259</v>
      </c>
      <c r="B2701" s="4">
        <v>183.81970000000001</v>
      </c>
    </row>
    <row r="2702" spans="1:2" x14ac:dyDescent="0.2">
      <c r="A2702" s="41">
        <v>0.3125</v>
      </c>
      <c r="B2702" s="4">
        <v>183.81970000000001</v>
      </c>
    </row>
    <row r="2703" spans="1:2" x14ac:dyDescent="0.2">
      <c r="A2703" s="41">
        <v>0.312615740740741</v>
      </c>
      <c r="B2703" s="4">
        <v>183.81970000000001</v>
      </c>
    </row>
    <row r="2704" spans="1:2" x14ac:dyDescent="0.2">
      <c r="A2704" s="41">
        <v>0.312731481481481</v>
      </c>
      <c r="B2704" s="4">
        <v>182.83111600000001</v>
      </c>
    </row>
    <row r="2705" spans="1:2" x14ac:dyDescent="0.2">
      <c r="A2705" s="41">
        <v>0.312847222222222</v>
      </c>
      <c r="B2705" s="4">
        <v>183.81970000000001</v>
      </c>
    </row>
    <row r="2706" spans="1:2" x14ac:dyDescent="0.2">
      <c r="A2706" s="41">
        <v>0.312962962962963</v>
      </c>
      <c r="B2706" s="4">
        <v>183.27011100000001</v>
      </c>
    </row>
    <row r="2707" spans="1:2" x14ac:dyDescent="0.2">
      <c r="A2707" s="41">
        <v>0.313078703703704</v>
      </c>
      <c r="B2707" s="4">
        <v>183.81970000000001</v>
      </c>
    </row>
    <row r="2708" spans="1:2" x14ac:dyDescent="0.2">
      <c r="A2708" s="41">
        <v>0.313194444444444</v>
      </c>
      <c r="B2708" s="4">
        <v>183.27011100000001</v>
      </c>
    </row>
    <row r="2709" spans="1:2" x14ac:dyDescent="0.2">
      <c r="A2709" s="41">
        <v>0.313310185185185</v>
      </c>
      <c r="B2709" s="4">
        <v>183.81970000000001</v>
      </c>
    </row>
    <row r="2710" spans="1:2" x14ac:dyDescent="0.2">
      <c r="A2710" s="41">
        <v>0.313425925925926</v>
      </c>
      <c r="B2710" s="4">
        <v>183.81970000000001</v>
      </c>
    </row>
    <row r="2711" spans="1:2" x14ac:dyDescent="0.2">
      <c r="A2711" s="41">
        <v>0.313541666666667</v>
      </c>
      <c r="B2711" s="4">
        <v>183.27011100000001</v>
      </c>
    </row>
    <row r="2712" spans="1:2" x14ac:dyDescent="0.2">
      <c r="A2712" s="41">
        <v>0.313657407407407</v>
      </c>
      <c r="B2712" s="4">
        <v>183.81970000000001</v>
      </c>
    </row>
    <row r="2713" spans="1:2" x14ac:dyDescent="0.2">
      <c r="A2713" s="41">
        <v>0.313773148148148</v>
      </c>
      <c r="B2713" s="4">
        <v>183.81970000000001</v>
      </c>
    </row>
    <row r="2714" spans="1:2" x14ac:dyDescent="0.2">
      <c r="A2714" s="41">
        <v>0.31388888888888899</v>
      </c>
      <c r="B2714" s="4">
        <v>183.27011100000001</v>
      </c>
    </row>
    <row r="2715" spans="1:2" x14ac:dyDescent="0.2">
      <c r="A2715" s="41">
        <v>0.31400462962962999</v>
      </c>
      <c r="B2715" s="4">
        <v>183.81970000000001</v>
      </c>
    </row>
    <row r="2716" spans="1:2" x14ac:dyDescent="0.2">
      <c r="A2716" s="41">
        <v>0.31412037037036999</v>
      </c>
      <c r="B2716" s="4">
        <v>183.27011100000001</v>
      </c>
    </row>
    <row r="2717" spans="1:2" x14ac:dyDescent="0.2">
      <c r="A2717" s="41">
        <v>0.31423611111111099</v>
      </c>
      <c r="B2717" s="4">
        <v>183.27011100000001</v>
      </c>
    </row>
    <row r="2718" spans="1:2" x14ac:dyDescent="0.2">
      <c r="A2718" s="41">
        <v>0.31435185185185199</v>
      </c>
      <c r="B2718" s="4">
        <v>183.27011100000001</v>
      </c>
    </row>
    <row r="2719" spans="1:2" x14ac:dyDescent="0.2">
      <c r="A2719" s="41">
        <v>0.31446759259259299</v>
      </c>
      <c r="B2719" s="4">
        <v>183.27011100000001</v>
      </c>
    </row>
    <row r="2720" spans="1:2" x14ac:dyDescent="0.2">
      <c r="A2720" s="41">
        <v>0.31458333333333299</v>
      </c>
      <c r="B2720" s="4">
        <v>183.27011100000001</v>
      </c>
    </row>
    <row r="2721" spans="1:2" x14ac:dyDescent="0.2">
      <c r="A2721" s="41">
        <v>0.31469907407407399</v>
      </c>
      <c r="B2721" s="4">
        <v>183.27011100000001</v>
      </c>
    </row>
    <row r="2722" spans="1:2" x14ac:dyDescent="0.2">
      <c r="A2722" s="41">
        <v>0.31481481481481499</v>
      </c>
      <c r="B2722" s="4">
        <v>183.27011100000001</v>
      </c>
    </row>
    <row r="2723" spans="1:2" x14ac:dyDescent="0.2">
      <c r="A2723" s="41">
        <v>0.31493055555555599</v>
      </c>
      <c r="B2723" s="4">
        <v>183.27011100000001</v>
      </c>
    </row>
    <row r="2724" spans="1:2" x14ac:dyDescent="0.2">
      <c r="A2724" s="41">
        <v>0.31504629629629599</v>
      </c>
      <c r="B2724" s="4">
        <v>183.27011100000001</v>
      </c>
    </row>
    <row r="2725" spans="1:2" x14ac:dyDescent="0.2">
      <c r="A2725" s="41">
        <v>0.31516203703703699</v>
      </c>
      <c r="B2725" s="4">
        <v>183.27011100000001</v>
      </c>
    </row>
    <row r="2726" spans="1:2" x14ac:dyDescent="0.2">
      <c r="A2726" s="41">
        <v>0.31527777777777799</v>
      </c>
      <c r="B2726" s="4">
        <v>183.27011100000001</v>
      </c>
    </row>
    <row r="2727" spans="1:2" x14ac:dyDescent="0.2">
      <c r="A2727" s="41">
        <v>0.31539351851851899</v>
      </c>
      <c r="B2727" s="4">
        <v>183.27011100000001</v>
      </c>
    </row>
    <row r="2728" spans="1:2" x14ac:dyDescent="0.2">
      <c r="A2728" s="41">
        <v>0.31550925925925899</v>
      </c>
      <c r="B2728" s="4">
        <v>183.81970000000001</v>
      </c>
    </row>
    <row r="2729" spans="1:2" x14ac:dyDescent="0.2">
      <c r="A2729" s="41">
        <v>0.31562499999999999</v>
      </c>
      <c r="B2729" s="4">
        <v>183.81970000000001</v>
      </c>
    </row>
    <row r="2730" spans="1:2" x14ac:dyDescent="0.2">
      <c r="A2730" s="41">
        <v>0.31574074074074099</v>
      </c>
      <c r="B2730" s="4">
        <v>183.81970000000001</v>
      </c>
    </row>
    <row r="2731" spans="1:2" x14ac:dyDescent="0.2">
      <c r="A2731" s="41">
        <v>0.31585648148148099</v>
      </c>
      <c r="B2731" s="4">
        <v>183.81970000000001</v>
      </c>
    </row>
    <row r="2732" spans="1:2" x14ac:dyDescent="0.2">
      <c r="A2732" s="41">
        <v>0.31597222222222199</v>
      </c>
      <c r="B2732" s="4">
        <v>183.81970000000001</v>
      </c>
    </row>
    <row r="2733" spans="1:2" x14ac:dyDescent="0.2">
      <c r="A2733" s="41">
        <v>0.31608796296296299</v>
      </c>
      <c r="B2733" s="4">
        <v>183.81970000000001</v>
      </c>
    </row>
    <row r="2734" spans="1:2" x14ac:dyDescent="0.2">
      <c r="A2734" s="41">
        <v>0.31620370370370399</v>
      </c>
      <c r="B2734" s="4">
        <v>183.81970000000001</v>
      </c>
    </row>
    <row r="2735" spans="1:2" x14ac:dyDescent="0.2">
      <c r="A2735" s="41">
        <v>0.31631944444444399</v>
      </c>
      <c r="B2735" s="4">
        <v>183.81970000000001</v>
      </c>
    </row>
    <row r="2736" spans="1:2" x14ac:dyDescent="0.2">
      <c r="A2736" s="41">
        <v>0.31643518518518499</v>
      </c>
      <c r="B2736" s="4">
        <v>183.81970000000001</v>
      </c>
    </row>
    <row r="2737" spans="1:2" x14ac:dyDescent="0.2">
      <c r="A2737" s="41">
        <v>0.31655092592592599</v>
      </c>
      <c r="B2737" s="4">
        <v>183.81970000000001</v>
      </c>
    </row>
    <row r="2738" spans="1:2" x14ac:dyDescent="0.2">
      <c r="A2738" s="41">
        <v>0.31666666666666698</v>
      </c>
      <c r="B2738" s="4">
        <v>183.81970000000001</v>
      </c>
    </row>
    <row r="2739" spans="1:2" x14ac:dyDescent="0.2">
      <c r="A2739" s="41">
        <v>0.31678240740740699</v>
      </c>
      <c r="B2739" s="4">
        <v>183.81970000000001</v>
      </c>
    </row>
    <row r="2740" spans="1:2" x14ac:dyDescent="0.2">
      <c r="A2740" s="41">
        <v>0.31689814814814798</v>
      </c>
      <c r="B2740" s="4">
        <v>183.81970000000001</v>
      </c>
    </row>
    <row r="2741" spans="1:2" x14ac:dyDescent="0.2">
      <c r="A2741" s="41">
        <v>0.31701388888888898</v>
      </c>
      <c r="B2741" s="4">
        <v>183.81970000000001</v>
      </c>
    </row>
    <row r="2742" spans="1:2" x14ac:dyDescent="0.2">
      <c r="A2742" s="41">
        <v>0.31712962962962998</v>
      </c>
      <c r="B2742" s="4">
        <v>183.81970000000001</v>
      </c>
    </row>
    <row r="2743" spans="1:2" x14ac:dyDescent="0.2">
      <c r="A2743" s="41">
        <v>0.31724537037036998</v>
      </c>
      <c r="B2743" s="4">
        <v>183.81970000000001</v>
      </c>
    </row>
    <row r="2744" spans="1:2" x14ac:dyDescent="0.2">
      <c r="A2744" s="41">
        <v>0.31736111111111098</v>
      </c>
      <c r="B2744" s="4">
        <v>183.81970000000001</v>
      </c>
    </row>
    <row r="2745" spans="1:2" x14ac:dyDescent="0.2">
      <c r="A2745" s="41">
        <v>0.31747685185185198</v>
      </c>
      <c r="B2745" s="4">
        <v>183.81970000000001</v>
      </c>
    </row>
    <row r="2746" spans="1:2" x14ac:dyDescent="0.2">
      <c r="A2746" s="41">
        <v>0.31759259259259298</v>
      </c>
      <c r="B2746" s="4">
        <v>183.81970000000001</v>
      </c>
    </row>
    <row r="2747" spans="1:2" x14ac:dyDescent="0.2">
      <c r="A2747" s="41">
        <v>0.31770833333333298</v>
      </c>
      <c r="B2747" s="4">
        <v>183.81970000000001</v>
      </c>
    </row>
    <row r="2748" spans="1:2" x14ac:dyDescent="0.2">
      <c r="A2748" s="41">
        <v>0.31782407407407398</v>
      </c>
      <c r="B2748" s="4">
        <v>183.81970000000001</v>
      </c>
    </row>
    <row r="2749" spans="1:2" x14ac:dyDescent="0.2">
      <c r="A2749" s="41">
        <v>0.31793981481481498</v>
      </c>
      <c r="B2749" s="4">
        <v>183.81970000000001</v>
      </c>
    </row>
    <row r="2750" spans="1:2" x14ac:dyDescent="0.2">
      <c r="A2750" s="41">
        <v>0.31805555555555598</v>
      </c>
      <c r="B2750" s="4">
        <v>183.81970000000001</v>
      </c>
    </row>
    <row r="2751" spans="1:2" x14ac:dyDescent="0.2">
      <c r="A2751" s="41">
        <v>0.31817129629629598</v>
      </c>
      <c r="B2751" s="4">
        <v>183.81970000000001</v>
      </c>
    </row>
    <row r="2752" spans="1:2" x14ac:dyDescent="0.2">
      <c r="A2752" s="41">
        <v>0.31828703703703698</v>
      </c>
      <c r="B2752" s="4">
        <v>183.81970000000001</v>
      </c>
    </row>
    <row r="2753" spans="1:2" x14ac:dyDescent="0.2">
      <c r="A2753" s="41">
        <v>0.31840277777777798</v>
      </c>
      <c r="B2753" s="4">
        <v>183.81970000000001</v>
      </c>
    </row>
    <row r="2754" spans="1:2" x14ac:dyDescent="0.2">
      <c r="A2754" s="41">
        <v>0.31851851851851898</v>
      </c>
      <c r="B2754" s="4">
        <v>183.81970000000001</v>
      </c>
    </row>
    <row r="2755" spans="1:2" x14ac:dyDescent="0.2">
      <c r="A2755" s="41">
        <v>0.31863425925925898</v>
      </c>
      <c r="B2755" s="4">
        <v>183.81970000000001</v>
      </c>
    </row>
    <row r="2756" spans="1:2" x14ac:dyDescent="0.2">
      <c r="A2756" s="41">
        <v>0.31874999999999998</v>
      </c>
      <c r="B2756" s="4">
        <v>183.27011100000001</v>
      </c>
    </row>
    <row r="2757" spans="1:2" x14ac:dyDescent="0.2">
      <c r="A2757" s="41">
        <v>0.31886574074074098</v>
      </c>
      <c r="B2757" s="4">
        <v>183.81970000000001</v>
      </c>
    </row>
    <row r="2758" spans="1:2" x14ac:dyDescent="0.2">
      <c r="A2758" s="41">
        <v>0.31898148148148098</v>
      </c>
      <c r="B2758" s="4">
        <v>183.27011100000001</v>
      </c>
    </row>
    <row r="2759" spans="1:2" x14ac:dyDescent="0.2">
      <c r="A2759" s="41">
        <v>0.31909722222222198</v>
      </c>
      <c r="B2759" s="4">
        <v>183.27011100000001</v>
      </c>
    </row>
    <row r="2760" spans="1:2" x14ac:dyDescent="0.2">
      <c r="A2760" s="41">
        <v>0.31921296296296298</v>
      </c>
      <c r="B2760" s="4">
        <v>183.27011100000001</v>
      </c>
    </row>
    <row r="2761" spans="1:2" x14ac:dyDescent="0.2">
      <c r="A2761" s="41">
        <v>0.31932870370370398</v>
      </c>
      <c r="B2761" s="4">
        <v>183.27011100000001</v>
      </c>
    </row>
    <row r="2762" spans="1:2" x14ac:dyDescent="0.2">
      <c r="A2762" s="41">
        <v>0.31944444444444398</v>
      </c>
      <c r="B2762" s="4">
        <v>183.27011100000001</v>
      </c>
    </row>
    <row r="2763" spans="1:2" x14ac:dyDescent="0.2">
      <c r="A2763" s="41">
        <v>0.31956018518518498</v>
      </c>
      <c r="B2763" s="4">
        <v>183.27011100000001</v>
      </c>
    </row>
    <row r="2764" spans="1:2" x14ac:dyDescent="0.2">
      <c r="A2764" s="41">
        <v>0.31967592592592597</v>
      </c>
      <c r="B2764" s="4">
        <v>183.27011100000001</v>
      </c>
    </row>
    <row r="2765" spans="1:2" x14ac:dyDescent="0.2">
      <c r="A2765" s="41">
        <v>0.31979166666666697</v>
      </c>
      <c r="B2765" s="4">
        <v>183.27011100000001</v>
      </c>
    </row>
    <row r="2766" spans="1:2" x14ac:dyDescent="0.2">
      <c r="A2766" s="41">
        <v>0.31990740740740697</v>
      </c>
      <c r="B2766" s="4">
        <v>183.27011100000001</v>
      </c>
    </row>
    <row r="2767" spans="1:2" x14ac:dyDescent="0.2">
      <c r="A2767" s="41">
        <v>0.32002314814814797</v>
      </c>
      <c r="B2767" s="4">
        <v>183.27011100000001</v>
      </c>
    </row>
    <row r="2768" spans="1:2" x14ac:dyDescent="0.2">
      <c r="A2768" s="41">
        <v>0.32013888888888897</v>
      </c>
      <c r="B2768" s="4">
        <v>183.27011100000001</v>
      </c>
    </row>
    <row r="2769" spans="1:2" x14ac:dyDescent="0.2">
      <c r="A2769" s="41">
        <v>0.32025462962963003</v>
      </c>
      <c r="B2769" s="4">
        <v>183.27011100000001</v>
      </c>
    </row>
    <row r="2770" spans="1:2" x14ac:dyDescent="0.2">
      <c r="A2770" s="41">
        <v>0.32037037037036997</v>
      </c>
      <c r="B2770" s="4">
        <v>183.27011100000001</v>
      </c>
    </row>
    <row r="2771" spans="1:2" x14ac:dyDescent="0.2">
      <c r="A2771" s="41">
        <v>0.32048611111111103</v>
      </c>
      <c r="B2771" s="4">
        <v>183.27011100000001</v>
      </c>
    </row>
    <row r="2772" spans="1:2" x14ac:dyDescent="0.2">
      <c r="A2772" s="41">
        <v>0.32060185185185203</v>
      </c>
      <c r="B2772" s="4">
        <v>183.27011100000001</v>
      </c>
    </row>
    <row r="2773" spans="1:2" x14ac:dyDescent="0.2">
      <c r="A2773" s="41">
        <v>0.32071759259259303</v>
      </c>
      <c r="B2773" s="4">
        <v>183.27011100000001</v>
      </c>
    </row>
    <row r="2774" spans="1:2" x14ac:dyDescent="0.2">
      <c r="A2774" s="41">
        <v>0.32083333333333303</v>
      </c>
      <c r="B2774" s="4">
        <v>183.27011100000001</v>
      </c>
    </row>
    <row r="2775" spans="1:2" x14ac:dyDescent="0.2">
      <c r="A2775" s="41">
        <v>0.32094907407407403</v>
      </c>
      <c r="B2775" s="4">
        <v>183.27011100000001</v>
      </c>
    </row>
    <row r="2776" spans="1:2" x14ac:dyDescent="0.2">
      <c r="A2776" s="41">
        <v>0.32106481481481502</v>
      </c>
      <c r="B2776" s="4">
        <v>183.27011100000001</v>
      </c>
    </row>
    <row r="2777" spans="1:2" x14ac:dyDescent="0.2">
      <c r="A2777" s="41">
        <v>0.32118055555555602</v>
      </c>
      <c r="B2777" s="4">
        <v>183.27011100000001</v>
      </c>
    </row>
    <row r="2778" spans="1:2" x14ac:dyDescent="0.2">
      <c r="A2778" s="41">
        <v>0.32129629629629602</v>
      </c>
      <c r="B2778" s="4">
        <v>183.27011100000001</v>
      </c>
    </row>
    <row r="2779" spans="1:2" x14ac:dyDescent="0.2">
      <c r="A2779" s="41">
        <v>0.32141203703703702</v>
      </c>
      <c r="B2779" s="4">
        <v>183.27011100000001</v>
      </c>
    </row>
    <row r="2780" spans="1:2" x14ac:dyDescent="0.2">
      <c r="A2780" s="41">
        <v>0.32152777777777802</v>
      </c>
      <c r="B2780" s="4">
        <v>183.27011100000001</v>
      </c>
    </row>
    <row r="2781" spans="1:2" x14ac:dyDescent="0.2">
      <c r="A2781" s="41">
        <v>0.32164351851851902</v>
      </c>
      <c r="B2781" s="4">
        <v>183.27011100000001</v>
      </c>
    </row>
    <row r="2782" spans="1:2" x14ac:dyDescent="0.2">
      <c r="A2782" s="41">
        <v>0.32175925925925902</v>
      </c>
      <c r="B2782" s="4">
        <v>183.27011100000001</v>
      </c>
    </row>
    <row r="2783" spans="1:2" x14ac:dyDescent="0.2">
      <c r="A2783" s="41">
        <v>0.32187500000000002</v>
      </c>
      <c r="B2783" s="4">
        <v>183.27011100000001</v>
      </c>
    </row>
    <row r="2784" spans="1:2" x14ac:dyDescent="0.2">
      <c r="A2784" s="41">
        <v>0.32199074074074102</v>
      </c>
      <c r="B2784" s="4">
        <v>183.27011100000001</v>
      </c>
    </row>
    <row r="2785" spans="1:2" x14ac:dyDescent="0.2">
      <c r="A2785" s="41">
        <v>0.32210648148148102</v>
      </c>
      <c r="B2785" s="4">
        <v>183.27011100000001</v>
      </c>
    </row>
    <row r="2786" spans="1:2" x14ac:dyDescent="0.2">
      <c r="A2786" s="41">
        <v>0.32222222222222202</v>
      </c>
      <c r="B2786" s="4">
        <v>183.27011100000001</v>
      </c>
    </row>
    <row r="2787" spans="1:2" x14ac:dyDescent="0.2">
      <c r="A2787" s="41">
        <v>0.32233796296296302</v>
      </c>
      <c r="B2787" s="4">
        <v>183.27011100000001</v>
      </c>
    </row>
    <row r="2788" spans="1:2" x14ac:dyDescent="0.2">
      <c r="A2788" s="41">
        <v>0.32245370370370402</v>
      </c>
      <c r="B2788" s="4">
        <v>183.27011100000001</v>
      </c>
    </row>
    <row r="2789" spans="1:2" x14ac:dyDescent="0.2">
      <c r="A2789" s="41">
        <v>0.32256944444444402</v>
      </c>
      <c r="B2789" s="4">
        <v>183.27011100000001</v>
      </c>
    </row>
    <row r="2790" spans="1:2" x14ac:dyDescent="0.2">
      <c r="A2790" s="41">
        <v>0.32268518518518502</v>
      </c>
      <c r="B2790" s="4">
        <v>183.27011100000001</v>
      </c>
    </row>
    <row r="2791" spans="1:2" x14ac:dyDescent="0.2">
      <c r="A2791" s="41">
        <v>0.32280092592592602</v>
      </c>
      <c r="B2791" s="4">
        <v>183.27011100000001</v>
      </c>
    </row>
    <row r="2792" spans="1:2" x14ac:dyDescent="0.2">
      <c r="A2792" s="41">
        <v>0.32291666666666702</v>
      </c>
      <c r="B2792" s="4">
        <v>183.27011100000001</v>
      </c>
    </row>
    <row r="2793" spans="1:2" x14ac:dyDescent="0.2">
      <c r="A2793" s="41">
        <v>0.32303240740740702</v>
      </c>
      <c r="B2793" s="4">
        <v>183.27011100000001</v>
      </c>
    </row>
    <row r="2794" spans="1:2" x14ac:dyDescent="0.2">
      <c r="A2794" s="41">
        <v>0.32314814814814802</v>
      </c>
      <c r="B2794" s="4">
        <v>183.27011100000001</v>
      </c>
    </row>
    <row r="2795" spans="1:2" x14ac:dyDescent="0.2">
      <c r="A2795" s="41">
        <v>0.32326388888888902</v>
      </c>
      <c r="B2795" s="4">
        <v>183.27011100000001</v>
      </c>
    </row>
    <row r="2796" spans="1:2" x14ac:dyDescent="0.2">
      <c r="A2796" s="41">
        <v>0.32337962962963002</v>
      </c>
      <c r="B2796" s="4">
        <v>183.27011100000001</v>
      </c>
    </row>
    <row r="2797" spans="1:2" x14ac:dyDescent="0.2">
      <c r="A2797" s="41">
        <v>0.32349537037037002</v>
      </c>
      <c r="B2797" s="4">
        <v>183.27011100000001</v>
      </c>
    </row>
    <row r="2798" spans="1:2" x14ac:dyDescent="0.2">
      <c r="A2798" s="41">
        <v>0.32361111111111102</v>
      </c>
      <c r="B2798" s="4">
        <v>183.27011100000001</v>
      </c>
    </row>
    <row r="2799" spans="1:2" x14ac:dyDescent="0.2">
      <c r="A2799" s="41">
        <v>0.32372685185185202</v>
      </c>
      <c r="B2799" s="4">
        <v>183.27011100000001</v>
      </c>
    </row>
    <row r="2800" spans="1:2" x14ac:dyDescent="0.2">
      <c r="A2800" s="41">
        <v>0.32384259259259301</v>
      </c>
      <c r="B2800" s="4">
        <v>183.27011100000001</v>
      </c>
    </row>
    <row r="2801" spans="1:2" x14ac:dyDescent="0.2">
      <c r="A2801" s="41">
        <v>0.32395833333333302</v>
      </c>
      <c r="B2801" s="4">
        <v>183.27011100000001</v>
      </c>
    </row>
    <row r="2802" spans="1:2" x14ac:dyDescent="0.2">
      <c r="A2802" s="41">
        <v>0.32407407407407401</v>
      </c>
      <c r="B2802" s="4">
        <v>183.27011100000001</v>
      </c>
    </row>
    <row r="2803" spans="1:2" x14ac:dyDescent="0.2">
      <c r="A2803" s="41">
        <v>0.32418981481481501</v>
      </c>
      <c r="B2803" s="4">
        <v>183.27011100000001</v>
      </c>
    </row>
    <row r="2804" spans="1:2" x14ac:dyDescent="0.2">
      <c r="A2804" s="41">
        <v>0.32430555555555601</v>
      </c>
      <c r="B2804" s="4">
        <v>183.27011100000001</v>
      </c>
    </row>
    <row r="2805" spans="1:2" x14ac:dyDescent="0.2">
      <c r="A2805" s="41">
        <v>0.32442129629629601</v>
      </c>
      <c r="B2805" s="4">
        <v>183.27011100000001</v>
      </c>
    </row>
    <row r="2806" spans="1:2" x14ac:dyDescent="0.2">
      <c r="A2806" s="41">
        <v>0.32453703703703701</v>
      </c>
      <c r="B2806" s="4">
        <v>183.27011100000001</v>
      </c>
    </row>
    <row r="2807" spans="1:2" x14ac:dyDescent="0.2">
      <c r="A2807" s="41">
        <v>0.32465277777777801</v>
      </c>
      <c r="B2807" s="4">
        <v>183.27011100000001</v>
      </c>
    </row>
    <row r="2808" spans="1:2" x14ac:dyDescent="0.2">
      <c r="A2808" s="41">
        <v>0.32476851851851901</v>
      </c>
      <c r="B2808" s="4">
        <v>183.27011100000001</v>
      </c>
    </row>
    <row r="2809" spans="1:2" x14ac:dyDescent="0.2">
      <c r="A2809" s="41">
        <v>0.32488425925925901</v>
      </c>
      <c r="B2809" s="4">
        <v>183.27011100000001</v>
      </c>
    </row>
    <row r="2810" spans="1:2" x14ac:dyDescent="0.2">
      <c r="A2810" s="41">
        <v>0.32500000000000001</v>
      </c>
      <c r="B2810" s="4">
        <v>183.27011100000001</v>
      </c>
    </row>
    <row r="2811" spans="1:2" x14ac:dyDescent="0.2">
      <c r="A2811" s="41">
        <v>0.32511574074074101</v>
      </c>
      <c r="B2811" s="4">
        <v>183.27011100000001</v>
      </c>
    </row>
    <row r="2812" spans="1:2" x14ac:dyDescent="0.2">
      <c r="A2812" s="41">
        <v>0.32523148148148101</v>
      </c>
      <c r="B2812" s="4">
        <v>183.27011100000001</v>
      </c>
    </row>
    <row r="2813" spans="1:2" x14ac:dyDescent="0.2">
      <c r="A2813" s="41">
        <v>0.32534722222222201</v>
      </c>
      <c r="B2813" s="4">
        <v>183.27011100000001</v>
      </c>
    </row>
    <row r="2814" spans="1:2" x14ac:dyDescent="0.2">
      <c r="A2814" s="41">
        <v>0.32546296296296301</v>
      </c>
      <c r="B2814" s="4">
        <v>183.27011100000001</v>
      </c>
    </row>
    <row r="2815" spans="1:2" x14ac:dyDescent="0.2">
      <c r="A2815" s="41">
        <v>0.32557870370370401</v>
      </c>
      <c r="B2815" s="4">
        <v>183.27011100000001</v>
      </c>
    </row>
    <row r="2816" spans="1:2" x14ac:dyDescent="0.2">
      <c r="A2816" s="41">
        <v>0.32569444444444401</v>
      </c>
      <c r="B2816" s="4">
        <v>183.27011100000001</v>
      </c>
    </row>
    <row r="2817" spans="1:2" x14ac:dyDescent="0.2">
      <c r="A2817" s="41">
        <v>0.32581018518518501</v>
      </c>
      <c r="B2817" s="4">
        <v>183.27011100000001</v>
      </c>
    </row>
    <row r="2818" spans="1:2" x14ac:dyDescent="0.2">
      <c r="A2818" s="41">
        <v>0.32592592592592601</v>
      </c>
      <c r="B2818" s="4">
        <v>183.27011100000001</v>
      </c>
    </row>
    <row r="2819" spans="1:2" x14ac:dyDescent="0.2">
      <c r="A2819" s="41">
        <v>0.32604166666666701</v>
      </c>
      <c r="B2819" s="4">
        <v>183.27011100000001</v>
      </c>
    </row>
    <row r="2820" spans="1:2" x14ac:dyDescent="0.2">
      <c r="A2820" s="41">
        <v>0.32615740740740701</v>
      </c>
      <c r="B2820" s="4">
        <v>188.26629600000001</v>
      </c>
    </row>
    <row r="2821" spans="1:2" x14ac:dyDescent="0.2">
      <c r="A2821" s="41">
        <v>0.32627314814814801</v>
      </c>
      <c r="B2821" s="4">
        <v>188.43353300000001</v>
      </c>
    </row>
    <row r="2822" spans="1:2" x14ac:dyDescent="0.2">
      <c r="A2822" s="41">
        <v>0.32638888888888901</v>
      </c>
      <c r="B2822" s="4">
        <v>188.68438699999999</v>
      </c>
    </row>
    <row r="2823" spans="1:2" x14ac:dyDescent="0.2">
      <c r="A2823" s="41">
        <v>0.32650462962963001</v>
      </c>
      <c r="B2823" s="4">
        <v>188.68438699999999</v>
      </c>
    </row>
    <row r="2824" spans="1:2" x14ac:dyDescent="0.2">
      <c r="A2824" s="41">
        <v>0.32662037037037001</v>
      </c>
      <c r="B2824" s="4">
        <v>188.68438699999999</v>
      </c>
    </row>
    <row r="2825" spans="1:2" x14ac:dyDescent="0.2">
      <c r="A2825" s="41">
        <v>0.32673611111111101</v>
      </c>
      <c r="B2825" s="4">
        <v>188.43353300000001</v>
      </c>
    </row>
    <row r="2826" spans="1:2" x14ac:dyDescent="0.2">
      <c r="A2826" s="41">
        <v>0.326851851851852</v>
      </c>
      <c r="B2826" s="4">
        <v>188.43353300000001</v>
      </c>
    </row>
    <row r="2827" spans="1:2" x14ac:dyDescent="0.2">
      <c r="A2827" s="41">
        <v>0.326967592592593</v>
      </c>
      <c r="B2827" s="4">
        <v>188.26629600000001</v>
      </c>
    </row>
    <row r="2828" spans="1:2" x14ac:dyDescent="0.2">
      <c r="A2828" s="41">
        <v>0.327083333333333</v>
      </c>
      <c r="B2828" s="4">
        <v>188.78156000000001</v>
      </c>
    </row>
    <row r="2829" spans="1:2" x14ac:dyDescent="0.2">
      <c r="A2829" s="41">
        <v>0.327199074074074</v>
      </c>
      <c r="B2829" s="4">
        <v>188.78156000000001</v>
      </c>
    </row>
    <row r="2830" spans="1:2" x14ac:dyDescent="0.2">
      <c r="A2830" s="41">
        <v>0.327314814814815</v>
      </c>
      <c r="B2830" s="4">
        <v>188.78156000000001</v>
      </c>
    </row>
    <row r="2831" spans="1:2" x14ac:dyDescent="0.2">
      <c r="A2831" s="41">
        <v>0.327430555555556</v>
      </c>
      <c r="B2831" s="4">
        <v>188.78156000000001</v>
      </c>
    </row>
    <row r="2832" spans="1:2" x14ac:dyDescent="0.2">
      <c r="A2832" s="41">
        <v>0.327546296296296</v>
      </c>
      <c r="B2832" s="4">
        <v>187.82730100000001</v>
      </c>
    </row>
    <row r="2833" spans="1:2" x14ac:dyDescent="0.2">
      <c r="A2833" s="41">
        <v>0.327662037037037</v>
      </c>
      <c r="B2833" s="4">
        <v>187.82730100000001</v>
      </c>
    </row>
    <row r="2834" spans="1:2" x14ac:dyDescent="0.2">
      <c r="A2834" s="41">
        <v>0.327777777777778</v>
      </c>
      <c r="B2834" s="4">
        <v>187.660065</v>
      </c>
    </row>
    <row r="2835" spans="1:2" x14ac:dyDescent="0.2">
      <c r="A2835" s="41">
        <v>0.327893518518518</v>
      </c>
      <c r="B2835" s="4">
        <v>187.471924</v>
      </c>
    </row>
    <row r="2836" spans="1:2" x14ac:dyDescent="0.2">
      <c r="A2836" s="41">
        <v>0.328009259259259</v>
      </c>
      <c r="B2836" s="4">
        <v>187.471924</v>
      </c>
    </row>
    <row r="2837" spans="1:2" x14ac:dyDescent="0.2">
      <c r="A2837" s="41">
        <v>0.328125</v>
      </c>
      <c r="B2837" s="4">
        <v>187.471924</v>
      </c>
    </row>
    <row r="2838" spans="1:2" x14ac:dyDescent="0.2">
      <c r="A2838" s="41">
        <v>0.328240740740741</v>
      </c>
      <c r="B2838" s="4">
        <v>187.471924</v>
      </c>
    </row>
    <row r="2839" spans="1:2" x14ac:dyDescent="0.2">
      <c r="A2839" s="41">
        <v>0.328356481481481</v>
      </c>
      <c r="B2839" s="4">
        <v>187.471924</v>
      </c>
    </row>
    <row r="2840" spans="1:2" x14ac:dyDescent="0.2">
      <c r="A2840" s="41">
        <v>0.328472222222222</v>
      </c>
      <c r="B2840" s="4">
        <v>187.283783</v>
      </c>
    </row>
    <row r="2841" spans="1:2" x14ac:dyDescent="0.2">
      <c r="A2841" s="41">
        <v>0.328587962962963</v>
      </c>
      <c r="B2841" s="4">
        <v>187.283783</v>
      </c>
    </row>
    <row r="2842" spans="1:2" x14ac:dyDescent="0.2">
      <c r="A2842" s="41">
        <v>0.328703703703704</v>
      </c>
      <c r="B2842" s="4">
        <v>187.283783</v>
      </c>
    </row>
    <row r="2843" spans="1:2" x14ac:dyDescent="0.2">
      <c r="A2843" s="41">
        <v>0.328819444444444</v>
      </c>
      <c r="B2843" s="4">
        <v>187.283783</v>
      </c>
    </row>
    <row r="2844" spans="1:2" x14ac:dyDescent="0.2">
      <c r="A2844" s="41">
        <v>0.328935185185185</v>
      </c>
      <c r="B2844" s="4">
        <v>187.283783</v>
      </c>
    </row>
    <row r="2845" spans="1:2" x14ac:dyDescent="0.2">
      <c r="A2845" s="41">
        <v>0.329050925925926</v>
      </c>
      <c r="B2845" s="4">
        <v>187.283783</v>
      </c>
    </row>
    <row r="2846" spans="1:2" x14ac:dyDescent="0.2">
      <c r="A2846" s="41">
        <v>0.329166666666667</v>
      </c>
      <c r="B2846" s="4">
        <v>187.283783</v>
      </c>
    </row>
    <row r="2847" spans="1:2" x14ac:dyDescent="0.2">
      <c r="A2847" s="41">
        <v>0.329282407407407</v>
      </c>
      <c r="B2847" s="4">
        <v>187.283783</v>
      </c>
    </row>
    <row r="2848" spans="1:2" x14ac:dyDescent="0.2">
      <c r="A2848" s="41">
        <v>0.329398148148148</v>
      </c>
      <c r="B2848" s="4">
        <v>187.283783</v>
      </c>
    </row>
    <row r="2849" spans="1:2" x14ac:dyDescent="0.2">
      <c r="A2849" s="41">
        <v>0.32951388888888899</v>
      </c>
      <c r="B2849" s="4">
        <v>187.283783</v>
      </c>
    </row>
    <row r="2850" spans="1:2" x14ac:dyDescent="0.2">
      <c r="A2850" s="41">
        <v>0.32962962962962999</v>
      </c>
      <c r="B2850" s="4">
        <v>187.283783</v>
      </c>
    </row>
    <row r="2851" spans="1:2" x14ac:dyDescent="0.2">
      <c r="A2851" s="41">
        <v>0.32974537037036999</v>
      </c>
      <c r="B2851" s="4">
        <v>187.283783</v>
      </c>
    </row>
    <row r="2852" spans="1:2" x14ac:dyDescent="0.2">
      <c r="A2852" s="41">
        <v>0.32986111111111099</v>
      </c>
      <c r="B2852" s="4">
        <v>187.283783</v>
      </c>
    </row>
    <row r="2853" spans="1:2" x14ac:dyDescent="0.2">
      <c r="A2853" s="41">
        <v>0.32997685185185199</v>
      </c>
      <c r="B2853" s="4">
        <v>187.283783</v>
      </c>
    </row>
    <row r="2854" spans="1:2" x14ac:dyDescent="0.2">
      <c r="A2854" s="41">
        <v>0.33009259259259299</v>
      </c>
      <c r="B2854" s="4">
        <v>187.283783</v>
      </c>
    </row>
    <row r="2855" spans="1:2" x14ac:dyDescent="0.2">
      <c r="A2855" s="41">
        <v>0.33020833333333299</v>
      </c>
      <c r="B2855" s="4">
        <v>187.283783</v>
      </c>
    </row>
    <row r="2856" spans="1:2" x14ac:dyDescent="0.2">
      <c r="A2856" s="41">
        <v>0.33032407407407399</v>
      </c>
      <c r="B2856" s="4">
        <v>187.283783</v>
      </c>
    </row>
    <row r="2857" spans="1:2" x14ac:dyDescent="0.2">
      <c r="A2857" s="41">
        <v>0.33043981481481499</v>
      </c>
      <c r="B2857" s="4">
        <v>187.283783</v>
      </c>
    </row>
    <row r="2858" spans="1:2" x14ac:dyDescent="0.2">
      <c r="A2858" s="41">
        <v>0.33055555555555599</v>
      </c>
      <c r="B2858" s="4">
        <v>187.283783</v>
      </c>
    </row>
    <row r="2859" spans="1:2" x14ac:dyDescent="0.2">
      <c r="A2859" s="41">
        <v>0.33067129629629599</v>
      </c>
      <c r="B2859" s="4">
        <v>187.283783</v>
      </c>
    </row>
    <row r="2860" spans="1:2" x14ac:dyDescent="0.2">
      <c r="A2860" s="41">
        <v>0.33078703703703699</v>
      </c>
      <c r="B2860" s="4">
        <v>187.283783</v>
      </c>
    </row>
    <row r="2861" spans="1:2" x14ac:dyDescent="0.2">
      <c r="A2861" s="41">
        <v>0.33090277777777799</v>
      </c>
      <c r="B2861" s="4">
        <v>187.283783</v>
      </c>
    </row>
    <row r="2862" spans="1:2" x14ac:dyDescent="0.2">
      <c r="A2862" s="41">
        <v>0.33101851851851899</v>
      </c>
      <c r="B2862" s="4">
        <v>187.283783</v>
      </c>
    </row>
    <row r="2863" spans="1:2" x14ac:dyDescent="0.2">
      <c r="A2863" s="41">
        <v>0.33113425925925899</v>
      </c>
      <c r="B2863" s="4">
        <v>187.283783</v>
      </c>
    </row>
    <row r="2864" spans="1:2" x14ac:dyDescent="0.2">
      <c r="A2864" s="41">
        <v>0.33124999999999999</v>
      </c>
      <c r="B2864" s="4">
        <v>187.283783</v>
      </c>
    </row>
    <row r="2865" spans="1:2" x14ac:dyDescent="0.2">
      <c r="A2865" s="41">
        <v>0.33136574074074099</v>
      </c>
      <c r="B2865" s="4">
        <v>187.283783</v>
      </c>
    </row>
    <row r="2866" spans="1:2" x14ac:dyDescent="0.2">
      <c r="A2866" s="41">
        <v>0.33148148148148099</v>
      </c>
      <c r="B2866" s="4">
        <v>187.283783</v>
      </c>
    </row>
    <row r="2867" spans="1:2" x14ac:dyDescent="0.2">
      <c r="A2867" s="41">
        <v>0.33159722222222199</v>
      </c>
      <c r="B2867" s="4">
        <v>187.283783</v>
      </c>
    </row>
    <row r="2868" spans="1:2" x14ac:dyDescent="0.2">
      <c r="A2868" s="41">
        <v>0.33171296296296299</v>
      </c>
      <c r="B2868" s="4">
        <v>187.283783</v>
      </c>
    </row>
    <row r="2869" spans="1:2" x14ac:dyDescent="0.2">
      <c r="A2869" s="41">
        <v>0.33182870370370399</v>
      </c>
      <c r="B2869" s="4">
        <v>187.283783</v>
      </c>
    </row>
    <row r="2870" spans="1:2" x14ac:dyDescent="0.2">
      <c r="A2870" s="41">
        <v>0.33194444444444399</v>
      </c>
      <c r="B2870" s="4">
        <v>187.283783</v>
      </c>
    </row>
    <row r="2871" spans="1:2" x14ac:dyDescent="0.2">
      <c r="A2871" s="41">
        <v>0.33206018518518499</v>
      </c>
      <c r="B2871" s="4">
        <v>187.283783</v>
      </c>
    </row>
    <row r="2872" spans="1:2" x14ac:dyDescent="0.2">
      <c r="A2872" s="41">
        <v>0.33217592592592599</v>
      </c>
      <c r="B2872" s="4">
        <v>187.283783</v>
      </c>
    </row>
    <row r="2873" spans="1:2" x14ac:dyDescent="0.2">
      <c r="A2873" s="41">
        <v>0.33229166666666698</v>
      </c>
      <c r="B2873" s="4">
        <v>187.283783</v>
      </c>
    </row>
    <row r="2874" spans="1:2" x14ac:dyDescent="0.2">
      <c r="A2874" s="41">
        <v>0.33240740740740699</v>
      </c>
      <c r="B2874" s="4">
        <v>187.283783</v>
      </c>
    </row>
    <row r="2875" spans="1:2" x14ac:dyDescent="0.2">
      <c r="A2875" s="41">
        <v>0.33252314814814798</v>
      </c>
      <c r="B2875" s="4">
        <v>187.283783</v>
      </c>
    </row>
    <row r="2876" spans="1:2" x14ac:dyDescent="0.2">
      <c r="A2876" s="41">
        <v>0.33263888888888898</v>
      </c>
      <c r="B2876" s="4">
        <v>187.283783</v>
      </c>
    </row>
    <row r="2877" spans="1:2" x14ac:dyDescent="0.2">
      <c r="A2877" s="41">
        <v>0.33275462962962998</v>
      </c>
      <c r="B2877" s="4">
        <v>187.283783</v>
      </c>
    </row>
    <row r="2878" spans="1:2" x14ac:dyDescent="0.2">
      <c r="A2878" s="41">
        <v>0.33287037037036998</v>
      </c>
      <c r="B2878" s="4">
        <v>187.283783</v>
      </c>
    </row>
    <row r="2879" spans="1:2" x14ac:dyDescent="0.2">
      <c r="A2879" s="41">
        <v>0.33298611111111098</v>
      </c>
      <c r="B2879" s="4">
        <v>187.283783</v>
      </c>
    </row>
    <row r="2880" spans="1:2" x14ac:dyDescent="0.2">
      <c r="A2880" s="41">
        <v>0.33310185185185198</v>
      </c>
      <c r="B2880" s="4">
        <v>187.283783</v>
      </c>
    </row>
    <row r="2881" spans="1:2" x14ac:dyDescent="0.2">
      <c r="A2881" s="41">
        <v>0.33321759259259298</v>
      </c>
      <c r="B2881" s="4">
        <v>187.283783</v>
      </c>
    </row>
    <row r="2882" spans="1:2" x14ac:dyDescent="0.2">
      <c r="A2882" s="41">
        <v>0.33333333333333298</v>
      </c>
      <c r="B2882" s="4">
        <v>187.283783</v>
      </c>
    </row>
    <row r="2883" spans="1:2" x14ac:dyDescent="0.2">
      <c r="A2883" s="41">
        <v>0.33344907407407398</v>
      </c>
      <c r="B2883" s="4">
        <v>187.283783</v>
      </c>
    </row>
    <row r="2884" spans="1:2" x14ac:dyDescent="0.2">
      <c r="A2884" s="41">
        <v>0.33356481481481498</v>
      </c>
      <c r="B2884" s="4">
        <v>187.283783</v>
      </c>
    </row>
    <row r="2885" spans="1:2" x14ac:dyDescent="0.2">
      <c r="A2885" s="41">
        <v>0.33368055555555598</v>
      </c>
      <c r="B2885" s="4">
        <v>187.283783</v>
      </c>
    </row>
    <row r="2886" spans="1:2" x14ac:dyDescent="0.2">
      <c r="A2886" s="41">
        <v>0.33379629629629598</v>
      </c>
      <c r="B2886" s="4">
        <v>187.283783</v>
      </c>
    </row>
    <row r="2887" spans="1:2" x14ac:dyDescent="0.2">
      <c r="A2887" s="41">
        <v>0.33391203703703698</v>
      </c>
      <c r="B2887" s="4">
        <v>187.283783</v>
      </c>
    </row>
    <row r="2888" spans="1:2" x14ac:dyDescent="0.2">
      <c r="A2888" s="41">
        <v>0.33402777777777798</v>
      </c>
      <c r="B2888" s="4">
        <v>187.283783</v>
      </c>
    </row>
    <row r="2889" spans="1:2" x14ac:dyDescent="0.2">
      <c r="A2889" s="41">
        <v>0.33414351851851898</v>
      </c>
      <c r="B2889" s="4">
        <v>187.283783</v>
      </c>
    </row>
    <row r="2890" spans="1:2" x14ac:dyDescent="0.2">
      <c r="A2890" s="41">
        <v>0.33425925925925898</v>
      </c>
      <c r="B2890" s="4">
        <v>187.283783</v>
      </c>
    </row>
    <row r="2891" spans="1:2" x14ac:dyDescent="0.2">
      <c r="A2891" s="41">
        <v>0.33437499999999998</v>
      </c>
      <c r="B2891" s="4">
        <v>187.283783</v>
      </c>
    </row>
    <row r="2892" spans="1:2" x14ac:dyDescent="0.2">
      <c r="A2892" s="41">
        <v>0.33449074074074098</v>
      </c>
      <c r="B2892" s="4">
        <v>187.283783</v>
      </c>
    </row>
    <row r="2893" spans="1:2" x14ac:dyDescent="0.2">
      <c r="A2893" s="41">
        <v>0.33460648148148098</v>
      </c>
      <c r="B2893" s="4">
        <v>187.283783</v>
      </c>
    </row>
    <row r="2894" spans="1:2" x14ac:dyDescent="0.2">
      <c r="A2894" s="41">
        <v>0.33472222222222198</v>
      </c>
      <c r="B2894" s="4">
        <v>187.283783</v>
      </c>
    </row>
    <row r="2895" spans="1:2" x14ac:dyDescent="0.2">
      <c r="A2895" s="41">
        <v>0.33483796296296298</v>
      </c>
      <c r="B2895" s="4">
        <v>187.283783</v>
      </c>
    </row>
    <row r="2896" spans="1:2" x14ac:dyDescent="0.2">
      <c r="A2896" s="41">
        <v>0.33495370370370398</v>
      </c>
      <c r="B2896" s="4">
        <v>187.283783</v>
      </c>
    </row>
    <row r="2897" spans="1:2" x14ac:dyDescent="0.2">
      <c r="A2897" s="41">
        <v>0.33506944444444398</v>
      </c>
      <c r="B2897" s="4">
        <v>187.283783</v>
      </c>
    </row>
    <row r="2898" spans="1:2" x14ac:dyDescent="0.2">
      <c r="A2898" s="41">
        <v>0.33518518518518498</v>
      </c>
      <c r="B2898" s="4">
        <v>187.283783</v>
      </c>
    </row>
    <row r="2899" spans="1:2" x14ac:dyDescent="0.2">
      <c r="A2899" s="41">
        <v>0.33530092592592597</v>
      </c>
      <c r="B2899" s="4">
        <v>187.283783</v>
      </c>
    </row>
    <row r="2900" spans="1:2" x14ac:dyDescent="0.2">
      <c r="A2900" s="41">
        <v>0.33541666666666697</v>
      </c>
      <c r="B2900" s="4">
        <v>187.283783</v>
      </c>
    </row>
    <row r="2901" spans="1:2" x14ac:dyDescent="0.2">
      <c r="A2901" s="41">
        <v>0.33553240740740697</v>
      </c>
      <c r="B2901" s="4">
        <v>187.283783</v>
      </c>
    </row>
    <row r="2902" spans="1:2" x14ac:dyDescent="0.2">
      <c r="A2902" s="41">
        <v>0.33564814814814797</v>
      </c>
      <c r="B2902" s="4">
        <v>187.283783</v>
      </c>
    </row>
    <row r="2903" spans="1:2" x14ac:dyDescent="0.2">
      <c r="A2903" s="41">
        <v>0.33576388888888897</v>
      </c>
      <c r="B2903" s="4">
        <v>187.283783</v>
      </c>
    </row>
    <row r="2904" spans="1:2" x14ac:dyDescent="0.2">
      <c r="A2904" s="41">
        <v>0.33587962962963003</v>
      </c>
      <c r="B2904" s="4">
        <v>187.283783</v>
      </c>
    </row>
    <row r="2905" spans="1:2" x14ac:dyDescent="0.2">
      <c r="A2905" s="41">
        <v>0.33599537037036997</v>
      </c>
      <c r="B2905" s="4">
        <v>187.283783</v>
      </c>
    </row>
    <row r="2906" spans="1:2" x14ac:dyDescent="0.2">
      <c r="A2906" s="41">
        <v>0.33611111111111103</v>
      </c>
      <c r="B2906" s="4">
        <v>187.283783</v>
      </c>
    </row>
    <row r="2907" spans="1:2" x14ac:dyDescent="0.2">
      <c r="A2907" s="41">
        <v>0.33622685185185203</v>
      </c>
      <c r="B2907" s="4">
        <v>187.283783</v>
      </c>
    </row>
    <row r="2908" spans="1:2" x14ac:dyDescent="0.2">
      <c r="A2908" s="41">
        <v>0.33634259259259303</v>
      </c>
      <c r="B2908" s="4">
        <v>187.283783</v>
      </c>
    </row>
    <row r="2909" spans="1:2" x14ac:dyDescent="0.2">
      <c r="A2909" s="41">
        <v>0.33645833333333303</v>
      </c>
      <c r="B2909" s="4">
        <v>187.283783</v>
      </c>
    </row>
    <row r="2910" spans="1:2" x14ac:dyDescent="0.2">
      <c r="A2910" s="41">
        <v>0.33657407407407403</v>
      </c>
      <c r="B2910" s="4">
        <v>187.283783</v>
      </c>
    </row>
    <row r="2911" spans="1:2" x14ac:dyDescent="0.2">
      <c r="A2911" s="41">
        <v>0.33668981481481502</v>
      </c>
      <c r="B2911" s="4">
        <v>187.283783</v>
      </c>
    </row>
    <row r="2912" spans="1:2" x14ac:dyDescent="0.2">
      <c r="A2912" s="41">
        <v>0.33680555555555602</v>
      </c>
      <c r="B2912" s="4">
        <v>187.283783</v>
      </c>
    </row>
    <row r="2913" spans="1:2" x14ac:dyDescent="0.2">
      <c r="A2913" s="41">
        <v>0.33692129629629602</v>
      </c>
      <c r="B2913" s="4">
        <v>187.283783</v>
      </c>
    </row>
    <row r="2914" spans="1:2" x14ac:dyDescent="0.2">
      <c r="A2914" s="41">
        <v>0.33703703703703702</v>
      </c>
      <c r="B2914" s="4">
        <v>187.283783</v>
      </c>
    </row>
    <row r="2915" spans="1:2" x14ac:dyDescent="0.2">
      <c r="A2915" s="41">
        <v>0.33715277777777802</v>
      </c>
      <c r="B2915" s="4">
        <v>187.283783</v>
      </c>
    </row>
    <row r="2916" spans="1:2" x14ac:dyDescent="0.2">
      <c r="A2916" s="41">
        <v>0.33726851851851902</v>
      </c>
      <c r="B2916" s="4">
        <v>187.283783</v>
      </c>
    </row>
    <row r="2917" spans="1:2" x14ac:dyDescent="0.2">
      <c r="A2917" s="41">
        <v>0.33738425925925902</v>
      </c>
      <c r="B2917" s="4">
        <v>187.283783</v>
      </c>
    </row>
    <row r="2918" spans="1:2" x14ac:dyDescent="0.2">
      <c r="A2918" s="41">
        <v>0.33750000000000002</v>
      </c>
      <c r="B2918" s="4">
        <v>187.283783</v>
      </c>
    </row>
    <row r="2919" spans="1:2" x14ac:dyDescent="0.2">
      <c r="A2919" s="41">
        <v>0.33761574074074102</v>
      </c>
      <c r="B2919" s="4">
        <v>187.283783</v>
      </c>
    </row>
    <row r="2920" spans="1:2" x14ac:dyDescent="0.2">
      <c r="A2920" s="41">
        <v>0.33773148148148102</v>
      </c>
      <c r="B2920" s="4">
        <v>187.283783</v>
      </c>
    </row>
    <row r="2921" spans="1:2" x14ac:dyDescent="0.2">
      <c r="A2921" s="41">
        <v>0.33784722222222202</v>
      </c>
      <c r="B2921" s="4">
        <v>187.283783</v>
      </c>
    </row>
    <row r="2922" spans="1:2" x14ac:dyDescent="0.2">
      <c r="A2922" s="41">
        <v>0.33796296296296302</v>
      </c>
      <c r="B2922" s="4">
        <v>187.283783</v>
      </c>
    </row>
    <row r="2923" spans="1:2" x14ac:dyDescent="0.2">
      <c r="A2923" s="41">
        <v>0.33807870370370402</v>
      </c>
      <c r="B2923" s="4">
        <v>187.283783</v>
      </c>
    </row>
    <row r="2924" spans="1:2" x14ac:dyDescent="0.2">
      <c r="A2924" s="41">
        <v>0.33819444444444402</v>
      </c>
      <c r="B2924" s="4">
        <v>187.283783</v>
      </c>
    </row>
    <row r="2925" spans="1:2" x14ac:dyDescent="0.2">
      <c r="A2925" s="41">
        <v>0.33831018518518502</v>
      </c>
      <c r="B2925" s="4">
        <v>187.283783</v>
      </c>
    </row>
    <row r="2926" spans="1:2" x14ac:dyDescent="0.2">
      <c r="A2926" s="41">
        <v>0.33842592592592602</v>
      </c>
      <c r="B2926" s="4">
        <v>187.283783</v>
      </c>
    </row>
    <row r="2927" spans="1:2" x14ac:dyDescent="0.2">
      <c r="A2927" s="41">
        <v>0.33854166666666702</v>
      </c>
      <c r="B2927" s="4">
        <v>187.283783</v>
      </c>
    </row>
    <row r="2928" spans="1:2" x14ac:dyDescent="0.2">
      <c r="A2928" s="41">
        <v>0.33865740740740702</v>
      </c>
      <c r="B2928" s="4">
        <v>187.283783</v>
      </c>
    </row>
    <row r="2929" spans="1:2" x14ac:dyDescent="0.2">
      <c r="A2929" s="41">
        <v>0.33877314814814802</v>
      </c>
      <c r="B2929" s="4">
        <v>187.283783</v>
      </c>
    </row>
    <row r="2930" spans="1:2" x14ac:dyDescent="0.2">
      <c r="A2930" s="41">
        <v>0.33888888888888902</v>
      </c>
      <c r="B2930" s="4">
        <v>187.283783</v>
      </c>
    </row>
    <row r="2931" spans="1:2" x14ac:dyDescent="0.2">
      <c r="A2931" s="41">
        <v>0.33900462962963002</v>
      </c>
      <c r="B2931" s="4">
        <v>187.283783</v>
      </c>
    </row>
    <row r="2932" spans="1:2" x14ac:dyDescent="0.2">
      <c r="A2932" s="41">
        <v>0.33912037037037002</v>
      </c>
      <c r="B2932" s="4">
        <v>187.283783</v>
      </c>
    </row>
    <row r="2933" spans="1:2" x14ac:dyDescent="0.2">
      <c r="A2933" s="41">
        <v>0.33923611111111102</v>
      </c>
      <c r="B2933" s="4">
        <v>187.283783</v>
      </c>
    </row>
    <row r="2934" spans="1:2" x14ac:dyDescent="0.2">
      <c r="A2934" s="41">
        <v>0.33935185185185202</v>
      </c>
      <c r="B2934" s="4">
        <v>187.283783</v>
      </c>
    </row>
    <row r="2935" spans="1:2" x14ac:dyDescent="0.2">
      <c r="A2935" s="41">
        <v>0.33946759259259301</v>
      </c>
      <c r="B2935" s="4">
        <v>187.283783</v>
      </c>
    </row>
    <row r="2936" spans="1:2" x14ac:dyDescent="0.2">
      <c r="A2936" s="41">
        <v>0.33958333333333302</v>
      </c>
      <c r="B2936" s="4">
        <v>187.283783</v>
      </c>
    </row>
    <row r="2937" spans="1:2" x14ac:dyDescent="0.2">
      <c r="A2937" s="41">
        <v>0.33969907407407401</v>
      </c>
      <c r="B2937" s="4">
        <v>187.283783</v>
      </c>
    </row>
    <row r="2938" spans="1:2" x14ac:dyDescent="0.2">
      <c r="A2938" s="41">
        <v>0.33981481481481501</v>
      </c>
      <c r="B2938" s="4">
        <v>187.283783</v>
      </c>
    </row>
    <row r="2939" spans="1:2" x14ac:dyDescent="0.2">
      <c r="A2939" s="41">
        <v>0.33993055555555601</v>
      </c>
      <c r="B2939" s="4">
        <v>187.283783</v>
      </c>
    </row>
    <row r="2940" spans="1:2" x14ac:dyDescent="0.2">
      <c r="A2940" s="41">
        <v>0.34004629629629601</v>
      </c>
      <c r="B2940" s="4">
        <v>187.283783</v>
      </c>
    </row>
    <row r="2941" spans="1:2" x14ac:dyDescent="0.2">
      <c r="A2941" s="41">
        <v>0.34016203703703701</v>
      </c>
      <c r="B2941" s="4">
        <v>187.283783</v>
      </c>
    </row>
    <row r="2942" spans="1:2" x14ac:dyDescent="0.2">
      <c r="A2942" s="41">
        <v>0.34027777777777801</v>
      </c>
      <c r="B2942" s="4">
        <v>187.283783</v>
      </c>
    </row>
    <row r="2943" spans="1:2" x14ac:dyDescent="0.2">
      <c r="A2943" s="41">
        <v>0.34039351851851901</v>
      </c>
      <c r="B2943" s="4">
        <v>187.283783</v>
      </c>
    </row>
    <row r="2944" spans="1:2" x14ac:dyDescent="0.2">
      <c r="A2944" s="41">
        <v>0.34050925925925901</v>
      </c>
      <c r="B2944" s="4">
        <v>187.283783</v>
      </c>
    </row>
    <row r="2945" spans="1:2" x14ac:dyDescent="0.2">
      <c r="A2945" s="41">
        <v>0.34062500000000001</v>
      </c>
      <c r="B2945" s="4">
        <v>187.283783</v>
      </c>
    </row>
    <row r="2946" spans="1:2" x14ac:dyDescent="0.2">
      <c r="A2946" s="41">
        <v>0.34074074074074101</v>
      </c>
      <c r="B2946" s="4">
        <v>187.283783</v>
      </c>
    </row>
    <row r="2947" spans="1:2" x14ac:dyDescent="0.2">
      <c r="A2947" s="41">
        <v>0.34085648148148101</v>
      </c>
      <c r="B2947" s="4">
        <v>187.283783</v>
      </c>
    </row>
    <row r="2948" spans="1:2" x14ac:dyDescent="0.2">
      <c r="A2948" s="41">
        <v>0.34097222222222201</v>
      </c>
      <c r="B2948" s="4">
        <v>187.283783</v>
      </c>
    </row>
    <row r="2949" spans="1:2" x14ac:dyDescent="0.2">
      <c r="A2949" s="41">
        <v>0.34108796296296301</v>
      </c>
      <c r="B2949" s="4">
        <v>187.283783</v>
      </c>
    </row>
    <row r="2950" spans="1:2" x14ac:dyDescent="0.2">
      <c r="A2950" s="41">
        <v>0.34120370370370401</v>
      </c>
      <c r="B2950" s="4">
        <v>187.283783</v>
      </c>
    </row>
    <row r="2951" spans="1:2" x14ac:dyDescent="0.2">
      <c r="A2951" s="41">
        <v>0.34131944444444401</v>
      </c>
      <c r="B2951" s="4">
        <v>187.283783</v>
      </c>
    </row>
    <row r="2952" spans="1:2" x14ac:dyDescent="0.2">
      <c r="A2952" s="41">
        <v>0.34143518518518501</v>
      </c>
      <c r="B2952" s="4">
        <v>187.283783</v>
      </c>
    </row>
    <row r="2953" spans="1:2" x14ac:dyDescent="0.2">
      <c r="A2953" s="41">
        <v>0.34155092592592601</v>
      </c>
      <c r="B2953" s="4">
        <v>187.283783</v>
      </c>
    </row>
    <row r="2954" spans="1:2" x14ac:dyDescent="0.2">
      <c r="A2954" s="41">
        <v>0.34166666666666701</v>
      </c>
      <c r="B2954" s="4">
        <v>187.283783</v>
      </c>
    </row>
    <row r="2955" spans="1:2" x14ac:dyDescent="0.2">
      <c r="A2955" s="41">
        <v>0.34178240740740701</v>
      </c>
      <c r="B2955" s="4">
        <v>187.283783</v>
      </c>
    </row>
    <row r="2956" spans="1:2" x14ac:dyDescent="0.2">
      <c r="A2956" s="41">
        <v>0.34189814814814801</v>
      </c>
      <c r="B2956" s="4">
        <v>187.283783</v>
      </c>
    </row>
    <row r="2957" spans="1:2" x14ac:dyDescent="0.2">
      <c r="A2957" s="41">
        <v>0.34201388888888901</v>
      </c>
      <c r="B2957" s="4">
        <v>187.283783</v>
      </c>
    </row>
    <row r="2958" spans="1:2" x14ac:dyDescent="0.2">
      <c r="A2958" s="41">
        <v>0.34212962962963001</v>
      </c>
      <c r="B2958" s="4">
        <v>187.283783</v>
      </c>
    </row>
    <row r="2959" spans="1:2" x14ac:dyDescent="0.2">
      <c r="A2959" s="41">
        <v>0.34224537037037001</v>
      </c>
      <c r="B2959" s="4">
        <v>187.283783</v>
      </c>
    </row>
    <row r="2960" spans="1:2" x14ac:dyDescent="0.2">
      <c r="A2960" s="41">
        <v>0.34236111111111101</v>
      </c>
      <c r="B2960" s="4">
        <v>187.283783</v>
      </c>
    </row>
    <row r="2961" spans="1:2" x14ac:dyDescent="0.2">
      <c r="A2961" s="41">
        <v>0.342476851851852</v>
      </c>
      <c r="B2961" s="4">
        <v>187.283783</v>
      </c>
    </row>
    <row r="2962" spans="1:2" x14ac:dyDescent="0.2">
      <c r="A2962" s="41">
        <v>0.342592592592593</v>
      </c>
      <c r="B2962" s="4">
        <v>187.283783</v>
      </c>
    </row>
    <row r="2963" spans="1:2" x14ac:dyDescent="0.2">
      <c r="A2963" s="41">
        <v>0.342708333333333</v>
      </c>
      <c r="B2963" s="4">
        <v>187.283783</v>
      </c>
    </row>
    <row r="2964" spans="1:2" x14ac:dyDescent="0.2">
      <c r="A2964" s="41">
        <v>0.342824074074074</v>
      </c>
      <c r="B2964" s="4">
        <v>187.283783</v>
      </c>
    </row>
    <row r="2965" spans="1:2" x14ac:dyDescent="0.2">
      <c r="A2965" s="41">
        <v>0.342939814814815</v>
      </c>
      <c r="B2965" s="4">
        <v>187.283783</v>
      </c>
    </row>
    <row r="2966" spans="1:2" x14ac:dyDescent="0.2">
      <c r="A2966" s="41">
        <v>0.343055555555556</v>
      </c>
      <c r="B2966" s="4">
        <v>187.283783</v>
      </c>
    </row>
    <row r="2967" spans="1:2" x14ac:dyDescent="0.2">
      <c r="A2967" s="41">
        <v>0.343171296296296</v>
      </c>
      <c r="B2967" s="4">
        <v>187.283783</v>
      </c>
    </row>
    <row r="2968" spans="1:2" x14ac:dyDescent="0.2">
      <c r="A2968" s="41">
        <v>0.343287037037037</v>
      </c>
      <c r="B2968" s="4">
        <v>187.283783</v>
      </c>
    </row>
    <row r="2969" spans="1:2" x14ac:dyDescent="0.2">
      <c r="A2969" s="41">
        <v>0.343402777777778</v>
      </c>
      <c r="B2969" s="4">
        <v>187.283783</v>
      </c>
    </row>
    <row r="2970" spans="1:2" x14ac:dyDescent="0.2">
      <c r="A2970" s="41">
        <v>0.343518518518518</v>
      </c>
      <c r="B2970" s="4">
        <v>187.283783</v>
      </c>
    </row>
    <row r="2971" spans="1:2" x14ac:dyDescent="0.2">
      <c r="A2971" s="41">
        <v>0.343634259259259</v>
      </c>
      <c r="B2971" s="4">
        <v>187.283783</v>
      </c>
    </row>
    <row r="2972" spans="1:2" x14ac:dyDescent="0.2">
      <c r="A2972" s="41">
        <v>0.34375</v>
      </c>
      <c r="B2972" s="4">
        <v>187.283783</v>
      </c>
    </row>
    <row r="2973" spans="1:2" x14ac:dyDescent="0.2">
      <c r="A2973" s="41">
        <v>0.343865740740741</v>
      </c>
      <c r="B2973" s="4">
        <v>187.283783</v>
      </c>
    </row>
    <row r="2974" spans="1:2" x14ac:dyDescent="0.2">
      <c r="A2974" s="41">
        <v>0.343981481481481</v>
      </c>
      <c r="B2974" s="4">
        <v>187.283783</v>
      </c>
    </row>
    <row r="2975" spans="1:2" x14ac:dyDescent="0.2">
      <c r="A2975" s="41">
        <v>0.344097222222222</v>
      </c>
      <c r="B2975" s="4">
        <v>187.283783</v>
      </c>
    </row>
    <row r="2976" spans="1:2" x14ac:dyDescent="0.2">
      <c r="A2976" s="41">
        <v>0.344212962962963</v>
      </c>
      <c r="B2976" s="4">
        <v>187.283783</v>
      </c>
    </row>
    <row r="2977" spans="1:2" x14ac:dyDescent="0.2">
      <c r="A2977" s="41">
        <v>0.344328703703704</v>
      </c>
      <c r="B2977" s="4">
        <v>187.283783</v>
      </c>
    </row>
    <row r="2978" spans="1:2" x14ac:dyDescent="0.2">
      <c r="A2978" s="41">
        <v>0.344444444444444</v>
      </c>
      <c r="B2978" s="4">
        <v>187.283783</v>
      </c>
    </row>
    <row r="2979" spans="1:2" x14ac:dyDescent="0.2">
      <c r="A2979" s="41">
        <v>0.344560185185185</v>
      </c>
      <c r="B2979" s="4">
        <v>187.283783</v>
      </c>
    </row>
    <row r="2980" spans="1:2" x14ac:dyDescent="0.2">
      <c r="A2980" s="41">
        <v>0.344675925925926</v>
      </c>
      <c r="B2980" s="4">
        <v>187.283783</v>
      </c>
    </row>
    <row r="2981" spans="1:2" x14ac:dyDescent="0.2">
      <c r="A2981" s="41">
        <v>0.344791666666667</v>
      </c>
      <c r="B2981" s="4">
        <v>187.283783</v>
      </c>
    </row>
    <row r="2982" spans="1:2" x14ac:dyDescent="0.2">
      <c r="A2982" s="41">
        <v>0.344907407407407</v>
      </c>
      <c r="B2982" s="4">
        <v>187.283783</v>
      </c>
    </row>
    <row r="2983" spans="1:2" x14ac:dyDescent="0.2">
      <c r="A2983" s="41">
        <v>0.345023148148148</v>
      </c>
      <c r="B2983" s="4">
        <v>187.283783</v>
      </c>
    </row>
    <row r="2984" spans="1:2" x14ac:dyDescent="0.2">
      <c r="A2984" s="41">
        <v>0.34513888888888899</v>
      </c>
      <c r="B2984" s="4">
        <v>161.44577000000001</v>
      </c>
    </row>
    <row r="2985" spans="1:2" x14ac:dyDescent="0.2">
      <c r="A2985" s="41">
        <v>0.34525462962962999</v>
      </c>
      <c r="B2985" s="4">
        <v>161.44577000000001</v>
      </c>
    </row>
    <row r="2986" spans="1:2" x14ac:dyDescent="0.2">
      <c r="A2986" s="41">
        <v>0.34537037037036999</v>
      </c>
      <c r="B2986" s="4">
        <v>161.61300700000001</v>
      </c>
    </row>
    <row r="2987" spans="1:2" x14ac:dyDescent="0.2">
      <c r="A2987" s="41">
        <v>0.34548611111111099</v>
      </c>
      <c r="B2987" s="4">
        <v>162.40737899999999</v>
      </c>
    </row>
    <row r="2988" spans="1:2" x14ac:dyDescent="0.2">
      <c r="A2988" s="41">
        <v>0.34560185185185199</v>
      </c>
      <c r="B2988" s="4">
        <v>163.452606</v>
      </c>
    </row>
    <row r="2989" spans="1:2" x14ac:dyDescent="0.2">
      <c r="A2989" s="41">
        <v>0.34571759259259299</v>
      </c>
      <c r="B2989" s="4">
        <v>163.452606</v>
      </c>
    </row>
    <row r="2990" spans="1:2" x14ac:dyDescent="0.2">
      <c r="A2990" s="41">
        <v>0.34583333333333299</v>
      </c>
      <c r="B2990" s="4">
        <v>163.452606</v>
      </c>
    </row>
    <row r="2991" spans="1:2" x14ac:dyDescent="0.2">
      <c r="A2991" s="41">
        <v>0.34594907407407399</v>
      </c>
      <c r="B2991" s="4">
        <v>163.452606</v>
      </c>
    </row>
    <row r="2992" spans="1:2" x14ac:dyDescent="0.2">
      <c r="A2992" s="41">
        <v>0.34606481481481499</v>
      </c>
      <c r="B2992" s="4">
        <v>170.37537</v>
      </c>
    </row>
    <row r="2993" spans="1:2" x14ac:dyDescent="0.2">
      <c r="A2993" s="41">
        <v>0.34618055555555599</v>
      </c>
      <c r="B2993" s="4">
        <v>170.37537</v>
      </c>
    </row>
    <row r="2994" spans="1:2" x14ac:dyDescent="0.2">
      <c r="A2994" s="41">
        <v>0.34629629629629599</v>
      </c>
      <c r="B2994" s="4">
        <v>170.37537</v>
      </c>
    </row>
    <row r="2995" spans="1:2" x14ac:dyDescent="0.2">
      <c r="A2995" s="41">
        <v>0.34641203703703699</v>
      </c>
      <c r="B2995" s="4">
        <v>170.37537</v>
      </c>
    </row>
    <row r="2996" spans="1:2" x14ac:dyDescent="0.2">
      <c r="A2996" s="41">
        <v>0.34652777777777799</v>
      </c>
      <c r="B2996" s="4">
        <v>170.37537</v>
      </c>
    </row>
    <row r="2997" spans="1:2" x14ac:dyDescent="0.2">
      <c r="A2997" s="41">
        <v>0.34664351851851899</v>
      </c>
      <c r="B2997" s="4">
        <v>172.23251300000001</v>
      </c>
    </row>
    <row r="2998" spans="1:2" x14ac:dyDescent="0.2">
      <c r="A2998" s="41">
        <v>0.34675925925925899</v>
      </c>
      <c r="B2998" s="4">
        <v>172.23251300000001</v>
      </c>
    </row>
    <row r="2999" spans="1:2" x14ac:dyDescent="0.2">
      <c r="A2999" s="41">
        <v>0.34687499999999999</v>
      </c>
      <c r="B2999" s="4">
        <v>172.65277</v>
      </c>
    </row>
    <row r="3000" spans="1:2" x14ac:dyDescent="0.2">
      <c r="A3000" s="41">
        <v>0.34699074074074099</v>
      </c>
      <c r="B3000" s="4">
        <v>171.626282</v>
      </c>
    </row>
    <row r="3001" spans="1:2" x14ac:dyDescent="0.2">
      <c r="A3001" s="41">
        <v>0.34710648148148099</v>
      </c>
      <c r="B3001" s="4">
        <v>171.626282</v>
      </c>
    </row>
    <row r="3002" spans="1:2" x14ac:dyDescent="0.2">
      <c r="A3002" s="41">
        <v>0.34722222222222199</v>
      </c>
      <c r="B3002" s="4">
        <v>171.626282</v>
      </c>
    </row>
    <row r="3003" spans="1:2" x14ac:dyDescent="0.2">
      <c r="A3003" s="41">
        <v>0.34733796296296299</v>
      </c>
      <c r="B3003" s="4">
        <v>171.187286</v>
      </c>
    </row>
    <row r="3004" spans="1:2" x14ac:dyDescent="0.2">
      <c r="A3004" s="41">
        <v>0.34745370370370399</v>
      </c>
      <c r="B3004" s="4">
        <v>170.831909</v>
      </c>
    </row>
    <row r="3005" spans="1:2" x14ac:dyDescent="0.2">
      <c r="A3005" s="41">
        <v>0.34756944444444399</v>
      </c>
      <c r="B3005" s="4">
        <v>170.64376799999999</v>
      </c>
    </row>
    <row r="3006" spans="1:2" x14ac:dyDescent="0.2">
      <c r="A3006" s="41">
        <v>0.34768518518518499</v>
      </c>
      <c r="B3006" s="4">
        <v>170.831909</v>
      </c>
    </row>
    <row r="3007" spans="1:2" x14ac:dyDescent="0.2">
      <c r="A3007" s="41">
        <v>0.34780092592592599</v>
      </c>
      <c r="B3007" s="4">
        <v>171.626282</v>
      </c>
    </row>
    <row r="3008" spans="1:2" x14ac:dyDescent="0.2">
      <c r="A3008" s="41">
        <v>0.34791666666666698</v>
      </c>
      <c r="B3008" s="4">
        <v>173.26885999999999</v>
      </c>
    </row>
    <row r="3009" spans="1:2" x14ac:dyDescent="0.2">
      <c r="A3009" s="41">
        <v>0.34803240740740699</v>
      </c>
      <c r="B3009" s="4">
        <v>174.82467700000001</v>
      </c>
    </row>
    <row r="3010" spans="1:2" x14ac:dyDescent="0.2">
      <c r="A3010" s="41">
        <v>0.34814814814814798</v>
      </c>
      <c r="B3010" s="4">
        <v>177.27050800000001</v>
      </c>
    </row>
    <row r="3011" spans="1:2" x14ac:dyDescent="0.2">
      <c r="A3011" s="41">
        <v>0.34826388888888898</v>
      </c>
      <c r="B3011" s="4">
        <v>179.465485</v>
      </c>
    </row>
    <row r="3012" spans="1:2" x14ac:dyDescent="0.2">
      <c r="A3012" s="41">
        <v>0.34837962962962998</v>
      </c>
      <c r="B3012" s="4">
        <v>181.26327499999999</v>
      </c>
    </row>
    <row r="3013" spans="1:2" x14ac:dyDescent="0.2">
      <c r="A3013" s="41">
        <v>0.34849537037036998</v>
      </c>
      <c r="B3013" s="4">
        <v>182.45483400000001</v>
      </c>
    </row>
    <row r="3014" spans="1:2" x14ac:dyDescent="0.2">
      <c r="A3014" s="41">
        <v>0.34861111111111098</v>
      </c>
      <c r="B3014" s="4">
        <v>183.43734699999999</v>
      </c>
    </row>
    <row r="3015" spans="1:2" x14ac:dyDescent="0.2">
      <c r="A3015" s="41">
        <v>0.34872685185185198</v>
      </c>
      <c r="B3015" s="4">
        <v>184.23172</v>
      </c>
    </row>
    <row r="3016" spans="1:2" x14ac:dyDescent="0.2">
      <c r="A3016" s="41">
        <v>0.34884259259259298</v>
      </c>
      <c r="B3016" s="4">
        <v>184.670715</v>
      </c>
    </row>
    <row r="3017" spans="1:2" x14ac:dyDescent="0.2">
      <c r="A3017" s="41">
        <v>0.34895833333333298</v>
      </c>
      <c r="B3017" s="4">
        <v>184.837952</v>
      </c>
    </row>
    <row r="3018" spans="1:2" x14ac:dyDescent="0.2">
      <c r="A3018" s="41">
        <v>0.34907407407407398</v>
      </c>
      <c r="B3018" s="4">
        <v>184.837952</v>
      </c>
    </row>
    <row r="3019" spans="1:2" x14ac:dyDescent="0.2">
      <c r="A3019" s="41">
        <v>0.34918981481481498</v>
      </c>
      <c r="B3019" s="4">
        <v>184.837952</v>
      </c>
    </row>
    <row r="3020" spans="1:2" x14ac:dyDescent="0.2">
      <c r="A3020" s="41">
        <v>0.34930555555555598</v>
      </c>
      <c r="B3020" s="4">
        <v>185.88806</v>
      </c>
    </row>
    <row r="3021" spans="1:2" x14ac:dyDescent="0.2">
      <c r="A3021" s="41">
        <v>0.34942129629629598</v>
      </c>
      <c r="B3021" s="4">
        <v>185.27694700000001</v>
      </c>
    </row>
    <row r="3022" spans="1:2" x14ac:dyDescent="0.2">
      <c r="A3022" s="41">
        <v>0.34953703703703698</v>
      </c>
      <c r="B3022" s="4">
        <v>185.65322900000001</v>
      </c>
    </row>
    <row r="3023" spans="1:2" x14ac:dyDescent="0.2">
      <c r="A3023" s="41">
        <v>0.34965277777777798</v>
      </c>
      <c r="B3023" s="4">
        <v>185.65322900000001</v>
      </c>
    </row>
    <row r="3024" spans="1:2" x14ac:dyDescent="0.2">
      <c r="A3024" s="41">
        <v>0.34976851851851898</v>
      </c>
      <c r="B3024" s="4">
        <v>185.88317900000001</v>
      </c>
    </row>
    <row r="3025" spans="1:2" x14ac:dyDescent="0.2">
      <c r="A3025" s="41">
        <v>0.34988425925925898</v>
      </c>
      <c r="B3025" s="4">
        <v>185.88317900000001</v>
      </c>
    </row>
    <row r="3026" spans="1:2" x14ac:dyDescent="0.2">
      <c r="A3026" s="41">
        <v>0.35</v>
      </c>
      <c r="B3026" s="4">
        <v>185.88317900000001</v>
      </c>
    </row>
    <row r="3027" spans="1:2" x14ac:dyDescent="0.2">
      <c r="A3027" s="41">
        <v>0.35011574074074098</v>
      </c>
      <c r="B3027" s="4">
        <v>185.88317900000001</v>
      </c>
    </row>
    <row r="3028" spans="1:2" x14ac:dyDescent="0.2">
      <c r="A3028" s="41">
        <v>0.35023148148148098</v>
      </c>
      <c r="B3028" s="4">
        <v>185.88317900000001</v>
      </c>
    </row>
    <row r="3029" spans="1:2" x14ac:dyDescent="0.2">
      <c r="A3029" s="41">
        <v>0.35034722222222198</v>
      </c>
      <c r="B3029" s="4">
        <v>185.88317900000001</v>
      </c>
    </row>
    <row r="3030" spans="1:2" x14ac:dyDescent="0.2">
      <c r="A3030" s="41">
        <v>0.35046296296296298</v>
      </c>
      <c r="B3030" s="4">
        <v>185.88317900000001</v>
      </c>
    </row>
    <row r="3031" spans="1:2" x14ac:dyDescent="0.2">
      <c r="A3031" s="41">
        <v>0.35057870370370398</v>
      </c>
      <c r="B3031" s="4">
        <v>185.88317900000001</v>
      </c>
    </row>
    <row r="3032" spans="1:2" x14ac:dyDescent="0.2">
      <c r="A3032" s="41">
        <v>0.35069444444444398</v>
      </c>
      <c r="B3032" s="4">
        <v>185.88317900000001</v>
      </c>
    </row>
    <row r="3033" spans="1:2" x14ac:dyDescent="0.2">
      <c r="A3033" s="41">
        <v>0.35081018518518498</v>
      </c>
      <c r="B3033" s="4">
        <v>185.88317900000001</v>
      </c>
    </row>
    <row r="3034" spans="1:2" x14ac:dyDescent="0.2">
      <c r="A3034" s="41">
        <v>0.35092592592592597</v>
      </c>
      <c r="B3034" s="4">
        <v>185.88317900000001</v>
      </c>
    </row>
    <row r="3035" spans="1:2" x14ac:dyDescent="0.2">
      <c r="A3035" s="41">
        <v>0.35104166666666697</v>
      </c>
      <c r="B3035" s="4">
        <v>185.88317900000001</v>
      </c>
    </row>
    <row r="3036" spans="1:2" x14ac:dyDescent="0.2">
      <c r="A3036" s="41">
        <v>0.35115740740740697</v>
      </c>
      <c r="B3036" s="4">
        <v>185.88317900000001</v>
      </c>
    </row>
    <row r="3037" spans="1:2" x14ac:dyDescent="0.2">
      <c r="A3037" s="41">
        <v>0.35127314814814797</v>
      </c>
      <c r="B3037" s="4">
        <v>185.88317900000001</v>
      </c>
    </row>
    <row r="3038" spans="1:2" x14ac:dyDescent="0.2">
      <c r="A3038" s="41">
        <v>0.35138888888888897</v>
      </c>
      <c r="B3038" s="4">
        <v>185.88317900000001</v>
      </c>
    </row>
    <row r="3039" spans="1:2" x14ac:dyDescent="0.2">
      <c r="A3039" s="41">
        <v>0.35150462962963003</v>
      </c>
      <c r="B3039" s="4">
        <v>185.88317900000001</v>
      </c>
    </row>
    <row r="3040" spans="1:2" x14ac:dyDescent="0.2">
      <c r="A3040" s="41">
        <v>0.35162037037036997</v>
      </c>
      <c r="B3040" s="4">
        <v>185.88317900000001</v>
      </c>
    </row>
    <row r="3041" spans="1:2" x14ac:dyDescent="0.2">
      <c r="A3041" s="41">
        <v>0.35173611111111103</v>
      </c>
      <c r="B3041" s="4">
        <v>185.88317900000001</v>
      </c>
    </row>
    <row r="3042" spans="1:2" x14ac:dyDescent="0.2">
      <c r="A3042" s="41">
        <v>0.35185185185185203</v>
      </c>
      <c r="B3042" s="4">
        <v>185.88317900000001</v>
      </c>
    </row>
    <row r="3043" spans="1:2" x14ac:dyDescent="0.2">
      <c r="A3043" s="41">
        <v>0.35196759259259303</v>
      </c>
      <c r="B3043" s="4">
        <v>185.88317900000001</v>
      </c>
    </row>
    <row r="3044" spans="1:2" x14ac:dyDescent="0.2">
      <c r="A3044" s="41">
        <v>0.35208333333333303</v>
      </c>
      <c r="B3044" s="4">
        <v>185.88317900000001</v>
      </c>
    </row>
    <row r="3045" spans="1:2" x14ac:dyDescent="0.2">
      <c r="A3045" s="41">
        <v>0.35219907407407403</v>
      </c>
      <c r="B3045" s="4">
        <v>185.88317900000001</v>
      </c>
    </row>
    <row r="3046" spans="1:2" x14ac:dyDescent="0.2">
      <c r="A3046" s="41">
        <v>0.35231481481481502</v>
      </c>
      <c r="B3046" s="4">
        <v>185.88317900000001</v>
      </c>
    </row>
    <row r="3047" spans="1:2" x14ac:dyDescent="0.2">
      <c r="A3047" s="41">
        <v>0.35243055555555602</v>
      </c>
      <c r="B3047" s="4">
        <v>185.88317900000001</v>
      </c>
    </row>
    <row r="3048" spans="1:2" x14ac:dyDescent="0.2">
      <c r="A3048" s="41">
        <v>0.35254629629629602</v>
      </c>
      <c r="B3048" s="4">
        <v>185.88317900000001</v>
      </c>
    </row>
    <row r="3049" spans="1:2" x14ac:dyDescent="0.2">
      <c r="A3049" s="41">
        <v>0.35266203703703702</v>
      </c>
      <c r="B3049" s="4">
        <v>185.88317900000001</v>
      </c>
    </row>
    <row r="3050" spans="1:2" x14ac:dyDescent="0.2">
      <c r="A3050" s="41">
        <v>0.35277777777777802</v>
      </c>
      <c r="B3050" s="4">
        <v>185.88317900000001</v>
      </c>
    </row>
    <row r="3051" spans="1:2" x14ac:dyDescent="0.2">
      <c r="A3051" s="41">
        <v>0.35289351851851902</v>
      </c>
      <c r="B3051" s="4">
        <v>185.88317900000001</v>
      </c>
    </row>
    <row r="3052" spans="1:2" x14ac:dyDescent="0.2">
      <c r="A3052" s="41">
        <v>0.35300925925925902</v>
      </c>
      <c r="B3052" s="4">
        <v>185.88317900000001</v>
      </c>
    </row>
    <row r="3053" spans="1:2" x14ac:dyDescent="0.2">
      <c r="A3053" s="41">
        <v>0.35312500000000002</v>
      </c>
      <c r="B3053" s="4">
        <v>185.88317900000001</v>
      </c>
    </row>
    <row r="3054" spans="1:2" x14ac:dyDescent="0.2">
      <c r="A3054" s="41">
        <v>0.35324074074074102</v>
      </c>
      <c r="B3054" s="4">
        <v>185.88317900000001</v>
      </c>
    </row>
    <row r="3055" spans="1:2" x14ac:dyDescent="0.2">
      <c r="A3055" s="41">
        <v>0.35335648148148102</v>
      </c>
      <c r="B3055" s="4">
        <v>185.88317900000001</v>
      </c>
    </row>
    <row r="3056" spans="1:2" x14ac:dyDescent="0.2">
      <c r="A3056" s="41">
        <v>0.35347222222222202</v>
      </c>
      <c r="B3056" s="4">
        <v>185.88317900000001</v>
      </c>
    </row>
    <row r="3057" spans="1:2" x14ac:dyDescent="0.2">
      <c r="A3057" s="41">
        <v>0.35358796296296302</v>
      </c>
      <c r="B3057" s="4">
        <v>185.88317900000001</v>
      </c>
    </row>
    <row r="3058" spans="1:2" x14ac:dyDescent="0.2">
      <c r="A3058" s="41">
        <v>0.35370370370370402</v>
      </c>
      <c r="B3058" s="4">
        <v>185.88317900000001</v>
      </c>
    </row>
    <row r="3059" spans="1:2" x14ac:dyDescent="0.2">
      <c r="A3059" s="41">
        <v>0.35381944444444402</v>
      </c>
      <c r="B3059" s="4">
        <v>185.88317900000001</v>
      </c>
    </row>
    <row r="3060" spans="1:2" x14ac:dyDescent="0.2">
      <c r="A3060" s="41">
        <v>0.35393518518518502</v>
      </c>
      <c r="B3060" s="4">
        <v>185.88317900000001</v>
      </c>
    </row>
    <row r="3061" spans="1:2" x14ac:dyDescent="0.2">
      <c r="A3061" s="41">
        <v>0.35405092592592602</v>
      </c>
      <c r="B3061" s="4">
        <v>185.88317900000001</v>
      </c>
    </row>
    <row r="3062" spans="1:2" x14ac:dyDescent="0.2">
      <c r="A3062" s="41">
        <v>0.35416666666666702</v>
      </c>
      <c r="B3062" s="4">
        <v>185.88317900000001</v>
      </c>
    </row>
    <row r="3063" spans="1:2" x14ac:dyDescent="0.2">
      <c r="A3063" s="41">
        <v>0.35428240740740702</v>
      </c>
      <c r="B3063" s="4">
        <v>185.88317900000001</v>
      </c>
    </row>
    <row r="3064" spans="1:2" x14ac:dyDescent="0.2">
      <c r="A3064" s="41">
        <v>0.35439814814814802</v>
      </c>
      <c r="B3064" s="4">
        <v>185.88317900000001</v>
      </c>
    </row>
    <row r="3065" spans="1:2" x14ac:dyDescent="0.2">
      <c r="A3065" s="41">
        <v>0.35451388888888902</v>
      </c>
      <c r="B3065" s="4">
        <v>185.88317900000001</v>
      </c>
    </row>
    <row r="3066" spans="1:2" x14ac:dyDescent="0.2">
      <c r="A3066" s="41">
        <v>0.35462962962963002</v>
      </c>
      <c r="B3066" s="4">
        <v>185.88317900000001</v>
      </c>
    </row>
    <row r="3067" spans="1:2" x14ac:dyDescent="0.2">
      <c r="A3067" s="41">
        <v>0.35474537037037002</v>
      </c>
      <c r="B3067" s="4">
        <v>185.88317900000001</v>
      </c>
    </row>
    <row r="3068" spans="1:2" x14ac:dyDescent="0.2">
      <c r="A3068" s="41">
        <v>0.35486111111111102</v>
      </c>
      <c r="B3068" s="4">
        <v>185.88317900000001</v>
      </c>
    </row>
    <row r="3069" spans="1:2" x14ac:dyDescent="0.2">
      <c r="A3069" s="41">
        <v>0.35497685185185202</v>
      </c>
      <c r="B3069" s="4">
        <v>185.88317900000001</v>
      </c>
    </row>
    <row r="3070" spans="1:2" x14ac:dyDescent="0.2">
      <c r="A3070" s="41">
        <v>0.35509259259259301</v>
      </c>
      <c r="B3070" s="4">
        <v>185.88317900000001</v>
      </c>
    </row>
    <row r="3071" spans="1:2" x14ac:dyDescent="0.2">
      <c r="A3071" s="41">
        <v>0.35520833333333302</v>
      </c>
      <c r="B3071" s="4">
        <v>185.88317900000001</v>
      </c>
    </row>
    <row r="3072" spans="1:2" x14ac:dyDescent="0.2">
      <c r="A3072" s="41">
        <v>0.35532407407407401</v>
      </c>
      <c r="B3072" s="4">
        <v>185.88317900000001</v>
      </c>
    </row>
    <row r="3073" spans="1:2" x14ac:dyDescent="0.2">
      <c r="A3073" s="41">
        <v>0.35543981481481501</v>
      </c>
      <c r="B3073" s="4">
        <v>185.88317900000001</v>
      </c>
    </row>
    <row r="3074" spans="1:2" x14ac:dyDescent="0.2">
      <c r="A3074" s="41">
        <v>0.35555555555555601</v>
      </c>
      <c r="B3074" s="4">
        <v>185.88317900000001</v>
      </c>
    </row>
    <row r="3075" spans="1:2" x14ac:dyDescent="0.2">
      <c r="A3075" s="41">
        <v>0.35567129629629601</v>
      </c>
      <c r="B3075" s="4">
        <v>185.88317900000001</v>
      </c>
    </row>
    <row r="3076" spans="1:2" x14ac:dyDescent="0.2">
      <c r="A3076" s="41">
        <v>0.35578703703703701</v>
      </c>
      <c r="B3076" s="4">
        <v>185.88317900000001</v>
      </c>
    </row>
    <row r="3077" spans="1:2" x14ac:dyDescent="0.2">
      <c r="A3077" s="41">
        <v>0.35590277777777801</v>
      </c>
      <c r="B3077" s="4">
        <v>185.88317900000001</v>
      </c>
    </row>
    <row r="3078" spans="1:2" x14ac:dyDescent="0.2">
      <c r="A3078" s="41">
        <v>0.35601851851851901</v>
      </c>
      <c r="B3078" s="4">
        <v>185.88317900000001</v>
      </c>
    </row>
    <row r="3079" spans="1:2" x14ac:dyDescent="0.2">
      <c r="A3079" s="41">
        <v>0.35613425925925901</v>
      </c>
      <c r="B3079" s="4">
        <v>185.88317900000001</v>
      </c>
    </row>
    <row r="3080" spans="1:2" x14ac:dyDescent="0.2">
      <c r="A3080" s="41">
        <v>0.35625000000000001</v>
      </c>
      <c r="B3080" s="4">
        <v>185.88317900000001</v>
      </c>
    </row>
    <row r="3081" spans="1:2" x14ac:dyDescent="0.2">
      <c r="A3081" s="41">
        <v>0.35636574074074101</v>
      </c>
      <c r="B3081" s="4">
        <v>185.88317900000001</v>
      </c>
    </row>
    <row r="3082" spans="1:2" x14ac:dyDescent="0.2">
      <c r="A3082" s="41">
        <v>0.35648148148148101</v>
      </c>
      <c r="B3082" s="4">
        <v>185.88317900000001</v>
      </c>
    </row>
    <row r="3083" spans="1:2" x14ac:dyDescent="0.2">
      <c r="A3083" s="41">
        <v>0.35659722222222201</v>
      </c>
      <c r="B3083" s="4">
        <v>185.88317900000001</v>
      </c>
    </row>
    <row r="3084" spans="1:2" x14ac:dyDescent="0.2">
      <c r="A3084" s="41">
        <v>0.35671296296296301</v>
      </c>
      <c r="B3084" s="4">
        <v>185.88317900000001</v>
      </c>
    </row>
    <row r="3085" spans="1:2" x14ac:dyDescent="0.2">
      <c r="A3085" s="41">
        <v>0.35682870370370401</v>
      </c>
      <c r="B3085" s="4">
        <v>185.88317900000001</v>
      </c>
    </row>
    <row r="3086" spans="1:2" x14ac:dyDescent="0.2">
      <c r="A3086" s="41">
        <v>0.35694444444444401</v>
      </c>
      <c r="B3086" s="4">
        <v>185.88317900000001</v>
      </c>
    </row>
    <row r="3087" spans="1:2" x14ac:dyDescent="0.2">
      <c r="A3087" s="41">
        <v>0.35706018518518501</v>
      </c>
      <c r="B3087" s="4">
        <v>185.88317900000001</v>
      </c>
    </row>
    <row r="3088" spans="1:2" x14ac:dyDescent="0.2">
      <c r="A3088" s="41">
        <v>0.35717592592592601</v>
      </c>
      <c r="B3088" s="4">
        <v>185.88317900000001</v>
      </c>
    </row>
    <row r="3089" spans="1:2" x14ac:dyDescent="0.2">
      <c r="A3089" s="41">
        <v>0.35729166666666701</v>
      </c>
      <c r="B3089" s="4">
        <v>185.88317900000001</v>
      </c>
    </row>
    <row r="3090" spans="1:2" x14ac:dyDescent="0.2">
      <c r="A3090" s="41">
        <v>0.35740740740740701</v>
      </c>
      <c r="B3090" s="4">
        <v>185.88317900000001</v>
      </c>
    </row>
    <row r="3091" spans="1:2" x14ac:dyDescent="0.2">
      <c r="A3091" s="41">
        <v>0.35752314814814801</v>
      </c>
      <c r="B3091" s="4">
        <v>185.88317900000001</v>
      </c>
    </row>
    <row r="3092" spans="1:2" x14ac:dyDescent="0.2">
      <c r="A3092" s="41">
        <v>0.35763888888888901</v>
      </c>
      <c r="B3092" s="4">
        <v>185.88317900000001</v>
      </c>
    </row>
    <row r="3093" spans="1:2" x14ac:dyDescent="0.2">
      <c r="A3093" s="41">
        <v>0.35775462962963001</v>
      </c>
      <c r="B3093" s="4">
        <v>185.88317900000001</v>
      </c>
    </row>
    <row r="3094" spans="1:2" x14ac:dyDescent="0.2">
      <c r="A3094" s="41">
        <v>0.35787037037037001</v>
      </c>
      <c r="B3094" s="4">
        <v>185.88317900000001</v>
      </c>
    </row>
    <row r="3095" spans="1:2" x14ac:dyDescent="0.2">
      <c r="A3095" s="41">
        <v>0.35798611111111101</v>
      </c>
      <c r="B3095" s="4">
        <v>185.88317900000001</v>
      </c>
    </row>
    <row r="3096" spans="1:2" x14ac:dyDescent="0.2">
      <c r="A3096" s="41">
        <v>0.358101851851852</v>
      </c>
      <c r="B3096" s="4">
        <v>185.88317900000001</v>
      </c>
    </row>
    <row r="3097" spans="1:2" x14ac:dyDescent="0.2">
      <c r="A3097" s="41">
        <v>0.358217592592593</v>
      </c>
      <c r="B3097" s="4">
        <v>185.88317900000001</v>
      </c>
    </row>
    <row r="3098" spans="1:2" x14ac:dyDescent="0.2">
      <c r="A3098" s="41">
        <v>0.358333333333333</v>
      </c>
      <c r="B3098" s="4">
        <v>185.88317900000001</v>
      </c>
    </row>
    <row r="3099" spans="1:2" x14ac:dyDescent="0.2">
      <c r="A3099" s="41">
        <v>0.358449074074074</v>
      </c>
      <c r="B3099" s="4">
        <v>185.88317900000001</v>
      </c>
    </row>
    <row r="3100" spans="1:2" x14ac:dyDescent="0.2">
      <c r="A3100" s="41">
        <v>0.358564814814815</v>
      </c>
      <c r="B3100" s="4">
        <v>185.88317900000001</v>
      </c>
    </row>
    <row r="3101" spans="1:2" x14ac:dyDescent="0.2">
      <c r="A3101" s="41">
        <v>0.358680555555556</v>
      </c>
      <c r="B3101" s="4">
        <v>185.88317900000001</v>
      </c>
    </row>
    <row r="3102" spans="1:2" x14ac:dyDescent="0.2">
      <c r="A3102" s="41">
        <v>0.358796296296296</v>
      </c>
      <c r="B3102" s="4">
        <v>185.88317900000001</v>
      </c>
    </row>
    <row r="3103" spans="1:2" x14ac:dyDescent="0.2">
      <c r="A3103" s="41">
        <v>0.358912037037037</v>
      </c>
      <c r="B3103" s="4">
        <v>190.46127300000001</v>
      </c>
    </row>
    <row r="3104" spans="1:2" x14ac:dyDescent="0.2">
      <c r="A3104" s="41">
        <v>0.359027777777778</v>
      </c>
      <c r="B3104" s="4">
        <v>190.90026900000001</v>
      </c>
    </row>
    <row r="3105" spans="1:2" x14ac:dyDescent="0.2">
      <c r="A3105" s="41">
        <v>0.359143518518518</v>
      </c>
      <c r="B3105" s="4">
        <v>191.25564600000001</v>
      </c>
    </row>
    <row r="3106" spans="1:2" x14ac:dyDescent="0.2">
      <c r="A3106" s="41">
        <v>0.359259259259259</v>
      </c>
      <c r="B3106" s="4">
        <v>191.25564600000001</v>
      </c>
    </row>
    <row r="3107" spans="1:2" x14ac:dyDescent="0.2">
      <c r="A3107" s="41">
        <v>0.359375</v>
      </c>
      <c r="B3107" s="4">
        <v>191.25564600000001</v>
      </c>
    </row>
    <row r="3108" spans="1:2" x14ac:dyDescent="0.2">
      <c r="A3108" s="41">
        <v>0.359490740740741</v>
      </c>
      <c r="B3108" s="4">
        <v>191.25564600000001</v>
      </c>
    </row>
    <row r="3109" spans="1:2" x14ac:dyDescent="0.2">
      <c r="A3109" s="41">
        <v>0.359606481481481</v>
      </c>
      <c r="B3109" s="4">
        <v>191.25564600000001</v>
      </c>
    </row>
    <row r="3110" spans="1:2" x14ac:dyDescent="0.2">
      <c r="A3110" s="41">
        <v>0.359722222222222</v>
      </c>
      <c r="B3110" s="4">
        <v>191.25564600000001</v>
      </c>
    </row>
    <row r="3111" spans="1:2" x14ac:dyDescent="0.2">
      <c r="A3111" s="41">
        <v>0.359837962962963</v>
      </c>
      <c r="B3111" s="4">
        <v>191.25564600000001</v>
      </c>
    </row>
    <row r="3112" spans="1:2" x14ac:dyDescent="0.2">
      <c r="A3112" s="41">
        <v>0.359953703703704</v>
      </c>
      <c r="B3112" s="4">
        <v>191.25564600000001</v>
      </c>
    </row>
    <row r="3113" spans="1:2" x14ac:dyDescent="0.2">
      <c r="A3113" s="41">
        <v>0.360069444444444</v>
      </c>
      <c r="B3113" s="4">
        <v>191.25564600000001</v>
      </c>
    </row>
    <row r="3114" spans="1:2" x14ac:dyDescent="0.2">
      <c r="A3114" s="41">
        <v>0.360185185185185</v>
      </c>
      <c r="B3114" s="4">
        <v>191.25564600000001</v>
      </c>
    </row>
    <row r="3115" spans="1:2" x14ac:dyDescent="0.2">
      <c r="A3115" s="41">
        <v>0.360300925925926</v>
      </c>
      <c r="B3115" s="4">
        <v>191.25564600000001</v>
      </c>
    </row>
    <row r="3116" spans="1:2" x14ac:dyDescent="0.2">
      <c r="A3116" s="41">
        <v>0.360416666666667</v>
      </c>
      <c r="B3116" s="4">
        <v>191.25564600000001</v>
      </c>
    </row>
    <row r="3117" spans="1:2" x14ac:dyDescent="0.2">
      <c r="A3117" s="41">
        <v>0.360532407407407</v>
      </c>
      <c r="B3117" s="4">
        <v>191.25564600000001</v>
      </c>
    </row>
    <row r="3118" spans="1:2" x14ac:dyDescent="0.2">
      <c r="A3118" s="41">
        <v>0.360648148148148</v>
      </c>
      <c r="B3118" s="4">
        <v>191.25564600000001</v>
      </c>
    </row>
    <row r="3119" spans="1:2" x14ac:dyDescent="0.2">
      <c r="A3119" s="41">
        <v>0.36076388888888899</v>
      </c>
      <c r="B3119" s="4">
        <v>191.25564600000001</v>
      </c>
    </row>
    <row r="3120" spans="1:2" x14ac:dyDescent="0.2">
      <c r="A3120" s="41">
        <v>0.36087962962962999</v>
      </c>
      <c r="B3120" s="4">
        <v>191.25564600000001</v>
      </c>
    </row>
    <row r="3121" spans="1:2" x14ac:dyDescent="0.2">
      <c r="A3121" s="41">
        <v>0.36099537037036999</v>
      </c>
      <c r="B3121" s="4">
        <v>191.25564600000001</v>
      </c>
    </row>
    <row r="3122" spans="1:2" x14ac:dyDescent="0.2">
      <c r="A3122" s="41">
        <v>0.36111111111111099</v>
      </c>
      <c r="B3122" s="4">
        <v>191.25564600000001</v>
      </c>
    </row>
    <row r="3123" spans="1:2" x14ac:dyDescent="0.2">
      <c r="A3123" s="41">
        <v>0.36122685185185199</v>
      </c>
      <c r="B3123" s="4">
        <v>191.25564600000001</v>
      </c>
    </row>
    <row r="3124" spans="1:2" x14ac:dyDescent="0.2">
      <c r="A3124" s="41">
        <v>0.36134259259259299</v>
      </c>
      <c r="B3124" s="4">
        <v>191.25564600000001</v>
      </c>
    </row>
    <row r="3125" spans="1:2" x14ac:dyDescent="0.2">
      <c r="A3125" s="41">
        <v>0.36145833333333299</v>
      </c>
      <c r="B3125" s="4">
        <v>191.25564600000001</v>
      </c>
    </row>
    <row r="3126" spans="1:2" x14ac:dyDescent="0.2">
      <c r="A3126" s="41">
        <v>0.36157407407407399</v>
      </c>
      <c r="B3126" s="4">
        <v>191.25564600000001</v>
      </c>
    </row>
    <row r="3127" spans="1:2" x14ac:dyDescent="0.2">
      <c r="A3127" s="41">
        <v>0.36168981481481499</v>
      </c>
      <c r="B3127" s="4">
        <v>191.25564600000001</v>
      </c>
    </row>
    <row r="3128" spans="1:2" x14ac:dyDescent="0.2">
      <c r="A3128" s="41">
        <v>0.36180555555555599</v>
      </c>
      <c r="B3128" s="4">
        <v>191.25564600000001</v>
      </c>
    </row>
    <row r="3129" spans="1:2" x14ac:dyDescent="0.2">
      <c r="A3129" s="41">
        <v>0.36192129629629599</v>
      </c>
      <c r="B3129" s="4">
        <v>191.25564600000001</v>
      </c>
    </row>
    <row r="3130" spans="1:2" x14ac:dyDescent="0.2">
      <c r="A3130" s="41">
        <v>0.36203703703703699</v>
      </c>
      <c r="B3130" s="4">
        <v>191.25564600000001</v>
      </c>
    </row>
    <row r="3131" spans="1:2" x14ac:dyDescent="0.2">
      <c r="A3131" s="41">
        <v>0.36215277777777799</v>
      </c>
      <c r="B3131" s="4">
        <v>191.25564600000001</v>
      </c>
    </row>
    <row r="3132" spans="1:2" x14ac:dyDescent="0.2">
      <c r="A3132" s="41">
        <v>0.36226851851851899</v>
      </c>
      <c r="B3132" s="4">
        <v>191.25564600000001</v>
      </c>
    </row>
    <row r="3133" spans="1:2" x14ac:dyDescent="0.2">
      <c r="A3133" s="41">
        <v>0.36238425925925899</v>
      </c>
      <c r="B3133" s="4">
        <v>191.25564600000001</v>
      </c>
    </row>
    <row r="3134" spans="1:2" x14ac:dyDescent="0.2">
      <c r="A3134" s="41">
        <v>0.36249999999999999</v>
      </c>
      <c r="B3134" s="4">
        <v>191.25564600000001</v>
      </c>
    </row>
    <row r="3135" spans="1:2" x14ac:dyDescent="0.2">
      <c r="A3135" s="41">
        <v>0.36261574074074099</v>
      </c>
      <c r="B3135" s="4">
        <v>191.25564600000001</v>
      </c>
    </row>
    <row r="3136" spans="1:2" x14ac:dyDescent="0.2">
      <c r="A3136" s="41">
        <v>0.36273148148148099</v>
      </c>
      <c r="B3136" s="4">
        <v>191.25564600000001</v>
      </c>
    </row>
    <row r="3137" spans="1:2" x14ac:dyDescent="0.2">
      <c r="A3137" s="41">
        <v>0.36284722222222199</v>
      </c>
      <c r="B3137" s="4">
        <v>191.25564600000001</v>
      </c>
    </row>
    <row r="3138" spans="1:2" x14ac:dyDescent="0.2">
      <c r="A3138" s="41">
        <v>0.36296296296296299</v>
      </c>
      <c r="B3138" s="4">
        <v>191.25564600000001</v>
      </c>
    </row>
    <row r="3139" spans="1:2" x14ac:dyDescent="0.2">
      <c r="A3139" s="41">
        <v>0.36307870370370399</v>
      </c>
      <c r="B3139" s="4">
        <v>191.25564600000001</v>
      </c>
    </row>
    <row r="3140" spans="1:2" x14ac:dyDescent="0.2">
      <c r="A3140" s="41">
        <v>0.36319444444444399</v>
      </c>
      <c r="B3140" s="4">
        <v>191.25564600000001</v>
      </c>
    </row>
    <row r="3141" spans="1:2" x14ac:dyDescent="0.2">
      <c r="A3141" s="41">
        <v>0.36331018518518499</v>
      </c>
      <c r="B3141" s="4">
        <v>191.25564600000001</v>
      </c>
    </row>
    <row r="3142" spans="1:2" x14ac:dyDescent="0.2">
      <c r="A3142" s="41">
        <v>0.36342592592592599</v>
      </c>
      <c r="B3142" s="4">
        <v>191.25564600000001</v>
      </c>
    </row>
    <row r="3143" spans="1:2" x14ac:dyDescent="0.2">
      <c r="A3143" s="41">
        <v>0.36354166666666698</v>
      </c>
      <c r="B3143" s="4">
        <v>191.25564600000001</v>
      </c>
    </row>
    <row r="3144" spans="1:2" x14ac:dyDescent="0.2">
      <c r="A3144" s="41">
        <v>0.36365740740740699</v>
      </c>
      <c r="B3144" s="4">
        <v>191.25564600000001</v>
      </c>
    </row>
    <row r="3145" spans="1:2" x14ac:dyDescent="0.2">
      <c r="A3145" s="41">
        <v>0.36377314814814798</v>
      </c>
      <c r="B3145" s="4">
        <v>191.25564600000001</v>
      </c>
    </row>
    <row r="3146" spans="1:2" x14ac:dyDescent="0.2">
      <c r="A3146" s="41">
        <v>0.36388888888888898</v>
      </c>
      <c r="B3146" s="4">
        <v>191.25564600000001</v>
      </c>
    </row>
    <row r="3147" spans="1:2" x14ac:dyDescent="0.2">
      <c r="A3147" s="41">
        <v>0.36400462962962998</v>
      </c>
      <c r="B3147" s="4">
        <v>191.25564600000001</v>
      </c>
    </row>
    <row r="3148" spans="1:2" x14ac:dyDescent="0.2">
      <c r="A3148" s="41">
        <v>0.36412037037036998</v>
      </c>
      <c r="B3148" s="4">
        <v>191.25564600000001</v>
      </c>
    </row>
    <row r="3149" spans="1:2" x14ac:dyDescent="0.2">
      <c r="A3149" s="41">
        <v>0.36423611111111098</v>
      </c>
      <c r="B3149" s="4">
        <v>191.25564600000001</v>
      </c>
    </row>
    <row r="3150" spans="1:2" x14ac:dyDescent="0.2">
      <c r="A3150" s="41">
        <v>0.36435185185185198</v>
      </c>
      <c r="B3150" s="4">
        <v>191.25564600000001</v>
      </c>
    </row>
    <row r="3151" spans="1:2" x14ac:dyDescent="0.2">
      <c r="A3151" s="41">
        <v>0.36446759259259298</v>
      </c>
      <c r="B3151" s="4">
        <v>191.25564600000001</v>
      </c>
    </row>
    <row r="3152" spans="1:2" x14ac:dyDescent="0.2">
      <c r="A3152" s="41">
        <v>0.36458333333333298</v>
      </c>
      <c r="B3152" s="4">
        <v>191.25564600000001</v>
      </c>
    </row>
    <row r="3153" spans="1:2" x14ac:dyDescent="0.2">
      <c r="A3153" s="41">
        <v>0.36469907407407398</v>
      </c>
      <c r="B3153" s="4">
        <v>191.25564600000001</v>
      </c>
    </row>
    <row r="3154" spans="1:2" x14ac:dyDescent="0.2">
      <c r="A3154" s="41">
        <v>0.36481481481481498</v>
      </c>
      <c r="B3154" s="4">
        <v>191.25564600000001</v>
      </c>
    </row>
    <row r="3155" spans="1:2" x14ac:dyDescent="0.2">
      <c r="A3155" s="41">
        <v>0.36493055555555598</v>
      </c>
      <c r="B3155" s="4">
        <v>191.25564600000001</v>
      </c>
    </row>
    <row r="3156" spans="1:2" x14ac:dyDescent="0.2">
      <c r="A3156" s="41">
        <v>0.36504629629629598</v>
      </c>
      <c r="B3156" s="4">
        <v>191.25564600000001</v>
      </c>
    </row>
    <row r="3157" spans="1:2" x14ac:dyDescent="0.2">
      <c r="A3157" s="41">
        <v>0.36516203703703698</v>
      </c>
      <c r="B3157" s="4">
        <v>191.25564600000001</v>
      </c>
    </row>
    <row r="3158" spans="1:2" x14ac:dyDescent="0.2">
      <c r="A3158" s="41">
        <v>0.36527777777777798</v>
      </c>
      <c r="B3158" s="4">
        <v>191.25564600000001</v>
      </c>
    </row>
    <row r="3159" spans="1:2" x14ac:dyDescent="0.2">
      <c r="A3159" s="41">
        <v>0.36539351851851898</v>
      </c>
      <c r="B3159" s="4">
        <v>191.25564600000001</v>
      </c>
    </row>
    <row r="3160" spans="1:2" x14ac:dyDescent="0.2">
      <c r="A3160" s="41">
        <v>0.36550925925925898</v>
      </c>
      <c r="B3160" s="4">
        <v>191.25564600000001</v>
      </c>
    </row>
    <row r="3161" spans="1:2" x14ac:dyDescent="0.2">
      <c r="A3161" s="41">
        <v>0.36562499999999998</v>
      </c>
      <c r="B3161" s="4">
        <v>191.25564600000001</v>
      </c>
    </row>
    <row r="3162" spans="1:2" x14ac:dyDescent="0.2">
      <c r="A3162" s="41">
        <v>0.36574074074074098</v>
      </c>
      <c r="B3162" s="4">
        <v>191.25564600000001</v>
      </c>
    </row>
    <row r="3163" spans="1:2" x14ac:dyDescent="0.2">
      <c r="A3163" s="41">
        <v>0.36585648148148098</v>
      </c>
      <c r="B3163" s="4">
        <v>191.25564600000001</v>
      </c>
    </row>
    <row r="3164" spans="1:2" x14ac:dyDescent="0.2">
      <c r="A3164" s="41">
        <v>0.36597222222222198</v>
      </c>
      <c r="B3164" s="4">
        <v>191.25564600000001</v>
      </c>
    </row>
    <row r="3165" spans="1:2" x14ac:dyDescent="0.2">
      <c r="A3165" s="41">
        <v>0.36608796296296298</v>
      </c>
      <c r="B3165" s="4">
        <v>191.25564600000001</v>
      </c>
    </row>
    <row r="3166" spans="1:2" x14ac:dyDescent="0.2">
      <c r="A3166" s="41">
        <v>0.36620370370370398</v>
      </c>
      <c r="B3166" s="4">
        <v>191.25564600000001</v>
      </c>
    </row>
    <row r="3167" spans="1:2" x14ac:dyDescent="0.2">
      <c r="A3167" s="41">
        <v>0.36631944444444398</v>
      </c>
      <c r="B3167" s="4">
        <v>191.25564600000001</v>
      </c>
    </row>
    <row r="3168" spans="1:2" x14ac:dyDescent="0.2">
      <c r="A3168" s="41">
        <v>0.36643518518518498</v>
      </c>
      <c r="B3168" s="4">
        <v>191.25564600000001</v>
      </c>
    </row>
    <row r="3169" spans="1:2" x14ac:dyDescent="0.2">
      <c r="A3169" s="41">
        <v>0.36655092592592597</v>
      </c>
      <c r="B3169" s="4">
        <v>191.25564600000001</v>
      </c>
    </row>
    <row r="3170" spans="1:2" x14ac:dyDescent="0.2">
      <c r="A3170" s="41">
        <v>0.36666666666666697</v>
      </c>
      <c r="B3170" s="4">
        <v>191.25564600000001</v>
      </c>
    </row>
    <row r="3171" spans="1:2" x14ac:dyDescent="0.2">
      <c r="A3171" s="41">
        <v>0.36678240740740697</v>
      </c>
      <c r="B3171" s="4">
        <v>191.25564600000001</v>
      </c>
    </row>
    <row r="3172" spans="1:2" x14ac:dyDescent="0.2">
      <c r="A3172" s="41">
        <v>0.36689814814814797</v>
      </c>
      <c r="B3172" s="4">
        <v>191.25564600000001</v>
      </c>
    </row>
    <row r="3173" spans="1:2" x14ac:dyDescent="0.2">
      <c r="A3173" s="41">
        <v>0.36701388888888897</v>
      </c>
      <c r="B3173" s="4">
        <v>191.25564600000001</v>
      </c>
    </row>
    <row r="3174" spans="1:2" x14ac:dyDescent="0.2">
      <c r="A3174" s="41">
        <v>0.36712962962963003</v>
      </c>
      <c r="B3174" s="4">
        <v>191.25564600000001</v>
      </c>
    </row>
    <row r="3175" spans="1:2" x14ac:dyDescent="0.2">
      <c r="A3175" s="41">
        <v>0.36724537037036997</v>
      </c>
      <c r="B3175" s="4">
        <v>191.25564600000001</v>
      </c>
    </row>
    <row r="3176" spans="1:2" x14ac:dyDescent="0.2">
      <c r="A3176" s="41">
        <v>0.36736111111111103</v>
      </c>
      <c r="B3176" s="4">
        <v>191.25564600000001</v>
      </c>
    </row>
    <row r="3177" spans="1:2" x14ac:dyDescent="0.2">
      <c r="A3177" s="41">
        <v>0.36747685185185203</v>
      </c>
      <c r="B3177" s="4">
        <v>191.25564600000001</v>
      </c>
    </row>
    <row r="3178" spans="1:2" x14ac:dyDescent="0.2">
      <c r="A3178" s="41">
        <v>0.36759259259259303</v>
      </c>
      <c r="B3178" s="4">
        <v>191.25564600000001</v>
      </c>
    </row>
    <row r="3179" spans="1:2" x14ac:dyDescent="0.2">
      <c r="A3179" s="41">
        <v>0.36770833333333303</v>
      </c>
      <c r="B3179" s="4">
        <v>191.25564600000001</v>
      </c>
    </row>
    <row r="3180" spans="1:2" x14ac:dyDescent="0.2">
      <c r="A3180" s="41">
        <v>0.36782407407407403</v>
      </c>
      <c r="B3180" s="4">
        <v>191.25564600000001</v>
      </c>
    </row>
    <row r="3181" spans="1:2" x14ac:dyDescent="0.2">
      <c r="A3181" s="41">
        <v>0.36793981481481502</v>
      </c>
      <c r="B3181" s="4">
        <v>191.25564600000001</v>
      </c>
    </row>
    <row r="3182" spans="1:2" x14ac:dyDescent="0.2">
      <c r="A3182" s="41">
        <v>0.36805555555555602</v>
      </c>
      <c r="B3182" s="4">
        <v>191.25564600000001</v>
      </c>
    </row>
    <row r="3183" spans="1:2" x14ac:dyDescent="0.2">
      <c r="A3183" s="41">
        <v>0.36817129629629602</v>
      </c>
      <c r="B3183" s="4">
        <v>191.25564600000001</v>
      </c>
    </row>
    <row r="3184" spans="1:2" x14ac:dyDescent="0.2">
      <c r="A3184" s="41">
        <v>0.36828703703703702</v>
      </c>
      <c r="B3184" s="4">
        <v>191.25564600000001</v>
      </c>
    </row>
    <row r="3185" spans="1:2" x14ac:dyDescent="0.2">
      <c r="A3185" s="41">
        <v>0.36840277777777802</v>
      </c>
      <c r="B3185" s="4">
        <v>191.25564600000001</v>
      </c>
    </row>
    <row r="3186" spans="1:2" x14ac:dyDescent="0.2">
      <c r="A3186" s="41">
        <v>0.36851851851851902</v>
      </c>
      <c r="B3186" s="4">
        <v>191.25564600000001</v>
      </c>
    </row>
    <row r="3187" spans="1:2" x14ac:dyDescent="0.2">
      <c r="A3187" s="41">
        <v>0.36863425925925902</v>
      </c>
      <c r="B3187" s="4">
        <v>191.25564600000001</v>
      </c>
    </row>
    <row r="3188" spans="1:2" x14ac:dyDescent="0.2">
      <c r="A3188" s="41">
        <v>0.36875000000000002</v>
      </c>
      <c r="B3188" s="4">
        <v>191.25564600000001</v>
      </c>
    </row>
    <row r="3189" spans="1:2" x14ac:dyDescent="0.2">
      <c r="A3189" s="41">
        <v>0.36886574074074102</v>
      </c>
      <c r="B3189" s="4">
        <v>191.25564600000001</v>
      </c>
    </row>
    <row r="3190" spans="1:2" x14ac:dyDescent="0.2">
      <c r="A3190" s="41">
        <v>0.36898148148148102</v>
      </c>
      <c r="B3190" s="4">
        <v>191.25564600000001</v>
      </c>
    </row>
    <row r="3191" spans="1:2" x14ac:dyDescent="0.2">
      <c r="A3191" s="41">
        <v>0.36909722222222202</v>
      </c>
      <c r="B3191" s="4">
        <v>191.25564600000001</v>
      </c>
    </row>
    <row r="3192" spans="1:2" x14ac:dyDescent="0.2">
      <c r="A3192" s="41">
        <v>0.36921296296296302</v>
      </c>
      <c r="B3192" s="4">
        <v>191.25564600000001</v>
      </c>
    </row>
    <row r="3193" spans="1:2" x14ac:dyDescent="0.2">
      <c r="A3193" s="41">
        <v>0.36932870370370402</v>
      </c>
      <c r="B3193" s="4">
        <v>191.25564600000001</v>
      </c>
    </row>
    <row r="3194" spans="1:2" x14ac:dyDescent="0.2">
      <c r="A3194" s="41">
        <v>0.36944444444444402</v>
      </c>
      <c r="B3194" s="4">
        <v>191.25564600000001</v>
      </c>
    </row>
    <row r="3195" spans="1:2" x14ac:dyDescent="0.2">
      <c r="A3195" s="41">
        <v>0.36956018518518502</v>
      </c>
      <c r="B3195" s="4">
        <v>191.25564600000001</v>
      </c>
    </row>
    <row r="3196" spans="1:2" x14ac:dyDescent="0.2">
      <c r="A3196" s="41">
        <v>0.36967592592592602</v>
      </c>
      <c r="B3196" s="4">
        <v>191.25564600000001</v>
      </c>
    </row>
    <row r="3197" spans="1:2" x14ac:dyDescent="0.2">
      <c r="A3197" s="41">
        <v>0.36979166666666702</v>
      </c>
      <c r="B3197" s="4">
        <v>191.25564600000001</v>
      </c>
    </row>
    <row r="3198" spans="1:2" x14ac:dyDescent="0.2">
      <c r="A3198" s="41">
        <v>0.36990740740740702</v>
      </c>
      <c r="B3198" s="4">
        <v>191.25564600000001</v>
      </c>
    </row>
    <row r="3199" spans="1:2" x14ac:dyDescent="0.2">
      <c r="A3199" s="41">
        <v>0.37002314814814802</v>
      </c>
      <c r="B3199" s="4">
        <v>191.25564600000001</v>
      </c>
    </row>
    <row r="3200" spans="1:2" x14ac:dyDescent="0.2">
      <c r="A3200" s="41">
        <v>0.37013888888888902</v>
      </c>
      <c r="B3200" s="4">
        <v>191.25564600000001</v>
      </c>
    </row>
    <row r="3201" spans="1:2" x14ac:dyDescent="0.2">
      <c r="A3201" s="41">
        <v>0.37025462962963002</v>
      </c>
      <c r="B3201" s="4">
        <v>191.25564600000001</v>
      </c>
    </row>
    <row r="3202" spans="1:2" x14ac:dyDescent="0.2">
      <c r="A3202" s="41">
        <v>0.37037037037037002</v>
      </c>
      <c r="B3202" s="4">
        <v>191.25564600000001</v>
      </c>
    </row>
    <row r="3203" spans="1:2" x14ac:dyDescent="0.2">
      <c r="A3203" s="41">
        <v>0.37048611111111102</v>
      </c>
      <c r="B3203" s="4">
        <v>191.25564600000001</v>
      </c>
    </row>
    <row r="3204" spans="1:2" x14ac:dyDescent="0.2">
      <c r="A3204" s="41">
        <v>0.37060185185185202</v>
      </c>
      <c r="B3204" s="4">
        <v>191.25564600000001</v>
      </c>
    </row>
    <row r="3205" spans="1:2" x14ac:dyDescent="0.2">
      <c r="A3205" s="41">
        <v>0.37071759259259301</v>
      </c>
      <c r="B3205" s="4">
        <v>191.25564600000001</v>
      </c>
    </row>
    <row r="3206" spans="1:2" x14ac:dyDescent="0.2">
      <c r="A3206" s="41">
        <v>0.37083333333333302</v>
      </c>
      <c r="B3206" s="4">
        <v>191.25564600000001</v>
      </c>
    </row>
    <row r="3207" spans="1:2" x14ac:dyDescent="0.2">
      <c r="A3207" s="41">
        <v>0.37094907407407401</v>
      </c>
      <c r="B3207" s="4">
        <v>191.25564600000001</v>
      </c>
    </row>
    <row r="3208" spans="1:2" x14ac:dyDescent="0.2">
      <c r="A3208" s="41">
        <v>0.37106481481481501</v>
      </c>
      <c r="B3208" s="4">
        <v>191.25564600000001</v>
      </c>
    </row>
    <row r="3209" spans="1:2" x14ac:dyDescent="0.2">
      <c r="A3209" s="41">
        <v>0.37118055555555601</v>
      </c>
      <c r="B3209" s="4">
        <v>191.25564600000001</v>
      </c>
    </row>
    <row r="3210" spans="1:2" x14ac:dyDescent="0.2">
      <c r="A3210" s="41">
        <v>0.37129629629629601</v>
      </c>
      <c r="B3210" s="4">
        <v>191.25564600000001</v>
      </c>
    </row>
    <row r="3211" spans="1:2" x14ac:dyDescent="0.2">
      <c r="A3211" s="41">
        <v>0.37141203703703701</v>
      </c>
      <c r="B3211" s="4">
        <v>191.25564600000001</v>
      </c>
    </row>
    <row r="3212" spans="1:2" x14ac:dyDescent="0.2">
      <c r="A3212" s="41">
        <v>0.37152777777777801</v>
      </c>
      <c r="B3212" s="4">
        <v>191.25564600000001</v>
      </c>
    </row>
    <row r="3213" spans="1:2" x14ac:dyDescent="0.2">
      <c r="A3213" s="41">
        <v>0.37164351851851901</v>
      </c>
      <c r="B3213" s="4">
        <v>191.25564600000001</v>
      </c>
    </row>
    <row r="3214" spans="1:2" x14ac:dyDescent="0.2">
      <c r="A3214" s="41">
        <v>0.37175925925925901</v>
      </c>
      <c r="B3214" s="4">
        <v>191.25564600000001</v>
      </c>
    </row>
    <row r="3215" spans="1:2" x14ac:dyDescent="0.2">
      <c r="A3215" s="41">
        <v>0.37187500000000001</v>
      </c>
      <c r="B3215" s="4">
        <v>191.25564600000001</v>
      </c>
    </row>
    <row r="3216" spans="1:2" x14ac:dyDescent="0.2">
      <c r="A3216" s="41">
        <v>0.37199074074074101</v>
      </c>
      <c r="B3216" s="4">
        <v>191.25564600000001</v>
      </c>
    </row>
    <row r="3217" spans="1:2" x14ac:dyDescent="0.2">
      <c r="A3217" s="41">
        <v>0.37210648148148101</v>
      </c>
      <c r="B3217" s="4">
        <v>190.64941400000001</v>
      </c>
    </row>
    <row r="3218" spans="1:2" x14ac:dyDescent="0.2">
      <c r="A3218" s="41">
        <v>0.37222222222222201</v>
      </c>
      <c r="B3218" s="4">
        <v>191.06750500000001</v>
      </c>
    </row>
    <row r="3219" spans="1:2" x14ac:dyDescent="0.2">
      <c r="A3219" s="41">
        <v>0.37233796296296301</v>
      </c>
      <c r="B3219" s="4">
        <v>191.67373699999999</v>
      </c>
    </row>
    <row r="3220" spans="1:2" x14ac:dyDescent="0.2">
      <c r="A3220" s="41">
        <v>0.37245370370370401</v>
      </c>
      <c r="B3220" s="4">
        <v>192.05001799999999</v>
      </c>
    </row>
    <row r="3221" spans="1:2" x14ac:dyDescent="0.2">
      <c r="A3221" s="41">
        <v>0.37256944444444401</v>
      </c>
      <c r="B3221" s="4">
        <v>192.489014</v>
      </c>
    </row>
    <row r="3222" spans="1:2" x14ac:dyDescent="0.2">
      <c r="A3222" s="41">
        <v>0.37268518518518501</v>
      </c>
      <c r="B3222" s="4">
        <v>192.489014</v>
      </c>
    </row>
    <row r="3223" spans="1:2" x14ac:dyDescent="0.2">
      <c r="A3223" s="41">
        <v>0.37280092592592601</v>
      </c>
      <c r="B3223" s="4">
        <v>192.65625</v>
      </c>
    </row>
    <row r="3224" spans="1:2" x14ac:dyDescent="0.2">
      <c r="A3224" s="41">
        <v>0.37291666666666701</v>
      </c>
      <c r="B3224" s="4">
        <v>192.844391</v>
      </c>
    </row>
    <row r="3225" spans="1:2" x14ac:dyDescent="0.2">
      <c r="A3225" s="41">
        <v>0.37303240740740701</v>
      </c>
      <c r="B3225" s="4">
        <v>193.47152700000001</v>
      </c>
    </row>
    <row r="3226" spans="1:2" x14ac:dyDescent="0.2">
      <c r="A3226" s="41">
        <v>0.37314814814814801</v>
      </c>
      <c r="B3226" s="4">
        <v>194.26589999999999</v>
      </c>
    </row>
    <row r="3227" spans="1:2" x14ac:dyDescent="0.2">
      <c r="A3227" s="41">
        <v>0.37326388888888901</v>
      </c>
      <c r="B3227" s="4">
        <v>194.68398999999999</v>
      </c>
    </row>
    <row r="3228" spans="1:2" x14ac:dyDescent="0.2">
      <c r="A3228" s="41">
        <v>0.37337962962963001</v>
      </c>
      <c r="B3228" s="4">
        <v>194.872131</v>
      </c>
    </row>
    <row r="3229" spans="1:2" x14ac:dyDescent="0.2">
      <c r="A3229" s="41">
        <v>0.37349537037037001</v>
      </c>
      <c r="B3229" s="4">
        <v>194.872131</v>
      </c>
    </row>
    <row r="3230" spans="1:2" x14ac:dyDescent="0.2">
      <c r="A3230" s="41">
        <v>0.37361111111111101</v>
      </c>
      <c r="B3230" s="4">
        <v>194.872131</v>
      </c>
    </row>
    <row r="3231" spans="1:2" x14ac:dyDescent="0.2">
      <c r="A3231" s="41">
        <v>0.373726851851852</v>
      </c>
      <c r="B3231" s="4">
        <v>194.872131</v>
      </c>
    </row>
    <row r="3232" spans="1:2" x14ac:dyDescent="0.2">
      <c r="A3232" s="41">
        <v>0.373842592592593</v>
      </c>
      <c r="B3232" s="4">
        <v>195.060272</v>
      </c>
    </row>
    <row r="3233" spans="1:2" x14ac:dyDescent="0.2">
      <c r="A3233" s="41">
        <v>0.373958333333333</v>
      </c>
      <c r="B3233" s="4">
        <v>195.311127</v>
      </c>
    </row>
    <row r="3234" spans="1:2" x14ac:dyDescent="0.2">
      <c r="A3234" s="41">
        <v>0.374074074074074</v>
      </c>
      <c r="B3234" s="4">
        <v>195.666504</v>
      </c>
    </row>
    <row r="3235" spans="1:2" x14ac:dyDescent="0.2">
      <c r="A3235" s="41">
        <v>0.374189814814815</v>
      </c>
      <c r="B3235" s="4">
        <v>195.854645</v>
      </c>
    </row>
    <row r="3236" spans="1:2" x14ac:dyDescent="0.2">
      <c r="A3236" s="41">
        <v>0.374305555555556</v>
      </c>
      <c r="B3236" s="4">
        <v>195.854645</v>
      </c>
    </row>
    <row r="3237" spans="1:2" x14ac:dyDescent="0.2">
      <c r="A3237" s="41">
        <v>0.374421296296296</v>
      </c>
      <c r="B3237" s="4">
        <v>195.666504</v>
      </c>
    </row>
    <row r="3238" spans="1:2" x14ac:dyDescent="0.2">
      <c r="A3238" s="41">
        <v>0.374537037037037</v>
      </c>
      <c r="B3238" s="4">
        <v>195.666504</v>
      </c>
    </row>
    <row r="3239" spans="1:2" x14ac:dyDescent="0.2">
      <c r="A3239" s="41">
        <v>0.374652777777778</v>
      </c>
      <c r="B3239" s="4">
        <v>195.666504</v>
      </c>
    </row>
    <row r="3240" spans="1:2" x14ac:dyDescent="0.2">
      <c r="A3240" s="41">
        <v>0.374768518518518</v>
      </c>
      <c r="B3240" s="4">
        <v>196.10549900000001</v>
      </c>
    </row>
    <row r="3241" spans="1:2" x14ac:dyDescent="0.2">
      <c r="A3241" s="41">
        <v>0.374884259259259</v>
      </c>
      <c r="B3241" s="4">
        <v>196.27273600000001</v>
      </c>
    </row>
    <row r="3242" spans="1:2" x14ac:dyDescent="0.2">
      <c r="A3242" s="41">
        <v>0.375</v>
      </c>
      <c r="B3242" s="4">
        <v>196.48178100000001</v>
      </c>
    </row>
    <row r="3243" spans="1:2" x14ac:dyDescent="0.2">
      <c r="A3243" s="41">
        <v>0.375115740740741</v>
      </c>
      <c r="B3243" s="4">
        <v>196.48178100000001</v>
      </c>
    </row>
    <row r="3244" spans="1:2" x14ac:dyDescent="0.2">
      <c r="A3244" s="41">
        <v>0.375231481481481</v>
      </c>
      <c r="B3244" s="4">
        <v>196.27273600000001</v>
      </c>
    </row>
    <row r="3245" spans="1:2" x14ac:dyDescent="0.2">
      <c r="A3245" s="41">
        <v>0.375347222222222</v>
      </c>
      <c r="B3245" s="4">
        <v>196.27273600000001</v>
      </c>
    </row>
    <row r="3246" spans="1:2" x14ac:dyDescent="0.2">
      <c r="A3246" s="41">
        <v>0.375462962962963</v>
      </c>
      <c r="B3246" s="4">
        <v>196.27273600000001</v>
      </c>
    </row>
    <row r="3247" spans="1:2" x14ac:dyDescent="0.2">
      <c r="A3247" s="41">
        <v>0.375578703703704</v>
      </c>
      <c r="B3247" s="4">
        <v>196.48178100000001</v>
      </c>
    </row>
    <row r="3248" spans="1:2" x14ac:dyDescent="0.2">
      <c r="A3248" s="41">
        <v>0.375694444444444</v>
      </c>
      <c r="B3248" s="4">
        <v>196.71173099999999</v>
      </c>
    </row>
    <row r="3249" spans="1:2" x14ac:dyDescent="0.2">
      <c r="A3249" s="41">
        <v>0.375810185185185</v>
      </c>
      <c r="B3249" s="4">
        <v>196.89987199999999</v>
      </c>
    </row>
    <row r="3250" spans="1:2" x14ac:dyDescent="0.2">
      <c r="A3250" s="41">
        <v>0.375925925925926</v>
      </c>
      <c r="B3250" s="4">
        <v>196.89987199999999</v>
      </c>
    </row>
    <row r="3251" spans="1:2" x14ac:dyDescent="0.2">
      <c r="A3251" s="41">
        <v>0.376041666666667</v>
      </c>
      <c r="B3251" s="4">
        <v>196.89987199999999</v>
      </c>
    </row>
    <row r="3252" spans="1:2" x14ac:dyDescent="0.2">
      <c r="A3252" s="41">
        <v>0.376157407407407</v>
      </c>
      <c r="B3252" s="4">
        <v>196.71173099999999</v>
      </c>
    </row>
    <row r="3253" spans="1:2" x14ac:dyDescent="0.2">
      <c r="A3253" s="41">
        <v>0.376273148148148</v>
      </c>
      <c r="B3253" s="4">
        <v>196.71173099999999</v>
      </c>
    </row>
    <row r="3254" spans="1:2" x14ac:dyDescent="0.2">
      <c r="A3254" s="41">
        <v>0.37638888888888899</v>
      </c>
      <c r="B3254" s="4">
        <v>196.71173099999999</v>
      </c>
    </row>
    <row r="3255" spans="1:2" x14ac:dyDescent="0.2">
      <c r="A3255" s="41">
        <v>0.37650462962962999</v>
      </c>
      <c r="B3255" s="4">
        <v>196.89987199999999</v>
      </c>
    </row>
    <row r="3256" spans="1:2" x14ac:dyDescent="0.2">
      <c r="A3256" s="41">
        <v>0.37662037037036999</v>
      </c>
      <c r="B3256" s="4">
        <v>197.08801299999999</v>
      </c>
    </row>
    <row r="3257" spans="1:2" x14ac:dyDescent="0.2">
      <c r="A3257" s="41">
        <v>0.37673611111111099</v>
      </c>
      <c r="B3257" s="4">
        <v>197.08801299999999</v>
      </c>
    </row>
    <row r="3258" spans="1:2" x14ac:dyDescent="0.2">
      <c r="A3258" s="41">
        <v>0.37685185185185199</v>
      </c>
      <c r="B3258" s="4">
        <v>197.08801299999999</v>
      </c>
    </row>
    <row r="3259" spans="1:2" x14ac:dyDescent="0.2">
      <c r="A3259" s="41">
        <v>0.37696759259259299</v>
      </c>
      <c r="B3259" s="4">
        <v>196.89987199999999</v>
      </c>
    </row>
    <row r="3260" spans="1:2" x14ac:dyDescent="0.2">
      <c r="A3260" s="41">
        <v>0.37708333333333299</v>
      </c>
      <c r="B3260" s="4">
        <v>196.89987199999999</v>
      </c>
    </row>
    <row r="3261" spans="1:2" x14ac:dyDescent="0.2">
      <c r="A3261" s="41">
        <v>0.37719907407407399</v>
      </c>
      <c r="B3261" s="4">
        <v>196.89987199999999</v>
      </c>
    </row>
    <row r="3262" spans="1:2" x14ac:dyDescent="0.2">
      <c r="A3262" s="41">
        <v>0.37731481481481499</v>
      </c>
      <c r="B3262" s="4">
        <v>197.08801299999999</v>
      </c>
    </row>
    <row r="3263" spans="1:2" x14ac:dyDescent="0.2">
      <c r="A3263" s="41">
        <v>0.37743055555555599</v>
      </c>
      <c r="B3263" s="4">
        <v>197.27615399999999</v>
      </c>
    </row>
    <row r="3264" spans="1:2" x14ac:dyDescent="0.2">
      <c r="A3264" s="41">
        <v>0.37754629629629599</v>
      </c>
      <c r="B3264" s="4">
        <v>197.50610399999999</v>
      </c>
    </row>
    <row r="3265" spans="1:2" x14ac:dyDescent="0.2">
      <c r="A3265" s="41">
        <v>0.37766203703703699</v>
      </c>
      <c r="B3265" s="4">
        <v>197.27615399999999</v>
      </c>
    </row>
    <row r="3266" spans="1:2" x14ac:dyDescent="0.2">
      <c r="A3266" s="41">
        <v>0.37777777777777799</v>
      </c>
      <c r="B3266" s="4">
        <v>197.27615399999999</v>
      </c>
    </row>
    <row r="3267" spans="1:2" x14ac:dyDescent="0.2">
      <c r="A3267" s="41">
        <v>0.37789351851851899</v>
      </c>
      <c r="B3267" s="4">
        <v>197.08801299999999</v>
      </c>
    </row>
    <row r="3268" spans="1:2" x14ac:dyDescent="0.2">
      <c r="A3268" s="41">
        <v>0.37800925925925899</v>
      </c>
      <c r="B3268" s="4">
        <v>197.08801299999999</v>
      </c>
    </row>
    <row r="3269" spans="1:2" x14ac:dyDescent="0.2">
      <c r="A3269" s="41">
        <v>0.37812499999999999</v>
      </c>
      <c r="B3269" s="4">
        <v>197.27615399999999</v>
      </c>
    </row>
    <row r="3270" spans="1:2" x14ac:dyDescent="0.2">
      <c r="A3270" s="41">
        <v>0.37824074074074099</v>
      </c>
      <c r="B3270" s="4">
        <v>197.50610399999999</v>
      </c>
    </row>
    <row r="3271" spans="1:2" x14ac:dyDescent="0.2">
      <c r="A3271" s="41">
        <v>0.37835648148148099</v>
      </c>
      <c r="B3271" s="4">
        <v>197.694244</v>
      </c>
    </row>
    <row r="3272" spans="1:2" x14ac:dyDescent="0.2">
      <c r="A3272" s="41">
        <v>0.37847222222222199</v>
      </c>
      <c r="B3272" s="4">
        <v>197.694244</v>
      </c>
    </row>
    <row r="3273" spans="1:2" x14ac:dyDescent="0.2">
      <c r="A3273" s="41">
        <v>0.37858796296296299</v>
      </c>
      <c r="B3273" s="4">
        <v>197.50610399999999</v>
      </c>
    </row>
    <row r="3274" spans="1:2" x14ac:dyDescent="0.2">
      <c r="A3274" s="41">
        <v>0.37870370370370399</v>
      </c>
      <c r="B3274" s="4">
        <v>197.50610399999999</v>
      </c>
    </row>
    <row r="3275" spans="1:2" x14ac:dyDescent="0.2">
      <c r="A3275" s="41">
        <v>0.37881944444444399</v>
      </c>
      <c r="B3275" s="4">
        <v>197.27615399999999</v>
      </c>
    </row>
    <row r="3276" spans="1:2" x14ac:dyDescent="0.2">
      <c r="A3276" s="41">
        <v>0.37893518518518499</v>
      </c>
      <c r="B3276" s="4">
        <v>197.50610399999999</v>
      </c>
    </row>
    <row r="3277" spans="1:2" x14ac:dyDescent="0.2">
      <c r="A3277" s="41">
        <v>0.37905092592592599</v>
      </c>
      <c r="B3277" s="4">
        <v>197.694244</v>
      </c>
    </row>
    <row r="3278" spans="1:2" x14ac:dyDescent="0.2">
      <c r="A3278" s="41">
        <v>0.37916666666666698</v>
      </c>
      <c r="B3278" s="4">
        <v>197.694244</v>
      </c>
    </row>
    <row r="3279" spans="1:2" x14ac:dyDescent="0.2">
      <c r="A3279" s="41">
        <v>0.37928240740740699</v>
      </c>
      <c r="B3279" s="4">
        <v>197.694244</v>
      </c>
    </row>
    <row r="3280" spans="1:2" x14ac:dyDescent="0.2">
      <c r="A3280" s="41">
        <v>0.37939814814814798</v>
      </c>
      <c r="B3280" s="4">
        <v>197.694244</v>
      </c>
    </row>
    <row r="3281" spans="1:2" x14ac:dyDescent="0.2">
      <c r="A3281" s="41">
        <v>0.37951388888888898</v>
      </c>
      <c r="B3281" s="4">
        <v>197.50610399999999</v>
      </c>
    </row>
    <row r="3282" spans="1:2" x14ac:dyDescent="0.2">
      <c r="A3282" s="41">
        <v>0.37962962962962998</v>
      </c>
      <c r="B3282" s="4">
        <v>197.50610399999999</v>
      </c>
    </row>
    <row r="3283" spans="1:2" x14ac:dyDescent="0.2">
      <c r="A3283" s="41">
        <v>0.37974537037036998</v>
      </c>
      <c r="B3283" s="4">
        <v>197.50610399999999</v>
      </c>
    </row>
    <row r="3284" spans="1:2" x14ac:dyDescent="0.2">
      <c r="A3284" s="41">
        <v>0.37986111111111098</v>
      </c>
      <c r="B3284" s="4">
        <v>197.694244</v>
      </c>
    </row>
    <row r="3285" spans="1:2" x14ac:dyDescent="0.2">
      <c r="A3285" s="41">
        <v>0.37997685185185198</v>
      </c>
      <c r="B3285" s="4">
        <v>197.882385</v>
      </c>
    </row>
    <row r="3286" spans="1:2" x14ac:dyDescent="0.2">
      <c r="A3286" s="41">
        <v>0.38009259259259298</v>
      </c>
      <c r="B3286" s="4">
        <v>197.882385</v>
      </c>
    </row>
    <row r="3287" spans="1:2" x14ac:dyDescent="0.2">
      <c r="A3287" s="41">
        <v>0.38020833333333298</v>
      </c>
      <c r="B3287" s="4">
        <v>197.882385</v>
      </c>
    </row>
    <row r="3288" spans="1:2" x14ac:dyDescent="0.2">
      <c r="A3288" s="41">
        <v>0.38032407407407398</v>
      </c>
      <c r="B3288" s="4">
        <v>197.694244</v>
      </c>
    </row>
    <row r="3289" spans="1:2" x14ac:dyDescent="0.2">
      <c r="A3289" s="41">
        <v>0.38043981481481498</v>
      </c>
      <c r="B3289" s="4">
        <v>197.694244</v>
      </c>
    </row>
    <row r="3290" spans="1:2" x14ac:dyDescent="0.2">
      <c r="A3290" s="41">
        <v>0.38055555555555598</v>
      </c>
      <c r="B3290" s="4">
        <v>197.694244</v>
      </c>
    </row>
    <row r="3291" spans="1:2" x14ac:dyDescent="0.2">
      <c r="A3291" s="41">
        <v>0.38067129629629598</v>
      </c>
      <c r="B3291" s="4">
        <v>197.882385</v>
      </c>
    </row>
    <row r="3292" spans="1:2" x14ac:dyDescent="0.2">
      <c r="A3292" s="41">
        <v>0.38078703703703698</v>
      </c>
      <c r="B3292" s="4">
        <v>197.882385</v>
      </c>
    </row>
    <row r="3293" spans="1:2" x14ac:dyDescent="0.2">
      <c r="A3293" s="41">
        <v>0.38090277777777798</v>
      </c>
      <c r="B3293" s="4">
        <v>197.882385</v>
      </c>
    </row>
    <row r="3294" spans="1:2" x14ac:dyDescent="0.2">
      <c r="A3294" s="41">
        <v>0.38101851851851898</v>
      </c>
      <c r="B3294" s="4">
        <v>197.882385</v>
      </c>
    </row>
    <row r="3295" spans="1:2" x14ac:dyDescent="0.2">
      <c r="A3295" s="41">
        <v>0.38113425925925898</v>
      </c>
      <c r="B3295" s="4">
        <v>197.882385</v>
      </c>
    </row>
    <row r="3296" spans="1:2" x14ac:dyDescent="0.2">
      <c r="A3296" s="41">
        <v>0.38124999999999998</v>
      </c>
      <c r="B3296" s="4">
        <v>197.694244</v>
      </c>
    </row>
    <row r="3297" spans="1:2" x14ac:dyDescent="0.2">
      <c r="A3297" s="41">
        <v>0.38136574074074098</v>
      </c>
      <c r="B3297" s="4">
        <v>197.694244</v>
      </c>
    </row>
    <row r="3298" spans="1:2" x14ac:dyDescent="0.2">
      <c r="A3298" s="41">
        <v>0.38148148148148098</v>
      </c>
      <c r="B3298" s="4">
        <v>197.882385</v>
      </c>
    </row>
    <row r="3299" spans="1:2" x14ac:dyDescent="0.2">
      <c r="A3299" s="41">
        <v>0.38159722222222198</v>
      </c>
      <c r="B3299" s="4">
        <v>198.112335</v>
      </c>
    </row>
    <row r="3300" spans="1:2" x14ac:dyDescent="0.2">
      <c r="A3300" s="41">
        <v>0.38171296296296298</v>
      </c>
      <c r="B3300" s="4">
        <v>198.112335</v>
      </c>
    </row>
    <row r="3301" spans="1:2" x14ac:dyDescent="0.2">
      <c r="A3301" s="41">
        <v>0.38182870370370398</v>
      </c>
      <c r="B3301" s="4">
        <v>198.112335</v>
      </c>
    </row>
    <row r="3302" spans="1:2" x14ac:dyDescent="0.2">
      <c r="A3302" s="41">
        <v>0.38194444444444398</v>
      </c>
      <c r="B3302" s="4">
        <v>197.882385</v>
      </c>
    </row>
    <row r="3303" spans="1:2" x14ac:dyDescent="0.2">
      <c r="A3303" s="41">
        <v>0.38206018518518498</v>
      </c>
      <c r="B3303" s="4">
        <v>197.882385</v>
      </c>
    </row>
    <row r="3304" spans="1:2" x14ac:dyDescent="0.2">
      <c r="A3304" s="41">
        <v>0.38217592592592597</v>
      </c>
      <c r="B3304" s="4">
        <v>197.694244</v>
      </c>
    </row>
    <row r="3305" spans="1:2" x14ac:dyDescent="0.2">
      <c r="A3305" s="41">
        <v>0.38229166666666697</v>
      </c>
      <c r="B3305" s="4">
        <v>197.882385</v>
      </c>
    </row>
    <row r="3306" spans="1:2" x14ac:dyDescent="0.2">
      <c r="A3306" s="41">
        <v>0.38240740740740697</v>
      </c>
      <c r="B3306" s="4">
        <v>198.112335</v>
      </c>
    </row>
    <row r="3307" spans="1:2" x14ac:dyDescent="0.2">
      <c r="A3307" s="41">
        <v>0.38252314814814797</v>
      </c>
      <c r="B3307" s="4">
        <v>198.112335</v>
      </c>
    </row>
    <row r="3308" spans="1:2" x14ac:dyDescent="0.2">
      <c r="A3308" s="41">
        <v>0.38263888888888897</v>
      </c>
      <c r="B3308" s="4">
        <v>198.112335</v>
      </c>
    </row>
    <row r="3309" spans="1:2" x14ac:dyDescent="0.2">
      <c r="A3309" s="41">
        <v>0.38275462962963003</v>
      </c>
      <c r="B3309" s="4">
        <v>197.882385</v>
      </c>
    </row>
    <row r="3310" spans="1:2" x14ac:dyDescent="0.2">
      <c r="A3310" s="41">
        <v>0.38287037037036997</v>
      </c>
      <c r="B3310" s="4">
        <v>197.882385</v>
      </c>
    </row>
    <row r="3311" spans="1:2" x14ac:dyDescent="0.2">
      <c r="A3311" s="41">
        <v>0.38298611111111103</v>
      </c>
      <c r="B3311" s="4">
        <v>197.882385</v>
      </c>
    </row>
    <row r="3312" spans="1:2" x14ac:dyDescent="0.2">
      <c r="A3312" s="41">
        <v>0.38310185185185203</v>
      </c>
      <c r="B3312" s="4">
        <v>198.112335</v>
      </c>
    </row>
    <row r="3313" spans="1:2" x14ac:dyDescent="0.2">
      <c r="A3313" s="41">
        <v>0.38321759259259303</v>
      </c>
      <c r="B3313" s="4">
        <v>198.112335</v>
      </c>
    </row>
    <row r="3314" spans="1:2" x14ac:dyDescent="0.2">
      <c r="A3314" s="41">
        <v>0.38333333333333303</v>
      </c>
      <c r="B3314" s="4">
        <v>198.321381</v>
      </c>
    </row>
    <row r="3315" spans="1:2" x14ac:dyDescent="0.2">
      <c r="A3315" s="41">
        <v>0.38344907407407403</v>
      </c>
      <c r="B3315" s="4">
        <v>198.112335</v>
      </c>
    </row>
    <row r="3316" spans="1:2" x14ac:dyDescent="0.2">
      <c r="A3316" s="41">
        <v>0.38356481481481502</v>
      </c>
      <c r="B3316" s="4">
        <v>198.112335</v>
      </c>
    </row>
    <row r="3317" spans="1:2" x14ac:dyDescent="0.2">
      <c r="A3317" s="41">
        <v>0.38368055555555602</v>
      </c>
      <c r="B3317" s="4">
        <v>197.882385</v>
      </c>
    </row>
    <row r="3318" spans="1:2" x14ac:dyDescent="0.2">
      <c r="A3318" s="41">
        <v>0.38379629629629602</v>
      </c>
      <c r="B3318" s="4">
        <v>197.882385</v>
      </c>
    </row>
    <row r="3319" spans="1:2" x14ac:dyDescent="0.2">
      <c r="A3319" s="41">
        <v>0.38391203703703702</v>
      </c>
      <c r="B3319" s="4">
        <v>198.112335</v>
      </c>
    </row>
    <row r="3320" spans="1:2" x14ac:dyDescent="0.2">
      <c r="A3320" s="41">
        <v>0.38402777777777802</v>
      </c>
      <c r="B3320" s="4">
        <v>198.321381</v>
      </c>
    </row>
    <row r="3321" spans="1:2" x14ac:dyDescent="0.2">
      <c r="A3321" s="41">
        <v>0.38414351851851902</v>
      </c>
      <c r="B3321" s="4">
        <v>198.321381</v>
      </c>
    </row>
    <row r="3322" spans="1:2" x14ac:dyDescent="0.2">
      <c r="A3322" s="41">
        <v>0.38425925925925902</v>
      </c>
      <c r="B3322" s="4">
        <v>198.321381</v>
      </c>
    </row>
    <row r="3323" spans="1:2" x14ac:dyDescent="0.2">
      <c r="A3323" s="41">
        <v>0.38437500000000002</v>
      </c>
      <c r="B3323" s="4">
        <v>198.112335</v>
      </c>
    </row>
    <row r="3324" spans="1:2" x14ac:dyDescent="0.2">
      <c r="A3324" s="41">
        <v>0.38449074074074102</v>
      </c>
      <c r="B3324" s="4">
        <v>198.112335</v>
      </c>
    </row>
    <row r="3325" spans="1:2" x14ac:dyDescent="0.2">
      <c r="A3325" s="41">
        <v>0.38460648148148102</v>
      </c>
      <c r="B3325" s="4">
        <v>198.112335</v>
      </c>
    </row>
    <row r="3326" spans="1:2" x14ac:dyDescent="0.2">
      <c r="A3326" s="41">
        <v>0.38472222222222202</v>
      </c>
      <c r="B3326" s="4">
        <v>198.321381</v>
      </c>
    </row>
    <row r="3327" spans="1:2" x14ac:dyDescent="0.2">
      <c r="A3327" s="41">
        <v>0.38483796296296302</v>
      </c>
      <c r="B3327" s="4">
        <v>198.321381</v>
      </c>
    </row>
    <row r="3328" spans="1:2" x14ac:dyDescent="0.2">
      <c r="A3328" s="41">
        <v>0.38495370370370402</v>
      </c>
      <c r="B3328" s="4">
        <v>198.321381</v>
      </c>
    </row>
    <row r="3329" spans="1:2" x14ac:dyDescent="0.2">
      <c r="A3329" s="41">
        <v>0.38506944444444402</v>
      </c>
      <c r="B3329" s="4">
        <v>198.321381</v>
      </c>
    </row>
    <row r="3330" spans="1:2" x14ac:dyDescent="0.2">
      <c r="A3330" s="41">
        <v>0.38518518518518502</v>
      </c>
      <c r="B3330" s="4">
        <v>198.321381</v>
      </c>
    </row>
    <row r="3331" spans="1:2" x14ac:dyDescent="0.2">
      <c r="A3331" s="41">
        <v>0.38530092592592602</v>
      </c>
      <c r="B3331" s="4">
        <v>198.112335</v>
      </c>
    </row>
    <row r="3332" spans="1:2" x14ac:dyDescent="0.2">
      <c r="A3332" s="41">
        <v>0.38541666666666702</v>
      </c>
      <c r="B3332" s="4">
        <v>198.112335</v>
      </c>
    </row>
    <row r="3333" spans="1:2" x14ac:dyDescent="0.2">
      <c r="A3333" s="41">
        <v>0.38553240740740702</v>
      </c>
      <c r="B3333" s="4">
        <v>198.321381</v>
      </c>
    </row>
    <row r="3334" spans="1:2" x14ac:dyDescent="0.2">
      <c r="A3334" s="41">
        <v>0.38564814814814802</v>
      </c>
      <c r="B3334" s="4">
        <v>198.321381</v>
      </c>
    </row>
    <row r="3335" spans="1:2" x14ac:dyDescent="0.2">
      <c r="A3335" s="41">
        <v>0.38576388888888902</v>
      </c>
      <c r="B3335" s="4">
        <v>198.488617</v>
      </c>
    </row>
    <row r="3336" spans="1:2" x14ac:dyDescent="0.2">
      <c r="A3336" s="41">
        <v>0.38587962962963002</v>
      </c>
      <c r="B3336" s="4">
        <v>198.488617</v>
      </c>
    </row>
    <row r="3337" spans="1:2" x14ac:dyDescent="0.2">
      <c r="A3337" s="41">
        <v>0.38599537037037002</v>
      </c>
      <c r="B3337" s="4">
        <v>198.321381</v>
      </c>
    </row>
    <row r="3338" spans="1:2" x14ac:dyDescent="0.2">
      <c r="A3338" s="41">
        <v>0.38611111111111102</v>
      </c>
      <c r="B3338" s="4">
        <v>198.321381</v>
      </c>
    </row>
    <row r="3339" spans="1:2" x14ac:dyDescent="0.2">
      <c r="A3339" s="41">
        <v>0.38622685185185202</v>
      </c>
      <c r="B3339" s="4">
        <v>198.112335</v>
      </c>
    </row>
    <row r="3340" spans="1:2" x14ac:dyDescent="0.2">
      <c r="A3340" s="41">
        <v>0.38634259259259301</v>
      </c>
      <c r="B3340" s="4">
        <v>198.321381</v>
      </c>
    </row>
    <row r="3341" spans="1:2" x14ac:dyDescent="0.2">
      <c r="A3341" s="41">
        <v>0.38645833333333302</v>
      </c>
      <c r="B3341" s="4">
        <v>198.321381</v>
      </c>
    </row>
    <row r="3342" spans="1:2" x14ac:dyDescent="0.2">
      <c r="A3342" s="41">
        <v>0.38657407407407401</v>
      </c>
      <c r="B3342" s="4">
        <v>198.488617</v>
      </c>
    </row>
    <row r="3343" spans="1:2" x14ac:dyDescent="0.2">
      <c r="A3343" s="41">
        <v>0.38668981481481501</v>
      </c>
      <c r="B3343" s="4">
        <v>198.488617</v>
      </c>
    </row>
    <row r="3344" spans="1:2" x14ac:dyDescent="0.2">
      <c r="A3344" s="41">
        <v>0.38680555555555601</v>
      </c>
      <c r="B3344" s="4">
        <v>198.488617</v>
      </c>
    </row>
    <row r="3345" spans="1:2" x14ac:dyDescent="0.2">
      <c r="A3345" s="41">
        <v>0.38692129629629601</v>
      </c>
      <c r="B3345" s="4">
        <v>198.321381</v>
      </c>
    </row>
    <row r="3346" spans="1:2" x14ac:dyDescent="0.2">
      <c r="A3346" s="41">
        <v>0.38703703703703701</v>
      </c>
      <c r="B3346" s="4">
        <v>198.321381</v>
      </c>
    </row>
    <row r="3347" spans="1:2" x14ac:dyDescent="0.2">
      <c r="A3347" s="41">
        <v>0.38715277777777801</v>
      </c>
      <c r="B3347" s="4">
        <v>198.321381</v>
      </c>
    </row>
    <row r="3348" spans="1:2" x14ac:dyDescent="0.2">
      <c r="A3348" s="41">
        <v>0.38726851851851901</v>
      </c>
      <c r="B3348" s="4">
        <v>198.488617</v>
      </c>
    </row>
    <row r="3349" spans="1:2" x14ac:dyDescent="0.2">
      <c r="A3349" s="41">
        <v>0.38738425925925901</v>
      </c>
      <c r="B3349" s="4">
        <v>198.488617</v>
      </c>
    </row>
    <row r="3350" spans="1:2" x14ac:dyDescent="0.2">
      <c r="A3350" s="41">
        <v>0.38750000000000001</v>
      </c>
      <c r="B3350" s="4">
        <v>198.488617</v>
      </c>
    </row>
    <row r="3351" spans="1:2" x14ac:dyDescent="0.2">
      <c r="A3351" s="41">
        <v>0.38761574074074101</v>
      </c>
      <c r="B3351" s="4">
        <v>198.488617</v>
      </c>
    </row>
    <row r="3352" spans="1:2" x14ac:dyDescent="0.2">
      <c r="A3352" s="41">
        <v>0.38773148148148101</v>
      </c>
      <c r="B3352" s="4">
        <v>198.321381</v>
      </c>
    </row>
    <row r="3353" spans="1:2" x14ac:dyDescent="0.2">
      <c r="A3353" s="41">
        <v>0.38784722222222201</v>
      </c>
      <c r="B3353" s="4">
        <v>198.321381</v>
      </c>
    </row>
    <row r="3354" spans="1:2" x14ac:dyDescent="0.2">
      <c r="A3354" s="41">
        <v>0.38796296296296301</v>
      </c>
      <c r="B3354" s="4">
        <v>198.321381</v>
      </c>
    </row>
    <row r="3355" spans="1:2" x14ac:dyDescent="0.2">
      <c r="A3355" s="41">
        <v>0.38807870370370401</v>
      </c>
      <c r="B3355" s="4">
        <v>198.488617</v>
      </c>
    </row>
    <row r="3356" spans="1:2" x14ac:dyDescent="0.2">
      <c r="A3356" s="41">
        <v>0.38819444444444401</v>
      </c>
      <c r="B3356" s="4">
        <v>198.67675800000001</v>
      </c>
    </row>
    <row r="3357" spans="1:2" x14ac:dyDescent="0.2">
      <c r="A3357" s="41">
        <v>0.38831018518518501</v>
      </c>
      <c r="B3357" s="4">
        <v>198.67675800000001</v>
      </c>
    </row>
    <row r="3358" spans="1:2" x14ac:dyDescent="0.2">
      <c r="A3358" s="41">
        <v>0.38842592592592601</v>
      </c>
      <c r="B3358" s="4">
        <v>198.67675800000001</v>
      </c>
    </row>
    <row r="3359" spans="1:2" x14ac:dyDescent="0.2">
      <c r="A3359" s="41">
        <v>0.38854166666666701</v>
      </c>
      <c r="B3359" s="4">
        <v>198.488617</v>
      </c>
    </row>
    <row r="3360" spans="1:2" x14ac:dyDescent="0.2">
      <c r="A3360" s="41">
        <v>0.38865740740740701</v>
      </c>
      <c r="B3360" s="4">
        <v>198.321381</v>
      </c>
    </row>
    <row r="3361" spans="1:2" x14ac:dyDescent="0.2">
      <c r="A3361" s="41">
        <v>0.38877314814814801</v>
      </c>
      <c r="B3361" s="4">
        <v>198.488617</v>
      </c>
    </row>
    <row r="3362" spans="1:2" x14ac:dyDescent="0.2">
      <c r="A3362" s="41">
        <v>0.38888888888888901</v>
      </c>
      <c r="B3362" s="4">
        <v>198.67675800000001</v>
      </c>
    </row>
    <row r="3363" spans="1:2" x14ac:dyDescent="0.2">
      <c r="A3363" s="41">
        <v>0.38900462962963001</v>
      </c>
      <c r="B3363" s="4">
        <v>198.67675800000001</v>
      </c>
    </row>
    <row r="3364" spans="1:2" x14ac:dyDescent="0.2">
      <c r="A3364" s="41">
        <v>0.38912037037037001</v>
      </c>
      <c r="B3364" s="4">
        <v>198.67675800000001</v>
      </c>
    </row>
    <row r="3365" spans="1:2" x14ac:dyDescent="0.2">
      <c r="A3365" s="41">
        <v>0.38923611111111101</v>
      </c>
      <c r="B3365" s="4">
        <v>198.67675800000001</v>
      </c>
    </row>
    <row r="3366" spans="1:2" x14ac:dyDescent="0.2">
      <c r="A3366" s="41">
        <v>0.389351851851852</v>
      </c>
      <c r="B3366" s="4">
        <v>198.67675800000001</v>
      </c>
    </row>
    <row r="3367" spans="1:2" x14ac:dyDescent="0.2">
      <c r="A3367" s="41">
        <v>0.389467592592593</v>
      </c>
      <c r="B3367" s="4">
        <v>198.488617</v>
      </c>
    </row>
    <row r="3368" spans="1:2" x14ac:dyDescent="0.2">
      <c r="A3368" s="41">
        <v>0.389583333333333</v>
      </c>
      <c r="B3368" s="4">
        <v>198.488617</v>
      </c>
    </row>
    <row r="3369" spans="1:2" x14ac:dyDescent="0.2">
      <c r="A3369" s="41">
        <v>0.389699074074074</v>
      </c>
      <c r="B3369" s="4">
        <v>198.67675800000001</v>
      </c>
    </row>
    <row r="3370" spans="1:2" x14ac:dyDescent="0.2">
      <c r="A3370" s="41">
        <v>0.389814814814815</v>
      </c>
      <c r="B3370" s="4">
        <v>198.67675800000001</v>
      </c>
    </row>
    <row r="3371" spans="1:2" x14ac:dyDescent="0.2">
      <c r="A3371" s="41">
        <v>0.389930555555556</v>
      </c>
      <c r="B3371" s="4">
        <v>198.92761200000001</v>
      </c>
    </row>
    <row r="3372" spans="1:2" x14ac:dyDescent="0.2">
      <c r="A3372" s="41">
        <v>0.390046296296296</v>
      </c>
      <c r="B3372" s="4">
        <v>198.67675800000001</v>
      </c>
    </row>
    <row r="3373" spans="1:2" x14ac:dyDescent="0.2">
      <c r="A3373" s="41">
        <v>0.390162037037037</v>
      </c>
      <c r="B3373" s="4">
        <v>198.67675800000001</v>
      </c>
    </row>
    <row r="3374" spans="1:2" x14ac:dyDescent="0.2">
      <c r="A3374" s="41">
        <v>0.390277777777778</v>
      </c>
      <c r="B3374" s="4">
        <v>198.488617</v>
      </c>
    </row>
    <row r="3375" spans="1:2" x14ac:dyDescent="0.2">
      <c r="A3375" s="41">
        <v>0.390393518518518</v>
      </c>
      <c r="B3375" s="4">
        <v>198.488617</v>
      </c>
    </row>
    <row r="3376" spans="1:2" x14ac:dyDescent="0.2">
      <c r="A3376" s="41">
        <v>0.390509259259259</v>
      </c>
      <c r="B3376" s="4">
        <v>198.67675800000001</v>
      </c>
    </row>
    <row r="3377" spans="1:2" x14ac:dyDescent="0.2">
      <c r="A3377" s="41">
        <v>0.390625</v>
      </c>
      <c r="B3377" s="4">
        <v>198.92761200000001</v>
      </c>
    </row>
    <row r="3378" spans="1:2" x14ac:dyDescent="0.2">
      <c r="A3378" s="41">
        <v>0.390740740740741</v>
      </c>
      <c r="B3378" s="4">
        <v>198.92761200000001</v>
      </c>
    </row>
    <row r="3379" spans="1:2" x14ac:dyDescent="0.2">
      <c r="A3379" s="41">
        <v>0.390856481481481</v>
      </c>
      <c r="B3379" s="4">
        <v>198.92761200000001</v>
      </c>
    </row>
    <row r="3380" spans="1:2" x14ac:dyDescent="0.2">
      <c r="A3380" s="41">
        <v>0.390972222222222</v>
      </c>
      <c r="B3380" s="4">
        <v>198.67675800000001</v>
      </c>
    </row>
    <row r="3381" spans="1:2" x14ac:dyDescent="0.2">
      <c r="A3381" s="41">
        <v>0.391087962962963</v>
      </c>
      <c r="B3381" s="4">
        <v>198.67675800000001</v>
      </c>
    </row>
    <row r="3382" spans="1:2" x14ac:dyDescent="0.2">
      <c r="A3382" s="41">
        <v>0.391203703703704</v>
      </c>
      <c r="B3382" s="4">
        <v>198.67675800000001</v>
      </c>
    </row>
    <row r="3383" spans="1:2" x14ac:dyDescent="0.2">
      <c r="A3383" s="41">
        <v>0.391319444444444</v>
      </c>
      <c r="B3383" s="4">
        <v>198.67675800000001</v>
      </c>
    </row>
    <row r="3384" spans="1:2" x14ac:dyDescent="0.2">
      <c r="A3384" s="41">
        <v>0.391435185185185</v>
      </c>
      <c r="B3384" s="4">
        <v>198.92761200000001</v>
      </c>
    </row>
    <row r="3385" spans="1:2" x14ac:dyDescent="0.2">
      <c r="A3385" s="41">
        <v>0.391550925925926</v>
      </c>
      <c r="B3385" s="4">
        <v>199.11575300000001</v>
      </c>
    </row>
    <row r="3386" spans="1:2" x14ac:dyDescent="0.2">
      <c r="A3386" s="41">
        <v>0.391666666666667</v>
      </c>
      <c r="B3386" s="4">
        <v>198.92761200000001</v>
      </c>
    </row>
    <row r="3387" spans="1:2" x14ac:dyDescent="0.2">
      <c r="A3387" s="41">
        <v>0.391782407407407</v>
      </c>
      <c r="B3387" s="4">
        <v>198.92761200000001</v>
      </c>
    </row>
    <row r="3388" spans="1:2" x14ac:dyDescent="0.2">
      <c r="A3388" s="41">
        <v>0.391898148148148</v>
      </c>
      <c r="B3388" s="4">
        <v>198.67675800000001</v>
      </c>
    </row>
    <row r="3389" spans="1:2" x14ac:dyDescent="0.2">
      <c r="A3389" s="41">
        <v>0.39201388888888899</v>
      </c>
      <c r="B3389" s="4">
        <v>198.67675800000001</v>
      </c>
    </row>
    <row r="3390" spans="1:2" x14ac:dyDescent="0.2">
      <c r="A3390" s="41">
        <v>0.39212962962962999</v>
      </c>
      <c r="B3390" s="4">
        <v>198.92761200000001</v>
      </c>
    </row>
    <row r="3391" spans="1:2" x14ac:dyDescent="0.2">
      <c r="A3391" s="41">
        <v>0.39224537037036999</v>
      </c>
      <c r="B3391" s="4">
        <v>199.11575300000001</v>
      </c>
    </row>
    <row r="3392" spans="1:2" x14ac:dyDescent="0.2">
      <c r="A3392" s="41">
        <v>0.39236111111111099</v>
      </c>
      <c r="B3392" s="4">
        <v>199.11575300000001</v>
      </c>
    </row>
    <row r="3393" spans="1:2" x14ac:dyDescent="0.2">
      <c r="A3393" s="41">
        <v>0.39247685185185199</v>
      </c>
      <c r="B3393" s="4">
        <v>199.11575300000001</v>
      </c>
    </row>
    <row r="3394" spans="1:2" x14ac:dyDescent="0.2">
      <c r="A3394" s="41">
        <v>0.39259259259259299</v>
      </c>
      <c r="B3394" s="4">
        <v>198.92761200000001</v>
      </c>
    </row>
    <row r="3395" spans="1:2" x14ac:dyDescent="0.2">
      <c r="A3395" s="41">
        <v>0.39270833333333299</v>
      </c>
      <c r="B3395" s="4">
        <v>198.92761200000001</v>
      </c>
    </row>
    <row r="3396" spans="1:2" x14ac:dyDescent="0.2">
      <c r="A3396" s="41">
        <v>0.39282407407407399</v>
      </c>
      <c r="B3396" s="4">
        <v>198.67675800000001</v>
      </c>
    </row>
    <row r="3397" spans="1:2" x14ac:dyDescent="0.2">
      <c r="A3397" s="41">
        <v>0.39293981481481499</v>
      </c>
      <c r="B3397" s="4">
        <v>198.92761200000001</v>
      </c>
    </row>
    <row r="3398" spans="1:2" x14ac:dyDescent="0.2">
      <c r="A3398" s="41">
        <v>0.39305555555555599</v>
      </c>
      <c r="B3398" s="4">
        <v>199.11575300000001</v>
      </c>
    </row>
    <row r="3399" spans="1:2" x14ac:dyDescent="0.2">
      <c r="A3399" s="41">
        <v>0.39317129629629599</v>
      </c>
      <c r="B3399" s="4">
        <v>199.11575300000001</v>
      </c>
    </row>
    <row r="3400" spans="1:2" x14ac:dyDescent="0.2">
      <c r="A3400" s="41">
        <v>0.39328703703703699</v>
      </c>
      <c r="B3400" s="4">
        <v>199.11575300000001</v>
      </c>
    </row>
    <row r="3401" spans="1:2" x14ac:dyDescent="0.2">
      <c r="A3401" s="41">
        <v>0.39340277777777799</v>
      </c>
      <c r="B3401" s="4">
        <v>199.11575300000001</v>
      </c>
    </row>
    <row r="3402" spans="1:2" x14ac:dyDescent="0.2">
      <c r="A3402" s="41">
        <v>0.39351851851851899</v>
      </c>
      <c r="B3402" s="4">
        <v>198.92761200000001</v>
      </c>
    </row>
    <row r="3403" spans="1:2" x14ac:dyDescent="0.2">
      <c r="A3403" s="41">
        <v>0.39363425925925899</v>
      </c>
      <c r="B3403" s="4">
        <v>198.92761200000001</v>
      </c>
    </row>
    <row r="3404" spans="1:2" x14ac:dyDescent="0.2">
      <c r="A3404" s="41">
        <v>0.39374999999999999</v>
      </c>
      <c r="B3404" s="4">
        <v>198.92761200000001</v>
      </c>
    </row>
    <row r="3405" spans="1:2" x14ac:dyDescent="0.2">
      <c r="A3405" s="41">
        <v>0.39386574074074099</v>
      </c>
      <c r="B3405" s="4">
        <v>199.11575300000001</v>
      </c>
    </row>
    <row r="3406" spans="1:2" x14ac:dyDescent="0.2">
      <c r="A3406" s="41">
        <v>0.39398148148148099</v>
      </c>
      <c r="B3406" s="4">
        <v>199.11575300000001</v>
      </c>
    </row>
    <row r="3407" spans="1:2" x14ac:dyDescent="0.2">
      <c r="A3407" s="41">
        <v>0.39409722222222199</v>
      </c>
      <c r="B3407" s="4">
        <v>199.11575300000001</v>
      </c>
    </row>
    <row r="3408" spans="1:2" x14ac:dyDescent="0.2">
      <c r="A3408" s="41">
        <v>0.39421296296296299</v>
      </c>
      <c r="B3408" s="4">
        <v>199.11575300000001</v>
      </c>
    </row>
    <row r="3409" spans="1:2" x14ac:dyDescent="0.2">
      <c r="A3409" s="41">
        <v>0.39432870370370399</v>
      </c>
      <c r="B3409" s="4">
        <v>198.92761200000001</v>
      </c>
    </row>
    <row r="3410" spans="1:2" x14ac:dyDescent="0.2">
      <c r="A3410" s="41">
        <v>0.39444444444444399</v>
      </c>
      <c r="B3410" s="4">
        <v>198.92761200000001</v>
      </c>
    </row>
    <row r="3411" spans="1:2" x14ac:dyDescent="0.2">
      <c r="A3411" s="41">
        <v>0.39456018518518499</v>
      </c>
      <c r="B3411" s="4">
        <v>199.11575300000001</v>
      </c>
    </row>
    <row r="3412" spans="1:2" x14ac:dyDescent="0.2">
      <c r="A3412" s="41">
        <v>0.39467592592592599</v>
      </c>
      <c r="B3412" s="4">
        <v>199.11575300000001</v>
      </c>
    </row>
    <row r="3413" spans="1:2" x14ac:dyDescent="0.2">
      <c r="A3413" s="41">
        <v>0.39479166666666698</v>
      </c>
      <c r="B3413" s="4">
        <v>199.28299000000001</v>
      </c>
    </row>
    <row r="3414" spans="1:2" x14ac:dyDescent="0.2">
      <c r="A3414" s="41">
        <v>0.39490740740740699</v>
      </c>
      <c r="B3414" s="4">
        <v>199.28299000000001</v>
      </c>
    </row>
    <row r="3415" spans="1:2" x14ac:dyDescent="0.2">
      <c r="A3415" s="41">
        <v>0.39502314814814798</v>
      </c>
      <c r="B3415" s="4">
        <v>199.11575300000001</v>
      </c>
    </row>
    <row r="3416" spans="1:2" x14ac:dyDescent="0.2">
      <c r="A3416" s="41">
        <v>0.39513888888888898</v>
      </c>
      <c r="B3416" s="4">
        <v>199.11575300000001</v>
      </c>
    </row>
    <row r="3417" spans="1:2" x14ac:dyDescent="0.2">
      <c r="A3417" s="41">
        <v>0.39525462962962998</v>
      </c>
      <c r="B3417" s="4">
        <v>198.92761200000001</v>
      </c>
    </row>
    <row r="3418" spans="1:2" x14ac:dyDescent="0.2">
      <c r="A3418" s="41">
        <v>0.39537037037036998</v>
      </c>
      <c r="B3418" s="4">
        <v>199.11575300000001</v>
      </c>
    </row>
    <row r="3419" spans="1:2" x14ac:dyDescent="0.2">
      <c r="A3419" s="41">
        <v>0.39548611111111098</v>
      </c>
      <c r="B3419" s="4">
        <v>199.28299000000001</v>
      </c>
    </row>
    <row r="3420" spans="1:2" x14ac:dyDescent="0.2">
      <c r="A3420" s="41">
        <v>0.39560185185185198</v>
      </c>
      <c r="B3420" s="4">
        <v>199.28299000000001</v>
      </c>
    </row>
    <row r="3421" spans="1:2" x14ac:dyDescent="0.2">
      <c r="A3421" s="41">
        <v>0.39571759259259298</v>
      </c>
      <c r="B3421" s="4">
        <v>199.28299000000001</v>
      </c>
    </row>
    <row r="3422" spans="1:2" x14ac:dyDescent="0.2">
      <c r="A3422" s="41">
        <v>0.39583333333333298</v>
      </c>
      <c r="B3422" s="4">
        <v>199.28299000000001</v>
      </c>
    </row>
    <row r="3423" spans="1:2" x14ac:dyDescent="0.2">
      <c r="A3423" s="41">
        <v>0.39594907407407398</v>
      </c>
      <c r="B3423" s="4">
        <v>199.11575300000001</v>
      </c>
    </row>
    <row r="3424" spans="1:2" x14ac:dyDescent="0.2">
      <c r="A3424" s="41">
        <v>0.39606481481481498</v>
      </c>
      <c r="B3424" s="4">
        <v>199.11575300000001</v>
      </c>
    </row>
    <row r="3425" spans="1:2" x14ac:dyDescent="0.2">
      <c r="A3425" s="41">
        <v>0.39618055555555598</v>
      </c>
      <c r="B3425" s="4">
        <v>199.11575300000001</v>
      </c>
    </row>
    <row r="3426" spans="1:2" x14ac:dyDescent="0.2">
      <c r="A3426" s="41">
        <v>0.39629629629629598</v>
      </c>
      <c r="B3426" s="4">
        <v>199.28299000000001</v>
      </c>
    </row>
    <row r="3427" spans="1:2" x14ac:dyDescent="0.2">
      <c r="A3427" s="41">
        <v>0.39641203703703698</v>
      </c>
      <c r="B3427" s="4">
        <v>199.28299000000001</v>
      </c>
    </row>
    <row r="3428" spans="1:2" x14ac:dyDescent="0.2">
      <c r="A3428" s="41">
        <v>0.39652777777777798</v>
      </c>
      <c r="B3428" s="4">
        <v>199.28299000000001</v>
      </c>
    </row>
    <row r="3429" spans="1:2" x14ac:dyDescent="0.2">
      <c r="A3429" s="41">
        <v>0.39664351851851898</v>
      </c>
      <c r="B3429" s="4">
        <v>199.28299000000001</v>
      </c>
    </row>
    <row r="3430" spans="1:2" x14ac:dyDescent="0.2">
      <c r="A3430" s="41">
        <v>0.39675925925925898</v>
      </c>
      <c r="B3430" s="4">
        <v>199.11575300000001</v>
      </c>
    </row>
    <row r="3431" spans="1:2" x14ac:dyDescent="0.2">
      <c r="A3431" s="41">
        <v>0.39687499999999998</v>
      </c>
      <c r="B3431" s="4">
        <v>199.11575300000001</v>
      </c>
    </row>
    <row r="3432" spans="1:2" x14ac:dyDescent="0.2">
      <c r="A3432" s="41">
        <v>0.39699074074074098</v>
      </c>
      <c r="B3432" s="4">
        <v>199.28299000000001</v>
      </c>
    </row>
    <row r="3433" spans="1:2" x14ac:dyDescent="0.2">
      <c r="A3433" s="41">
        <v>0.39710648148148098</v>
      </c>
      <c r="B3433" s="4">
        <v>199.28299000000001</v>
      </c>
    </row>
    <row r="3434" spans="1:2" x14ac:dyDescent="0.2">
      <c r="A3434" s="41">
        <v>0.39722222222222198</v>
      </c>
      <c r="B3434" s="4">
        <v>199.47112999999999</v>
      </c>
    </row>
    <row r="3435" spans="1:2" x14ac:dyDescent="0.2">
      <c r="A3435" s="41">
        <v>0.39733796296296298</v>
      </c>
      <c r="B3435" s="4">
        <v>199.47112999999999</v>
      </c>
    </row>
    <row r="3436" spans="1:2" x14ac:dyDescent="0.2">
      <c r="A3436" s="41">
        <v>0.39745370370370398</v>
      </c>
      <c r="B3436" s="4">
        <v>199.47112999999999</v>
      </c>
    </row>
    <row r="3437" spans="1:2" x14ac:dyDescent="0.2">
      <c r="A3437" s="41">
        <v>0.39756944444444398</v>
      </c>
      <c r="B3437" s="4">
        <v>199.28299000000001</v>
      </c>
    </row>
    <row r="3438" spans="1:2" x14ac:dyDescent="0.2">
      <c r="A3438" s="41">
        <v>0.39768518518518498</v>
      </c>
      <c r="B3438" s="4">
        <v>199.11575300000001</v>
      </c>
    </row>
    <row r="3439" spans="1:2" x14ac:dyDescent="0.2">
      <c r="A3439" s="41">
        <v>0.39780092592592597</v>
      </c>
      <c r="B3439" s="4">
        <v>199.28299000000001</v>
      </c>
    </row>
    <row r="3440" spans="1:2" x14ac:dyDescent="0.2">
      <c r="A3440" s="41">
        <v>0.39791666666666697</v>
      </c>
      <c r="B3440" s="4">
        <v>199.47112999999999</v>
      </c>
    </row>
    <row r="3441" spans="1:2" x14ac:dyDescent="0.2">
      <c r="A3441" s="41">
        <v>0.39803240740740697</v>
      </c>
      <c r="B3441" s="4">
        <v>199.47112999999999</v>
      </c>
    </row>
    <row r="3442" spans="1:2" x14ac:dyDescent="0.2">
      <c r="A3442" s="41">
        <v>0.39814814814814797</v>
      </c>
      <c r="B3442" s="4">
        <v>199.47112999999999</v>
      </c>
    </row>
    <row r="3443" spans="1:2" x14ac:dyDescent="0.2">
      <c r="A3443" s="41">
        <v>0.39826388888888897</v>
      </c>
      <c r="B3443" s="4">
        <v>199.47112999999999</v>
      </c>
    </row>
    <row r="3444" spans="1:2" x14ac:dyDescent="0.2">
      <c r="A3444" s="41">
        <v>0.39837962962963003</v>
      </c>
      <c r="B3444" s="4">
        <v>199.28299000000001</v>
      </c>
    </row>
    <row r="3445" spans="1:2" x14ac:dyDescent="0.2">
      <c r="A3445" s="41">
        <v>0.39849537037036997</v>
      </c>
      <c r="B3445" s="4">
        <v>199.28299000000001</v>
      </c>
    </row>
    <row r="3446" spans="1:2" x14ac:dyDescent="0.2">
      <c r="A3446" s="41">
        <v>0.39861111111111103</v>
      </c>
      <c r="B3446" s="4">
        <v>199.28299000000001</v>
      </c>
    </row>
    <row r="3447" spans="1:2" x14ac:dyDescent="0.2">
      <c r="A3447" s="41">
        <v>0.39872685185185203</v>
      </c>
      <c r="B3447" s="4">
        <v>199.47112999999999</v>
      </c>
    </row>
    <row r="3448" spans="1:2" x14ac:dyDescent="0.2">
      <c r="A3448" s="41">
        <v>0.39884259259259303</v>
      </c>
      <c r="B3448" s="4">
        <v>199.72198499999999</v>
      </c>
    </row>
    <row r="3449" spans="1:2" x14ac:dyDescent="0.2">
      <c r="A3449" s="41">
        <v>0.39895833333333303</v>
      </c>
      <c r="B3449" s="4">
        <v>199.72198499999999</v>
      </c>
    </row>
    <row r="3450" spans="1:2" x14ac:dyDescent="0.2">
      <c r="A3450" s="41">
        <v>0.39907407407407403</v>
      </c>
      <c r="B3450" s="4">
        <v>199.47112999999999</v>
      </c>
    </row>
    <row r="3451" spans="1:2" x14ac:dyDescent="0.2">
      <c r="A3451" s="41">
        <v>0.39918981481481502</v>
      </c>
      <c r="B3451" s="4">
        <v>199.47112999999999</v>
      </c>
    </row>
    <row r="3452" spans="1:2" x14ac:dyDescent="0.2">
      <c r="A3452" s="41">
        <v>0.39930555555555602</v>
      </c>
      <c r="B3452" s="4">
        <v>199.28299000000001</v>
      </c>
    </row>
    <row r="3453" spans="1:2" x14ac:dyDescent="0.2">
      <c r="A3453" s="41">
        <v>0.39942129629629602</v>
      </c>
      <c r="B3453" s="4">
        <v>199.47112999999999</v>
      </c>
    </row>
    <row r="3454" spans="1:2" x14ac:dyDescent="0.2">
      <c r="A3454" s="41">
        <v>0.39953703703703702</v>
      </c>
      <c r="B3454" s="4">
        <v>199.72198499999999</v>
      </c>
    </row>
    <row r="3455" spans="1:2" x14ac:dyDescent="0.2">
      <c r="A3455" s="41">
        <v>0.39965277777777802</v>
      </c>
      <c r="B3455" s="4">
        <v>199.72198499999999</v>
      </c>
    </row>
    <row r="3456" spans="1:2" x14ac:dyDescent="0.2">
      <c r="A3456" s="41">
        <v>0.39976851851851902</v>
      </c>
      <c r="B3456" s="4">
        <v>199.72198499999999</v>
      </c>
    </row>
    <row r="3457" spans="1:2" x14ac:dyDescent="0.2">
      <c r="A3457" s="41">
        <v>0.39988425925925902</v>
      </c>
      <c r="B3457" s="4">
        <v>199.47112999999999</v>
      </c>
    </row>
    <row r="3458" spans="1:2" x14ac:dyDescent="0.2">
      <c r="A3458" s="41">
        <v>0.4</v>
      </c>
      <c r="B3458" s="4">
        <v>199.47112999999999</v>
      </c>
    </row>
    <row r="3459" spans="1:2" x14ac:dyDescent="0.2">
      <c r="A3459" s="41">
        <v>0.40011574074074102</v>
      </c>
      <c r="B3459" s="4">
        <v>199.28299000000001</v>
      </c>
    </row>
    <row r="3460" spans="1:2" x14ac:dyDescent="0.2">
      <c r="A3460" s="41">
        <v>0.40023148148148102</v>
      </c>
      <c r="B3460" s="4">
        <v>199.47112999999999</v>
      </c>
    </row>
    <row r="3461" spans="1:2" x14ac:dyDescent="0.2">
      <c r="A3461" s="41">
        <v>0.40034722222222202</v>
      </c>
      <c r="B3461" s="4">
        <v>199.72198499999999</v>
      </c>
    </row>
    <row r="3462" spans="1:2" x14ac:dyDescent="0.2">
      <c r="A3462" s="41">
        <v>0.40046296296296302</v>
      </c>
      <c r="B3462" s="4">
        <v>199.72198499999999</v>
      </c>
    </row>
    <row r="3463" spans="1:2" x14ac:dyDescent="0.2">
      <c r="A3463" s="41">
        <v>0.40057870370370402</v>
      </c>
      <c r="B3463" s="4">
        <v>199.72198499999999</v>
      </c>
    </row>
    <row r="3464" spans="1:2" x14ac:dyDescent="0.2">
      <c r="A3464" s="41">
        <v>0.40069444444444402</v>
      </c>
      <c r="B3464" s="4">
        <v>199.72198499999999</v>
      </c>
    </row>
    <row r="3465" spans="1:2" x14ac:dyDescent="0.2">
      <c r="A3465" s="41">
        <v>0.40081018518518502</v>
      </c>
      <c r="B3465" s="4">
        <v>199.47112999999999</v>
      </c>
    </row>
    <row r="3466" spans="1:2" x14ac:dyDescent="0.2">
      <c r="A3466" s="41">
        <v>0.40092592592592602</v>
      </c>
      <c r="B3466" s="4">
        <v>199.47112999999999</v>
      </c>
    </row>
    <row r="3467" spans="1:2" x14ac:dyDescent="0.2">
      <c r="A3467" s="41">
        <v>0.40104166666666702</v>
      </c>
      <c r="B3467" s="4">
        <v>199.47112999999999</v>
      </c>
    </row>
    <row r="3468" spans="1:2" x14ac:dyDescent="0.2">
      <c r="A3468" s="41">
        <v>0.40115740740740702</v>
      </c>
      <c r="B3468" s="4">
        <v>199.72198499999999</v>
      </c>
    </row>
    <row r="3469" spans="1:2" x14ac:dyDescent="0.2">
      <c r="A3469" s="41">
        <v>0.40127314814814802</v>
      </c>
      <c r="B3469" s="4">
        <v>199.91012599999999</v>
      </c>
    </row>
    <row r="3470" spans="1:2" x14ac:dyDescent="0.2">
      <c r="A3470" s="41">
        <v>0.40138888888888902</v>
      </c>
      <c r="B3470" s="4">
        <v>199.91012599999999</v>
      </c>
    </row>
    <row r="3471" spans="1:2" x14ac:dyDescent="0.2">
      <c r="A3471" s="41">
        <v>0.40150462962963002</v>
      </c>
      <c r="B3471" s="4">
        <v>199.72198499999999</v>
      </c>
    </row>
    <row r="3472" spans="1:2" x14ac:dyDescent="0.2">
      <c r="A3472" s="41">
        <v>0.40162037037037002</v>
      </c>
      <c r="B3472" s="4">
        <v>199.72198499999999</v>
      </c>
    </row>
    <row r="3473" spans="1:2" x14ac:dyDescent="0.2">
      <c r="A3473" s="41">
        <v>0.40173611111111102</v>
      </c>
      <c r="B3473" s="4">
        <v>199.47112999999999</v>
      </c>
    </row>
    <row r="3474" spans="1:2" x14ac:dyDescent="0.2">
      <c r="A3474" s="41">
        <v>0.40185185185185202</v>
      </c>
      <c r="B3474" s="4">
        <v>199.72198499999999</v>
      </c>
    </row>
    <row r="3475" spans="1:2" x14ac:dyDescent="0.2">
      <c r="A3475" s="41">
        <v>0.40196759259259301</v>
      </c>
      <c r="B3475" s="4">
        <v>199.72198499999999</v>
      </c>
    </row>
    <row r="3476" spans="1:2" x14ac:dyDescent="0.2">
      <c r="A3476" s="41">
        <v>0.40208333333333302</v>
      </c>
      <c r="B3476" s="4">
        <v>199.91012599999999</v>
      </c>
    </row>
    <row r="3477" spans="1:2" x14ac:dyDescent="0.2">
      <c r="A3477" s="41">
        <v>0.40219907407407401</v>
      </c>
      <c r="B3477" s="4">
        <v>199.91012599999999</v>
      </c>
    </row>
    <row r="3478" spans="1:2" x14ac:dyDescent="0.2">
      <c r="A3478" s="41">
        <v>0.40231481481481501</v>
      </c>
      <c r="B3478" s="4">
        <v>199.91012599999999</v>
      </c>
    </row>
    <row r="3479" spans="1:2" x14ac:dyDescent="0.2">
      <c r="A3479" s="41">
        <v>0.40243055555555601</v>
      </c>
      <c r="B3479" s="4">
        <v>199.72198499999999</v>
      </c>
    </row>
    <row r="3480" spans="1:2" x14ac:dyDescent="0.2">
      <c r="A3480" s="41">
        <v>0.40254629629629601</v>
      </c>
      <c r="B3480" s="4">
        <v>199.72198499999999</v>
      </c>
    </row>
    <row r="3481" spans="1:2" x14ac:dyDescent="0.2">
      <c r="A3481" s="41">
        <v>0.40266203703703701</v>
      </c>
      <c r="B3481" s="4">
        <v>199.72198499999999</v>
      </c>
    </row>
    <row r="3482" spans="1:2" x14ac:dyDescent="0.2">
      <c r="A3482" s="41">
        <v>0.40277777777777801</v>
      </c>
      <c r="B3482" s="4">
        <v>199.91012599999999</v>
      </c>
    </row>
    <row r="3483" spans="1:2" x14ac:dyDescent="0.2">
      <c r="A3483" s="41">
        <v>0.40289351851851901</v>
      </c>
      <c r="B3483" s="4">
        <v>199.91012599999999</v>
      </c>
    </row>
    <row r="3484" spans="1:2" x14ac:dyDescent="0.2">
      <c r="A3484" s="41">
        <v>0.40300925925925901</v>
      </c>
      <c r="B3484" s="4">
        <v>200.09826699999999</v>
      </c>
    </row>
    <row r="3485" spans="1:2" x14ac:dyDescent="0.2">
      <c r="A3485" s="41">
        <v>0.40312500000000001</v>
      </c>
      <c r="B3485" s="4">
        <v>199.91012599999999</v>
      </c>
    </row>
    <row r="3486" spans="1:2" x14ac:dyDescent="0.2">
      <c r="A3486" s="41">
        <v>0.40324074074074101</v>
      </c>
      <c r="B3486" s="4">
        <v>199.72198499999999</v>
      </c>
    </row>
    <row r="3487" spans="1:2" x14ac:dyDescent="0.2">
      <c r="A3487" s="41">
        <v>0.40335648148148101</v>
      </c>
      <c r="B3487" s="4">
        <v>199.72198499999999</v>
      </c>
    </row>
    <row r="3488" spans="1:2" x14ac:dyDescent="0.2">
      <c r="A3488" s="41">
        <v>0.40347222222222201</v>
      </c>
      <c r="B3488" s="4">
        <v>199.72198499999999</v>
      </c>
    </row>
    <row r="3489" spans="1:2" x14ac:dyDescent="0.2">
      <c r="A3489" s="41">
        <v>0.40358796296296301</v>
      </c>
      <c r="B3489" s="4">
        <v>199.91012599999999</v>
      </c>
    </row>
    <row r="3490" spans="1:2" x14ac:dyDescent="0.2">
      <c r="A3490" s="41">
        <v>0.40370370370370401</v>
      </c>
      <c r="B3490" s="4">
        <v>200.09826699999999</v>
      </c>
    </row>
    <row r="3491" spans="1:2" x14ac:dyDescent="0.2">
      <c r="A3491" s="41">
        <v>0.40381944444444401</v>
      </c>
      <c r="B3491" s="4">
        <v>200.09826699999999</v>
      </c>
    </row>
    <row r="3492" spans="1:2" x14ac:dyDescent="0.2">
      <c r="A3492" s="41">
        <v>0.40393518518518501</v>
      </c>
      <c r="B3492" s="4">
        <v>200.09826699999999</v>
      </c>
    </row>
    <row r="3493" spans="1:2" x14ac:dyDescent="0.2">
      <c r="A3493" s="41">
        <v>0.40405092592592601</v>
      </c>
      <c r="B3493" s="4">
        <v>199.91012599999999</v>
      </c>
    </row>
    <row r="3494" spans="1:2" x14ac:dyDescent="0.2">
      <c r="A3494" s="41">
        <v>0.40416666666666701</v>
      </c>
      <c r="B3494" s="4">
        <v>199.91012599999999</v>
      </c>
    </row>
    <row r="3495" spans="1:2" x14ac:dyDescent="0.2">
      <c r="A3495" s="41">
        <v>0.40428240740740701</v>
      </c>
      <c r="B3495" s="4">
        <v>199.91012599999999</v>
      </c>
    </row>
    <row r="3496" spans="1:2" x14ac:dyDescent="0.2">
      <c r="A3496" s="41">
        <v>0.40439814814814801</v>
      </c>
      <c r="B3496" s="4">
        <v>200.09826699999999</v>
      </c>
    </row>
    <row r="3497" spans="1:2" x14ac:dyDescent="0.2">
      <c r="A3497" s="41">
        <v>0.40451388888888901</v>
      </c>
      <c r="B3497" s="4">
        <v>200.09826699999999</v>
      </c>
    </row>
    <row r="3498" spans="1:2" x14ac:dyDescent="0.2">
      <c r="A3498" s="41">
        <v>0.40462962962963001</v>
      </c>
      <c r="B3498" s="4">
        <v>200.09826699999999</v>
      </c>
    </row>
    <row r="3499" spans="1:2" x14ac:dyDescent="0.2">
      <c r="A3499" s="41">
        <v>0.40474537037037001</v>
      </c>
      <c r="B3499" s="4">
        <v>200.09826699999999</v>
      </c>
    </row>
    <row r="3500" spans="1:2" x14ac:dyDescent="0.2">
      <c r="A3500" s="41">
        <v>0.40486111111111101</v>
      </c>
      <c r="B3500" s="4">
        <v>199.91012599999999</v>
      </c>
    </row>
    <row r="3501" spans="1:2" x14ac:dyDescent="0.2">
      <c r="A3501" s="41">
        <v>0.404976851851852</v>
      </c>
      <c r="B3501" s="4">
        <v>199.91012599999999</v>
      </c>
    </row>
    <row r="3502" spans="1:2" x14ac:dyDescent="0.2">
      <c r="A3502" s="41">
        <v>0.405092592592593</v>
      </c>
      <c r="B3502" s="4">
        <v>200.09826699999999</v>
      </c>
    </row>
    <row r="3503" spans="1:2" x14ac:dyDescent="0.2">
      <c r="A3503" s="41">
        <v>0.405208333333333</v>
      </c>
      <c r="B3503" s="4">
        <v>200.09826699999999</v>
      </c>
    </row>
    <row r="3504" spans="1:2" x14ac:dyDescent="0.2">
      <c r="A3504" s="41">
        <v>0.405324074074074</v>
      </c>
      <c r="B3504" s="4">
        <v>200.328217</v>
      </c>
    </row>
    <row r="3505" spans="1:2" x14ac:dyDescent="0.2">
      <c r="A3505" s="41">
        <v>0.405439814814815</v>
      </c>
      <c r="B3505" s="4">
        <v>200.328217</v>
      </c>
    </row>
    <row r="3506" spans="1:2" x14ac:dyDescent="0.2">
      <c r="A3506" s="41">
        <v>0.405555555555556</v>
      </c>
      <c r="B3506" s="4">
        <v>200.328217</v>
      </c>
    </row>
    <row r="3507" spans="1:2" x14ac:dyDescent="0.2">
      <c r="A3507" s="41">
        <v>0.405671296296296</v>
      </c>
      <c r="B3507" s="4">
        <v>200.09826699999999</v>
      </c>
    </row>
    <row r="3508" spans="1:2" x14ac:dyDescent="0.2">
      <c r="A3508" s="41">
        <v>0.405787037037037</v>
      </c>
      <c r="B3508" s="4">
        <v>200.09826699999999</v>
      </c>
    </row>
    <row r="3509" spans="1:2" x14ac:dyDescent="0.2">
      <c r="A3509" s="41">
        <v>0.405902777777778</v>
      </c>
      <c r="B3509" s="4">
        <v>200.09826699999999</v>
      </c>
    </row>
    <row r="3510" spans="1:2" x14ac:dyDescent="0.2">
      <c r="A3510" s="41">
        <v>0.406018518518519</v>
      </c>
      <c r="B3510" s="4">
        <v>200.328217</v>
      </c>
    </row>
    <row r="3511" spans="1:2" x14ac:dyDescent="0.2">
      <c r="A3511" s="41">
        <v>0.406134259259259</v>
      </c>
      <c r="B3511" s="4">
        <v>200.328217</v>
      </c>
    </row>
    <row r="3512" spans="1:2" x14ac:dyDescent="0.2">
      <c r="A3512" s="41">
        <v>0.40625</v>
      </c>
      <c r="B3512" s="4">
        <v>200.516357</v>
      </c>
    </row>
    <row r="3513" spans="1:2" x14ac:dyDescent="0.2">
      <c r="A3513" s="41">
        <v>0.406365740740741</v>
      </c>
      <c r="B3513" s="4">
        <v>200.328217</v>
      </c>
    </row>
    <row r="3514" spans="1:2" x14ac:dyDescent="0.2">
      <c r="A3514" s="41">
        <v>0.406481481481482</v>
      </c>
      <c r="B3514" s="4">
        <v>200.328217</v>
      </c>
    </row>
    <row r="3515" spans="1:2" x14ac:dyDescent="0.2">
      <c r="A3515" s="41">
        <v>0.406597222222222</v>
      </c>
      <c r="B3515" s="4">
        <v>200.328217</v>
      </c>
    </row>
    <row r="3516" spans="1:2" x14ac:dyDescent="0.2">
      <c r="A3516" s="41">
        <v>0.406712962962963</v>
      </c>
      <c r="B3516" s="4">
        <v>200.328217</v>
      </c>
    </row>
    <row r="3517" spans="1:2" x14ac:dyDescent="0.2">
      <c r="A3517" s="41">
        <v>0.406828703703704</v>
      </c>
      <c r="B3517" s="4">
        <v>200.328217</v>
      </c>
    </row>
    <row r="3518" spans="1:2" x14ac:dyDescent="0.2">
      <c r="A3518" s="41">
        <v>0.406944444444444</v>
      </c>
      <c r="B3518" s="4">
        <v>200.516357</v>
      </c>
    </row>
    <row r="3519" spans="1:2" x14ac:dyDescent="0.2">
      <c r="A3519" s="41">
        <v>0.407060185185185</v>
      </c>
      <c r="B3519" s="4">
        <v>200.516357</v>
      </c>
    </row>
    <row r="3520" spans="1:2" x14ac:dyDescent="0.2">
      <c r="A3520" s="41">
        <v>0.407175925925926</v>
      </c>
      <c r="B3520" s="4">
        <v>200.328217</v>
      </c>
    </row>
    <row r="3521" spans="1:2" x14ac:dyDescent="0.2">
      <c r="A3521" s="41">
        <v>0.407291666666667</v>
      </c>
      <c r="B3521" s="4">
        <v>200.328217</v>
      </c>
    </row>
    <row r="3522" spans="1:2" x14ac:dyDescent="0.2">
      <c r="A3522" s="41">
        <v>0.407407407407407</v>
      </c>
      <c r="B3522" s="4">
        <v>200.328217</v>
      </c>
    </row>
    <row r="3523" spans="1:2" x14ac:dyDescent="0.2">
      <c r="A3523" s="41">
        <v>0.407523148148148</v>
      </c>
      <c r="B3523" s="4">
        <v>200.328217</v>
      </c>
    </row>
    <row r="3524" spans="1:2" x14ac:dyDescent="0.2">
      <c r="A3524" s="41">
        <v>0.40763888888888899</v>
      </c>
      <c r="B3524" s="4">
        <v>200.516357</v>
      </c>
    </row>
    <row r="3525" spans="1:2" x14ac:dyDescent="0.2">
      <c r="A3525" s="41">
        <v>0.40775462962962999</v>
      </c>
      <c r="B3525" s="4">
        <v>200.516357</v>
      </c>
    </row>
    <row r="3526" spans="1:2" x14ac:dyDescent="0.2">
      <c r="A3526" s="41">
        <v>0.40787037037036999</v>
      </c>
      <c r="B3526" s="4">
        <v>200.516357</v>
      </c>
    </row>
    <row r="3527" spans="1:2" x14ac:dyDescent="0.2">
      <c r="A3527" s="41">
        <v>0.40798611111111099</v>
      </c>
      <c r="B3527" s="4">
        <v>200.516357</v>
      </c>
    </row>
    <row r="3528" spans="1:2" x14ac:dyDescent="0.2">
      <c r="A3528" s="41">
        <v>0.40810185185185199</v>
      </c>
      <c r="B3528" s="4">
        <v>200.516357</v>
      </c>
    </row>
    <row r="3529" spans="1:2" x14ac:dyDescent="0.2">
      <c r="A3529" s="41">
        <v>0.40821759259259299</v>
      </c>
      <c r="B3529" s="4">
        <v>200.328217</v>
      </c>
    </row>
    <row r="3530" spans="1:2" x14ac:dyDescent="0.2">
      <c r="A3530" s="41">
        <v>0.40833333333333299</v>
      </c>
      <c r="B3530" s="4">
        <v>200.516357</v>
      </c>
    </row>
    <row r="3531" spans="1:2" x14ac:dyDescent="0.2">
      <c r="A3531" s="41">
        <v>0.40844907407407399</v>
      </c>
      <c r="B3531" s="4">
        <v>200.516357</v>
      </c>
    </row>
    <row r="3532" spans="1:2" x14ac:dyDescent="0.2">
      <c r="A3532" s="41">
        <v>0.40856481481481499</v>
      </c>
      <c r="B3532" s="4">
        <v>200.704498</v>
      </c>
    </row>
    <row r="3533" spans="1:2" x14ac:dyDescent="0.2">
      <c r="A3533" s="41">
        <v>0.40868055555555599</v>
      </c>
      <c r="B3533" s="4">
        <v>200.704498</v>
      </c>
    </row>
    <row r="3534" spans="1:2" x14ac:dyDescent="0.2">
      <c r="A3534" s="41">
        <v>0.40879629629629599</v>
      </c>
      <c r="B3534" s="4">
        <v>200.704498</v>
      </c>
    </row>
    <row r="3535" spans="1:2" x14ac:dyDescent="0.2">
      <c r="A3535" s="41">
        <v>0.40891203703703699</v>
      </c>
      <c r="B3535" s="4">
        <v>200.516357</v>
      </c>
    </row>
    <row r="3536" spans="1:2" x14ac:dyDescent="0.2">
      <c r="A3536" s="41">
        <v>0.40902777777777799</v>
      </c>
      <c r="B3536" s="4">
        <v>200.516357</v>
      </c>
    </row>
    <row r="3537" spans="1:2" x14ac:dyDescent="0.2">
      <c r="A3537" s="41">
        <v>0.40914351851851899</v>
      </c>
      <c r="B3537" s="4">
        <v>200.516357</v>
      </c>
    </row>
    <row r="3538" spans="1:2" x14ac:dyDescent="0.2">
      <c r="A3538" s="41">
        <v>0.40925925925925899</v>
      </c>
      <c r="B3538" s="4">
        <v>200.704498</v>
      </c>
    </row>
    <row r="3539" spans="1:2" x14ac:dyDescent="0.2">
      <c r="A3539" s="41">
        <v>0.40937499999999999</v>
      </c>
      <c r="B3539" s="4">
        <v>200.704498</v>
      </c>
    </row>
    <row r="3540" spans="1:2" x14ac:dyDescent="0.2">
      <c r="A3540" s="41">
        <v>0.40949074074074099</v>
      </c>
      <c r="B3540" s="4">
        <v>200.704498</v>
      </c>
    </row>
    <row r="3541" spans="1:2" x14ac:dyDescent="0.2">
      <c r="A3541" s="41">
        <v>0.40960648148148199</v>
      </c>
      <c r="B3541" s="4">
        <v>200.704498</v>
      </c>
    </row>
    <row r="3542" spans="1:2" x14ac:dyDescent="0.2">
      <c r="A3542" s="41">
        <v>0.40972222222222199</v>
      </c>
      <c r="B3542" s="4">
        <v>200.516357</v>
      </c>
    </row>
    <row r="3543" spans="1:2" x14ac:dyDescent="0.2">
      <c r="A3543" s="41">
        <v>0.40983796296296299</v>
      </c>
      <c r="B3543" s="4">
        <v>200.516357</v>
      </c>
    </row>
    <row r="3544" spans="1:2" x14ac:dyDescent="0.2">
      <c r="A3544" s="41">
        <v>0.40995370370370399</v>
      </c>
      <c r="B3544" s="4">
        <v>200.516357</v>
      </c>
    </row>
    <row r="3545" spans="1:2" x14ac:dyDescent="0.2">
      <c r="A3545" s="41">
        <v>0.41006944444444399</v>
      </c>
      <c r="B3545" s="4">
        <v>200.704498</v>
      </c>
    </row>
    <row r="3546" spans="1:2" x14ac:dyDescent="0.2">
      <c r="A3546" s="41">
        <v>0.41018518518518499</v>
      </c>
      <c r="B3546" s="4">
        <v>200.892639</v>
      </c>
    </row>
    <row r="3547" spans="1:2" x14ac:dyDescent="0.2">
      <c r="A3547" s="41">
        <v>0.41030092592592599</v>
      </c>
      <c r="B3547" s="4">
        <v>200.892639</v>
      </c>
    </row>
    <row r="3548" spans="1:2" x14ac:dyDescent="0.2">
      <c r="A3548" s="41">
        <v>0.41041666666666698</v>
      </c>
      <c r="B3548" s="4">
        <v>200.704498</v>
      </c>
    </row>
    <row r="3549" spans="1:2" x14ac:dyDescent="0.2">
      <c r="A3549" s="41">
        <v>0.41053240740740699</v>
      </c>
      <c r="B3549" s="4">
        <v>200.704498</v>
      </c>
    </row>
    <row r="3550" spans="1:2" x14ac:dyDescent="0.2">
      <c r="A3550" s="41">
        <v>0.41064814814814798</v>
      </c>
      <c r="B3550" s="4">
        <v>200.516357</v>
      </c>
    </row>
    <row r="3551" spans="1:2" x14ac:dyDescent="0.2">
      <c r="A3551" s="41">
        <v>0.41076388888888898</v>
      </c>
      <c r="B3551" s="4">
        <v>200.704498</v>
      </c>
    </row>
    <row r="3552" spans="1:2" x14ac:dyDescent="0.2">
      <c r="A3552" s="41">
        <v>0.41087962962962998</v>
      </c>
      <c r="B3552" s="4">
        <v>200.704498</v>
      </c>
    </row>
    <row r="3553" spans="1:2" x14ac:dyDescent="0.2">
      <c r="A3553" s="41">
        <v>0.41099537037036998</v>
      </c>
      <c r="B3553" s="4">
        <v>200.892639</v>
      </c>
    </row>
    <row r="3554" spans="1:2" x14ac:dyDescent="0.2">
      <c r="A3554" s="41">
        <v>0.41111111111111098</v>
      </c>
      <c r="B3554" s="4">
        <v>201.122589</v>
      </c>
    </row>
    <row r="3555" spans="1:2" x14ac:dyDescent="0.2">
      <c r="A3555" s="41">
        <v>0.41122685185185198</v>
      </c>
      <c r="B3555" s="4">
        <v>200.892639</v>
      </c>
    </row>
    <row r="3556" spans="1:2" x14ac:dyDescent="0.2">
      <c r="A3556" s="41">
        <v>0.41134259259259298</v>
      </c>
      <c r="B3556" s="4">
        <v>200.704498</v>
      </c>
    </row>
    <row r="3557" spans="1:2" x14ac:dyDescent="0.2">
      <c r="A3557" s="41">
        <v>0.41145833333333298</v>
      </c>
      <c r="B3557" s="4">
        <v>200.704498</v>
      </c>
    </row>
    <row r="3558" spans="1:2" x14ac:dyDescent="0.2">
      <c r="A3558" s="41">
        <v>0.41157407407407398</v>
      </c>
      <c r="B3558" s="4">
        <v>200.704498</v>
      </c>
    </row>
    <row r="3559" spans="1:2" x14ac:dyDescent="0.2">
      <c r="A3559" s="41">
        <v>0.41168981481481498</v>
      </c>
      <c r="B3559" s="4">
        <v>200.892639</v>
      </c>
    </row>
    <row r="3560" spans="1:2" x14ac:dyDescent="0.2">
      <c r="A3560" s="41">
        <v>0.41180555555555598</v>
      </c>
      <c r="B3560" s="4">
        <v>200.892639</v>
      </c>
    </row>
    <row r="3561" spans="1:2" x14ac:dyDescent="0.2">
      <c r="A3561" s="41">
        <v>0.41192129629629598</v>
      </c>
      <c r="B3561" s="4">
        <v>201.122589</v>
      </c>
    </row>
    <row r="3562" spans="1:2" x14ac:dyDescent="0.2">
      <c r="A3562" s="41">
        <v>0.41203703703703698</v>
      </c>
      <c r="B3562" s="4">
        <v>201.122589</v>
      </c>
    </row>
    <row r="3563" spans="1:2" x14ac:dyDescent="0.2">
      <c r="A3563" s="41">
        <v>0.41215277777777798</v>
      </c>
      <c r="B3563" s="4">
        <v>200.704498</v>
      </c>
    </row>
    <row r="3564" spans="1:2" x14ac:dyDescent="0.2">
      <c r="A3564" s="41">
        <v>0.41226851851851898</v>
      </c>
      <c r="B3564" s="4">
        <v>200.704498</v>
      </c>
    </row>
    <row r="3565" spans="1:2" x14ac:dyDescent="0.2">
      <c r="A3565" s="41">
        <v>0.41238425925925898</v>
      </c>
      <c r="B3565" s="4">
        <v>200.704498</v>
      </c>
    </row>
    <row r="3566" spans="1:2" x14ac:dyDescent="0.2">
      <c r="A3566" s="41">
        <v>0.41249999999999998</v>
      </c>
      <c r="B3566" s="4">
        <v>201.122589</v>
      </c>
    </row>
    <row r="3567" spans="1:2" x14ac:dyDescent="0.2">
      <c r="A3567" s="41">
        <v>0.41261574074074098</v>
      </c>
      <c r="B3567" s="4">
        <v>200.892639</v>
      </c>
    </row>
    <row r="3568" spans="1:2" x14ac:dyDescent="0.2">
      <c r="A3568" s="41">
        <v>0.41273148148148198</v>
      </c>
      <c r="B3568" s="4">
        <v>201.122589</v>
      </c>
    </row>
    <row r="3569" spans="1:2" x14ac:dyDescent="0.2">
      <c r="A3569" s="41">
        <v>0.41284722222222198</v>
      </c>
      <c r="B3569" s="4">
        <v>201.122589</v>
      </c>
    </row>
    <row r="3570" spans="1:2" x14ac:dyDescent="0.2">
      <c r="A3570" s="41">
        <v>0.41296296296296298</v>
      </c>
      <c r="B3570" s="4">
        <v>200.892639</v>
      </c>
    </row>
    <row r="3571" spans="1:2" x14ac:dyDescent="0.2">
      <c r="A3571" s="41">
        <v>0.41307870370370398</v>
      </c>
      <c r="B3571" s="4">
        <v>200.892639</v>
      </c>
    </row>
    <row r="3572" spans="1:2" x14ac:dyDescent="0.2">
      <c r="A3572" s="41">
        <v>0.41319444444444398</v>
      </c>
      <c r="B3572" s="4">
        <v>200.892639</v>
      </c>
    </row>
    <row r="3573" spans="1:2" x14ac:dyDescent="0.2">
      <c r="A3573" s="41">
        <v>0.41331018518518498</v>
      </c>
      <c r="B3573" s="4">
        <v>201.122589</v>
      </c>
    </row>
    <row r="3574" spans="1:2" x14ac:dyDescent="0.2">
      <c r="A3574" s="41">
        <v>0.41342592592592597</v>
      </c>
      <c r="B3574" s="4">
        <v>201.122589</v>
      </c>
    </row>
    <row r="3575" spans="1:2" x14ac:dyDescent="0.2">
      <c r="A3575" s="41">
        <v>0.41354166666666697</v>
      </c>
      <c r="B3575" s="4">
        <v>201.122589</v>
      </c>
    </row>
    <row r="3576" spans="1:2" x14ac:dyDescent="0.2">
      <c r="A3576" s="41">
        <v>0.41365740740740697</v>
      </c>
      <c r="B3576" s="4">
        <v>201.122589</v>
      </c>
    </row>
    <row r="3577" spans="1:2" x14ac:dyDescent="0.2">
      <c r="A3577" s="41">
        <v>0.41377314814814797</v>
      </c>
      <c r="B3577" s="4">
        <v>201.122589</v>
      </c>
    </row>
    <row r="3578" spans="1:2" x14ac:dyDescent="0.2">
      <c r="A3578" s="41">
        <v>0.41388888888888897</v>
      </c>
      <c r="B3578" s="4">
        <v>200.892639</v>
      </c>
    </row>
    <row r="3579" spans="1:2" x14ac:dyDescent="0.2">
      <c r="A3579" s="41">
        <v>0.41400462962963003</v>
      </c>
      <c r="B3579" s="4">
        <v>200.892639</v>
      </c>
    </row>
    <row r="3580" spans="1:2" x14ac:dyDescent="0.2">
      <c r="A3580" s="41">
        <v>0.41412037037036997</v>
      </c>
      <c r="B3580" s="4">
        <v>201.122589</v>
      </c>
    </row>
    <row r="3581" spans="1:2" x14ac:dyDescent="0.2">
      <c r="A3581" s="41">
        <v>0.41423611111111103</v>
      </c>
      <c r="B3581" s="4">
        <v>201.122589</v>
      </c>
    </row>
    <row r="3582" spans="1:2" x14ac:dyDescent="0.2">
      <c r="A3582" s="41">
        <v>0.41435185185185203</v>
      </c>
      <c r="B3582" s="4">
        <v>201.122589</v>
      </c>
    </row>
    <row r="3583" spans="1:2" x14ac:dyDescent="0.2">
      <c r="A3583" s="41">
        <v>0.41446759259259303</v>
      </c>
      <c r="B3583" s="4">
        <v>201.122589</v>
      </c>
    </row>
    <row r="3584" spans="1:2" x14ac:dyDescent="0.2">
      <c r="A3584" s="41">
        <v>0.41458333333333303</v>
      </c>
      <c r="B3584" s="4">
        <v>200.892639</v>
      </c>
    </row>
    <row r="3585" spans="1:2" x14ac:dyDescent="0.2">
      <c r="A3585" s="41">
        <v>0.41469907407407403</v>
      </c>
      <c r="B3585" s="4">
        <v>201.122589</v>
      </c>
    </row>
    <row r="3586" spans="1:2" x14ac:dyDescent="0.2">
      <c r="A3586" s="41">
        <v>0.41481481481481502</v>
      </c>
      <c r="B3586" s="4">
        <v>200.892639</v>
      </c>
    </row>
    <row r="3587" spans="1:2" x14ac:dyDescent="0.2">
      <c r="A3587" s="41">
        <v>0.41493055555555602</v>
      </c>
      <c r="B3587" s="4">
        <v>201.122589</v>
      </c>
    </row>
    <row r="3588" spans="1:2" x14ac:dyDescent="0.2">
      <c r="A3588" s="41">
        <v>0.41504629629629602</v>
      </c>
      <c r="B3588" s="4">
        <v>201.31073000000001</v>
      </c>
    </row>
    <row r="3589" spans="1:2" x14ac:dyDescent="0.2">
      <c r="A3589" s="41">
        <v>0.41516203703703702</v>
      </c>
      <c r="B3589" s="4">
        <v>201.31073000000001</v>
      </c>
    </row>
    <row r="3590" spans="1:2" x14ac:dyDescent="0.2">
      <c r="A3590" s="41">
        <v>0.41527777777777802</v>
      </c>
      <c r="B3590" s="4">
        <v>201.122589</v>
      </c>
    </row>
    <row r="3591" spans="1:2" x14ac:dyDescent="0.2">
      <c r="A3591" s="41">
        <v>0.41539351851851902</v>
      </c>
      <c r="B3591" s="4">
        <v>200.892639</v>
      </c>
    </row>
    <row r="3592" spans="1:2" x14ac:dyDescent="0.2">
      <c r="A3592" s="41">
        <v>0.41550925925925902</v>
      </c>
      <c r="B3592" s="4">
        <v>201.122589</v>
      </c>
    </row>
    <row r="3593" spans="1:2" x14ac:dyDescent="0.2">
      <c r="A3593" s="41">
        <v>0.41562500000000002</v>
      </c>
      <c r="B3593" s="4">
        <v>201.122589</v>
      </c>
    </row>
    <row r="3594" spans="1:2" x14ac:dyDescent="0.2">
      <c r="A3594" s="41">
        <v>0.41574074074074102</v>
      </c>
      <c r="B3594" s="4">
        <v>201.122589</v>
      </c>
    </row>
    <row r="3595" spans="1:2" x14ac:dyDescent="0.2">
      <c r="A3595" s="41">
        <v>0.41585648148148102</v>
      </c>
      <c r="B3595" s="4">
        <v>201.31073000000001</v>
      </c>
    </row>
    <row r="3596" spans="1:2" x14ac:dyDescent="0.2">
      <c r="A3596" s="41">
        <v>0.41597222222222202</v>
      </c>
      <c r="B3596" s="4">
        <v>201.31073000000001</v>
      </c>
    </row>
    <row r="3597" spans="1:2" x14ac:dyDescent="0.2">
      <c r="A3597" s="41">
        <v>0.41608796296296302</v>
      </c>
      <c r="B3597" s="4">
        <v>201.31073000000001</v>
      </c>
    </row>
    <row r="3598" spans="1:2" x14ac:dyDescent="0.2">
      <c r="A3598" s="41">
        <v>0.41620370370370402</v>
      </c>
      <c r="B3598" s="4">
        <v>201.122589</v>
      </c>
    </row>
    <row r="3599" spans="1:2" x14ac:dyDescent="0.2">
      <c r="A3599" s="41">
        <v>0.41631944444444402</v>
      </c>
      <c r="B3599" s="4">
        <v>201.122589</v>
      </c>
    </row>
    <row r="3600" spans="1:2" x14ac:dyDescent="0.2">
      <c r="A3600" s="41">
        <v>0.41643518518518502</v>
      </c>
      <c r="B3600" s="4">
        <v>201.122589</v>
      </c>
    </row>
    <row r="3601" spans="1:2" x14ac:dyDescent="0.2">
      <c r="A3601" s="41">
        <v>0.41655092592592602</v>
      </c>
      <c r="B3601" s="4">
        <v>201.122589</v>
      </c>
    </row>
    <row r="3602" spans="1:2" x14ac:dyDescent="0.2">
      <c r="A3602" s="41">
        <v>0.41666666666666702</v>
      </c>
      <c r="B3602" s="4">
        <v>201.31073000000001</v>
      </c>
    </row>
    <row r="3603" spans="1:2" x14ac:dyDescent="0.2">
      <c r="A3603" s="41">
        <v>0.41678240740740702</v>
      </c>
      <c r="B3603" s="4">
        <v>201.49887100000001</v>
      </c>
    </row>
    <row r="3604" spans="1:2" x14ac:dyDescent="0.2">
      <c r="A3604" s="41">
        <v>0.41689814814814802</v>
      </c>
      <c r="B3604" s="4">
        <v>201.31073000000001</v>
      </c>
    </row>
    <row r="3605" spans="1:2" x14ac:dyDescent="0.2">
      <c r="A3605" s="41">
        <v>0.41701388888888902</v>
      </c>
      <c r="B3605" s="4">
        <v>201.31073000000001</v>
      </c>
    </row>
    <row r="3606" spans="1:2" x14ac:dyDescent="0.2">
      <c r="A3606" s="41">
        <v>0.41712962962963002</v>
      </c>
      <c r="B3606" s="4">
        <v>201.122589</v>
      </c>
    </row>
    <row r="3607" spans="1:2" x14ac:dyDescent="0.2">
      <c r="A3607" s="41">
        <v>0.41724537037037002</v>
      </c>
      <c r="B3607" s="4">
        <v>201.122589</v>
      </c>
    </row>
    <row r="3608" spans="1:2" x14ac:dyDescent="0.2">
      <c r="A3608" s="41">
        <v>0.41736111111111102</v>
      </c>
      <c r="B3608" s="4">
        <v>201.31073000000001</v>
      </c>
    </row>
    <row r="3609" spans="1:2" x14ac:dyDescent="0.2">
      <c r="A3609" s="41">
        <v>0.41747685185185202</v>
      </c>
      <c r="B3609" s="4">
        <v>201.49887100000001</v>
      </c>
    </row>
    <row r="3610" spans="1:2" x14ac:dyDescent="0.2">
      <c r="A3610" s="41">
        <v>0.41759259259259301</v>
      </c>
      <c r="B3610" s="4">
        <v>201.49887100000001</v>
      </c>
    </row>
    <row r="3611" spans="1:2" x14ac:dyDescent="0.2">
      <c r="A3611" s="41">
        <v>0.41770833333333302</v>
      </c>
      <c r="B3611" s="4">
        <v>201.49887100000001</v>
      </c>
    </row>
    <row r="3612" spans="1:2" x14ac:dyDescent="0.2">
      <c r="A3612" s="41">
        <v>0.41782407407407401</v>
      </c>
      <c r="B3612" s="4">
        <v>201.31073000000001</v>
      </c>
    </row>
    <row r="3613" spans="1:2" x14ac:dyDescent="0.2">
      <c r="A3613" s="41">
        <v>0.41793981481481501</v>
      </c>
      <c r="B3613" s="4">
        <v>201.31073000000001</v>
      </c>
    </row>
    <row r="3614" spans="1:2" x14ac:dyDescent="0.2">
      <c r="A3614" s="41">
        <v>0.41805555555555601</v>
      </c>
      <c r="B3614" s="4">
        <v>201.31073000000001</v>
      </c>
    </row>
    <row r="3615" spans="1:2" x14ac:dyDescent="0.2">
      <c r="A3615" s="41">
        <v>0.41817129629629601</v>
      </c>
      <c r="B3615" s="4">
        <v>201.31073000000001</v>
      </c>
    </row>
    <row r="3616" spans="1:2" x14ac:dyDescent="0.2">
      <c r="A3616" s="41">
        <v>0.41828703703703701</v>
      </c>
      <c r="B3616" s="4">
        <v>201.49887100000001</v>
      </c>
    </row>
    <row r="3617" spans="1:2" x14ac:dyDescent="0.2">
      <c r="A3617" s="41">
        <v>0.41840277777777801</v>
      </c>
      <c r="B3617" s="4">
        <v>201.66610700000001</v>
      </c>
    </row>
    <row r="3618" spans="1:2" x14ac:dyDescent="0.2">
      <c r="A3618" s="41">
        <v>0.41851851851851901</v>
      </c>
      <c r="B3618" s="4">
        <v>201.49887100000001</v>
      </c>
    </row>
    <row r="3619" spans="1:2" x14ac:dyDescent="0.2">
      <c r="A3619" s="41">
        <v>0.41863425925925901</v>
      </c>
      <c r="B3619" s="4">
        <v>201.31073000000001</v>
      </c>
    </row>
    <row r="3620" spans="1:2" x14ac:dyDescent="0.2">
      <c r="A3620" s="41">
        <v>0.41875000000000001</v>
      </c>
      <c r="B3620" s="4">
        <v>201.31073000000001</v>
      </c>
    </row>
    <row r="3621" spans="1:2" x14ac:dyDescent="0.2">
      <c r="A3621" s="41">
        <v>0.41886574074074101</v>
      </c>
      <c r="B3621" s="4">
        <v>201.31073000000001</v>
      </c>
    </row>
    <row r="3622" spans="1:2" x14ac:dyDescent="0.2">
      <c r="A3622" s="41">
        <v>0.41898148148148101</v>
      </c>
      <c r="B3622" s="4">
        <v>201.49887100000001</v>
      </c>
    </row>
    <row r="3623" spans="1:2" x14ac:dyDescent="0.2">
      <c r="A3623" s="41">
        <v>0.41909722222222201</v>
      </c>
      <c r="B3623" s="4">
        <v>201.66610700000001</v>
      </c>
    </row>
    <row r="3624" spans="1:2" x14ac:dyDescent="0.2">
      <c r="A3624" s="41">
        <v>0.41921296296296301</v>
      </c>
      <c r="B3624" s="4">
        <v>201.66610700000001</v>
      </c>
    </row>
    <row r="3625" spans="1:2" x14ac:dyDescent="0.2">
      <c r="A3625" s="41">
        <v>0.41932870370370401</v>
      </c>
      <c r="B3625" s="4">
        <v>201.66610700000001</v>
      </c>
    </row>
    <row r="3626" spans="1:2" x14ac:dyDescent="0.2">
      <c r="A3626" s="41">
        <v>0.41944444444444401</v>
      </c>
      <c r="B3626" s="4">
        <v>201.49887100000001</v>
      </c>
    </row>
    <row r="3627" spans="1:2" x14ac:dyDescent="0.2">
      <c r="A3627" s="41">
        <v>0.41956018518518501</v>
      </c>
      <c r="B3627" s="4">
        <v>201.31073000000001</v>
      </c>
    </row>
    <row r="3628" spans="1:2" x14ac:dyDescent="0.2">
      <c r="A3628" s="41">
        <v>0.41967592592592601</v>
      </c>
      <c r="B3628" s="4">
        <v>201.31073000000001</v>
      </c>
    </row>
    <row r="3629" spans="1:2" x14ac:dyDescent="0.2">
      <c r="A3629" s="41">
        <v>0.41979166666666701</v>
      </c>
      <c r="B3629" s="4">
        <v>201.49887100000001</v>
      </c>
    </row>
    <row r="3630" spans="1:2" x14ac:dyDescent="0.2">
      <c r="A3630" s="41">
        <v>0.41990740740740701</v>
      </c>
      <c r="B3630" s="4">
        <v>201.66610700000001</v>
      </c>
    </row>
    <row r="3631" spans="1:2" x14ac:dyDescent="0.2">
      <c r="A3631" s="41">
        <v>0.42002314814814801</v>
      </c>
      <c r="B3631" s="4">
        <v>201.66610700000001</v>
      </c>
    </row>
    <row r="3632" spans="1:2" x14ac:dyDescent="0.2">
      <c r="A3632" s="41">
        <v>0.42013888888888901</v>
      </c>
      <c r="B3632" s="4">
        <v>201.66610700000001</v>
      </c>
    </row>
    <row r="3633" spans="1:2" x14ac:dyDescent="0.2">
      <c r="A3633" s="41">
        <v>0.42025462962963001</v>
      </c>
      <c r="B3633" s="4">
        <v>201.66610700000001</v>
      </c>
    </row>
    <row r="3634" spans="1:2" x14ac:dyDescent="0.2">
      <c r="A3634" s="41">
        <v>0.42037037037037001</v>
      </c>
      <c r="B3634" s="4">
        <v>201.49887100000001</v>
      </c>
    </row>
    <row r="3635" spans="1:2" x14ac:dyDescent="0.2">
      <c r="A3635" s="41">
        <v>0.42048611111111101</v>
      </c>
      <c r="B3635" s="4">
        <v>201.49887100000001</v>
      </c>
    </row>
    <row r="3636" spans="1:2" x14ac:dyDescent="0.2">
      <c r="A3636" s="41">
        <v>0.420601851851852</v>
      </c>
      <c r="B3636" s="4">
        <v>201.66610700000001</v>
      </c>
    </row>
    <row r="3637" spans="1:2" x14ac:dyDescent="0.2">
      <c r="A3637" s="41">
        <v>0.420717592592593</v>
      </c>
      <c r="B3637" s="4">
        <v>201.66610700000001</v>
      </c>
    </row>
    <row r="3638" spans="1:2" x14ac:dyDescent="0.2">
      <c r="A3638" s="41">
        <v>0.420833333333333</v>
      </c>
      <c r="B3638" s="4">
        <v>201.91696200000001</v>
      </c>
    </row>
    <row r="3639" spans="1:2" x14ac:dyDescent="0.2">
      <c r="A3639" s="41">
        <v>0.420949074074074</v>
      </c>
      <c r="B3639" s="4">
        <v>201.91696200000001</v>
      </c>
    </row>
    <row r="3640" spans="1:2" x14ac:dyDescent="0.2">
      <c r="A3640" s="41">
        <v>0.421064814814815</v>
      </c>
      <c r="B3640" s="4">
        <v>201.66610700000001</v>
      </c>
    </row>
    <row r="3641" spans="1:2" x14ac:dyDescent="0.2">
      <c r="A3641" s="41">
        <v>0.421180555555556</v>
      </c>
      <c r="B3641" s="4">
        <v>201.66610700000001</v>
      </c>
    </row>
    <row r="3642" spans="1:2" x14ac:dyDescent="0.2">
      <c r="A3642" s="41">
        <v>0.421296296296296</v>
      </c>
      <c r="B3642" s="4">
        <v>201.49887100000001</v>
      </c>
    </row>
    <row r="3643" spans="1:2" x14ac:dyDescent="0.2">
      <c r="A3643" s="41">
        <v>0.421412037037037</v>
      </c>
      <c r="B3643" s="4">
        <v>201.66610700000001</v>
      </c>
    </row>
    <row r="3644" spans="1:2" x14ac:dyDescent="0.2">
      <c r="A3644" s="41">
        <v>0.421527777777778</v>
      </c>
      <c r="B3644" s="4">
        <v>201.66610700000001</v>
      </c>
    </row>
    <row r="3645" spans="1:2" x14ac:dyDescent="0.2">
      <c r="A3645" s="41">
        <v>0.421643518518519</v>
      </c>
      <c r="B3645" s="4">
        <v>201.91696200000001</v>
      </c>
    </row>
    <row r="3646" spans="1:2" x14ac:dyDescent="0.2">
      <c r="A3646" s="41">
        <v>0.421759259259259</v>
      </c>
      <c r="B3646" s="4">
        <v>201.91696200000001</v>
      </c>
    </row>
    <row r="3647" spans="1:2" x14ac:dyDescent="0.2">
      <c r="A3647" s="41">
        <v>0.421875</v>
      </c>
      <c r="B3647" s="4">
        <v>201.66610700000001</v>
      </c>
    </row>
    <row r="3648" spans="1:2" x14ac:dyDescent="0.2">
      <c r="A3648" s="41">
        <v>0.421990740740741</v>
      </c>
      <c r="B3648" s="4">
        <v>201.66610700000001</v>
      </c>
    </row>
    <row r="3649" spans="1:2" x14ac:dyDescent="0.2">
      <c r="A3649" s="41">
        <v>0.422106481481482</v>
      </c>
      <c r="B3649" s="4">
        <v>201.66610700000001</v>
      </c>
    </row>
    <row r="3650" spans="1:2" x14ac:dyDescent="0.2">
      <c r="A3650" s="41">
        <v>0.422222222222222</v>
      </c>
      <c r="B3650" s="4">
        <v>201.66610700000001</v>
      </c>
    </row>
    <row r="3651" spans="1:2" x14ac:dyDescent="0.2">
      <c r="A3651" s="41">
        <v>0.422337962962963</v>
      </c>
      <c r="B3651" s="4">
        <v>201.91696200000001</v>
      </c>
    </row>
    <row r="3652" spans="1:2" x14ac:dyDescent="0.2">
      <c r="A3652" s="41">
        <v>0.422453703703704</v>
      </c>
      <c r="B3652" s="4">
        <v>201.91696200000001</v>
      </c>
    </row>
    <row r="3653" spans="1:2" x14ac:dyDescent="0.2">
      <c r="A3653" s="41">
        <v>0.422569444444444</v>
      </c>
      <c r="B3653" s="4">
        <v>201.91696200000001</v>
      </c>
    </row>
    <row r="3654" spans="1:2" x14ac:dyDescent="0.2">
      <c r="A3654" s="41">
        <v>0.422685185185185</v>
      </c>
      <c r="B3654" s="4">
        <v>201.91696200000001</v>
      </c>
    </row>
    <row r="3655" spans="1:2" x14ac:dyDescent="0.2">
      <c r="A3655" s="41">
        <v>0.422800925925926</v>
      </c>
      <c r="B3655" s="4">
        <v>201.66610700000001</v>
      </c>
    </row>
    <row r="3656" spans="1:2" x14ac:dyDescent="0.2">
      <c r="A3656" s="41">
        <v>0.422916666666667</v>
      </c>
      <c r="B3656" s="4">
        <v>201.66610700000001</v>
      </c>
    </row>
    <row r="3657" spans="1:2" x14ac:dyDescent="0.2">
      <c r="A3657" s="41">
        <v>0.423032407407407</v>
      </c>
      <c r="B3657" s="4">
        <v>201.66610700000001</v>
      </c>
    </row>
    <row r="3658" spans="1:2" x14ac:dyDescent="0.2">
      <c r="A3658" s="41">
        <v>0.423148148148148</v>
      </c>
      <c r="B3658" s="4">
        <v>201.91696200000001</v>
      </c>
    </row>
    <row r="3659" spans="1:2" x14ac:dyDescent="0.2">
      <c r="A3659" s="41">
        <v>0.42326388888888899</v>
      </c>
      <c r="B3659" s="4">
        <v>202.10510300000001</v>
      </c>
    </row>
    <row r="3660" spans="1:2" x14ac:dyDescent="0.2">
      <c r="A3660" s="41">
        <v>0.42337962962962999</v>
      </c>
      <c r="B3660" s="4">
        <v>202.10510300000001</v>
      </c>
    </row>
    <row r="3661" spans="1:2" x14ac:dyDescent="0.2">
      <c r="A3661" s="41">
        <v>0.42349537037036999</v>
      </c>
      <c r="B3661" s="4">
        <v>201.91696200000001</v>
      </c>
    </row>
    <row r="3662" spans="1:2" x14ac:dyDescent="0.2">
      <c r="A3662" s="41">
        <v>0.42361111111111099</v>
      </c>
      <c r="B3662" s="4">
        <v>201.91696200000001</v>
      </c>
    </row>
    <row r="3663" spans="1:2" x14ac:dyDescent="0.2">
      <c r="A3663" s="41">
        <v>0.42372685185185199</v>
      </c>
      <c r="B3663" s="4">
        <v>201.66610700000001</v>
      </c>
    </row>
    <row r="3664" spans="1:2" x14ac:dyDescent="0.2">
      <c r="A3664" s="41">
        <v>0.42384259259259299</v>
      </c>
      <c r="B3664" s="4">
        <v>201.91696200000001</v>
      </c>
    </row>
    <row r="3665" spans="1:2" x14ac:dyDescent="0.2">
      <c r="A3665" s="41">
        <v>0.42395833333333299</v>
      </c>
      <c r="B3665" s="4">
        <v>201.91696200000001</v>
      </c>
    </row>
    <row r="3666" spans="1:2" x14ac:dyDescent="0.2">
      <c r="A3666" s="41">
        <v>0.42407407407407399</v>
      </c>
      <c r="B3666" s="4">
        <v>202.10510300000001</v>
      </c>
    </row>
    <row r="3667" spans="1:2" x14ac:dyDescent="0.2">
      <c r="A3667" s="41">
        <v>0.42418981481481499</v>
      </c>
      <c r="B3667" s="4">
        <v>202.10510300000001</v>
      </c>
    </row>
    <row r="3668" spans="1:2" x14ac:dyDescent="0.2">
      <c r="A3668" s="41">
        <v>0.42430555555555599</v>
      </c>
      <c r="B3668" s="4">
        <v>202.10510300000001</v>
      </c>
    </row>
    <row r="3669" spans="1:2" x14ac:dyDescent="0.2">
      <c r="A3669" s="41">
        <v>0.42442129629629599</v>
      </c>
      <c r="B3669" s="4">
        <v>201.91696200000001</v>
      </c>
    </row>
    <row r="3670" spans="1:2" x14ac:dyDescent="0.2">
      <c r="A3670" s="41">
        <v>0.42453703703703699</v>
      </c>
      <c r="B3670" s="4">
        <v>201.66610700000001</v>
      </c>
    </row>
    <row r="3671" spans="1:2" x14ac:dyDescent="0.2">
      <c r="A3671" s="41">
        <v>0.42465277777777799</v>
      </c>
      <c r="B3671" s="4">
        <v>201.91696200000001</v>
      </c>
    </row>
    <row r="3672" spans="1:2" x14ac:dyDescent="0.2">
      <c r="A3672" s="41">
        <v>0.42476851851851899</v>
      </c>
      <c r="B3672" s="4">
        <v>202.10510300000001</v>
      </c>
    </row>
    <row r="3673" spans="1:2" x14ac:dyDescent="0.2">
      <c r="A3673" s="41">
        <v>0.42488425925925899</v>
      </c>
      <c r="B3673" s="4">
        <v>202.10510300000001</v>
      </c>
    </row>
    <row r="3674" spans="1:2" x14ac:dyDescent="0.2">
      <c r="A3674" s="41">
        <v>0.42499999999999999</v>
      </c>
      <c r="B3674" s="4">
        <v>202.10510300000001</v>
      </c>
    </row>
    <row r="3675" spans="1:2" x14ac:dyDescent="0.2">
      <c r="A3675" s="41">
        <v>0.42511574074074099</v>
      </c>
      <c r="B3675" s="4">
        <v>202.10510300000001</v>
      </c>
    </row>
    <row r="3676" spans="1:2" x14ac:dyDescent="0.2">
      <c r="A3676" s="41">
        <v>0.42523148148148199</v>
      </c>
      <c r="B3676" s="4">
        <v>201.91696200000001</v>
      </c>
    </row>
    <row r="3677" spans="1:2" x14ac:dyDescent="0.2">
      <c r="A3677" s="41">
        <v>0.42534722222222199</v>
      </c>
      <c r="B3677" s="4">
        <v>201.91696200000001</v>
      </c>
    </row>
    <row r="3678" spans="1:2" x14ac:dyDescent="0.2">
      <c r="A3678" s="41">
        <v>0.42546296296296299</v>
      </c>
      <c r="B3678" s="4">
        <v>201.91696200000001</v>
      </c>
    </row>
    <row r="3679" spans="1:2" x14ac:dyDescent="0.2">
      <c r="A3679" s="41">
        <v>0.42557870370370399</v>
      </c>
      <c r="B3679" s="4">
        <v>202.10510300000001</v>
      </c>
    </row>
    <row r="3680" spans="1:2" x14ac:dyDescent="0.2">
      <c r="A3680" s="41">
        <v>0.42569444444444399</v>
      </c>
      <c r="B3680" s="4">
        <v>202.27233899999999</v>
      </c>
    </row>
    <row r="3681" spans="1:2" x14ac:dyDescent="0.2">
      <c r="A3681" s="41">
        <v>0.42581018518518499</v>
      </c>
      <c r="B3681" s="4">
        <v>202.27233899999999</v>
      </c>
    </row>
    <row r="3682" spans="1:2" x14ac:dyDescent="0.2">
      <c r="A3682" s="41">
        <v>0.42592592592592599</v>
      </c>
      <c r="B3682" s="4">
        <v>202.10510300000001</v>
      </c>
    </row>
    <row r="3683" spans="1:2" x14ac:dyDescent="0.2">
      <c r="A3683" s="41">
        <v>0.42604166666666698</v>
      </c>
      <c r="B3683" s="4">
        <v>202.10510300000001</v>
      </c>
    </row>
    <row r="3684" spans="1:2" x14ac:dyDescent="0.2">
      <c r="A3684" s="41">
        <v>0.42615740740740699</v>
      </c>
      <c r="B3684" s="4">
        <v>201.91696200000001</v>
      </c>
    </row>
    <row r="3685" spans="1:2" x14ac:dyDescent="0.2">
      <c r="A3685" s="41">
        <v>0.42627314814814798</v>
      </c>
      <c r="B3685" s="4">
        <v>202.10510300000001</v>
      </c>
    </row>
    <row r="3686" spans="1:2" x14ac:dyDescent="0.2">
      <c r="A3686" s="41">
        <v>0.42638888888888898</v>
      </c>
      <c r="B3686" s="4">
        <v>202.10510300000001</v>
      </c>
    </row>
    <row r="3687" spans="1:2" x14ac:dyDescent="0.2">
      <c r="A3687" s="41">
        <v>0.42650462962962998</v>
      </c>
      <c r="B3687" s="4">
        <v>202.27233899999999</v>
      </c>
    </row>
    <row r="3688" spans="1:2" x14ac:dyDescent="0.2">
      <c r="A3688" s="41">
        <v>0.42662037037036998</v>
      </c>
      <c r="B3688" s="4">
        <v>202.27233899999999</v>
      </c>
    </row>
    <row r="3689" spans="1:2" x14ac:dyDescent="0.2">
      <c r="A3689" s="41">
        <v>0.42673611111111098</v>
      </c>
      <c r="B3689" s="4">
        <v>202.27233899999999</v>
      </c>
    </row>
    <row r="3690" spans="1:2" x14ac:dyDescent="0.2">
      <c r="A3690" s="41">
        <v>0.42685185185185198</v>
      </c>
      <c r="B3690" s="4">
        <v>202.10510300000001</v>
      </c>
    </row>
    <row r="3691" spans="1:2" x14ac:dyDescent="0.2">
      <c r="A3691" s="41">
        <v>0.42696759259259298</v>
      </c>
      <c r="B3691" s="4">
        <v>202.10510300000001</v>
      </c>
    </row>
    <row r="3692" spans="1:2" x14ac:dyDescent="0.2">
      <c r="A3692" s="41">
        <v>0.42708333333333298</v>
      </c>
      <c r="B3692" s="4">
        <v>202.10510300000001</v>
      </c>
    </row>
    <row r="3693" spans="1:2" x14ac:dyDescent="0.2">
      <c r="A3693" s="41">
        <v>0.42719907407407398</v>
      </c>
      <c r="B3693" s="4">
        <v>202.27233899999999</v>
      </c>
    </row>
    <row r="3694" spans="1:2" x14ac:dyDescent="0.2">
      <c r="A3694" s="41">
        <v>0.42731481481481498</v>
      </c>
      <c r="B3694" s="4">
        <v>202.27233899999999</v>
      </c>
    </row>
    <row r="3695" spans="1:2" x14ac:dyDescent="0.2">
      <c r="A3695" s="41">
        <v>0.42743055555555598</v>
      </c>
      <c r="B3695" s="4">
        <v>202.27233899999999</v>
      </c>
    </row>
    <row r="3696" spans="1:2" x14ac:dyDescent="0.2">
      <c r="A3696" s="41">
        <v>0.42754629629629598</v>
      </c>
      <c r="B3696" s="4">
        <v>202.27233899999999</v>
      </c>
    </row>
    <row r="3697" spans="1:2" x14ac:dyDescent="0.2">
      <c r="A3697" s="41">
        <v>0.42766203703703698</v>
      </c>
      <c r="B3697" s="4">
        <v>202.10510300000001</v>
      </c>
    </row>
    <row r="3698" spans="1:2" x14ac:dyDescent="0.2">
      <c r="A3698" s="41">
        <v>0.42777777777777798</v>
      </c>
      <c r="B3698" s="4">
        <v>202.10510300000001</v>
      </c>
    </row>
    <row r="3699" spans="1:2" x14ac:dyDescent="0.2">
      <c r="A3699" s="41">
        <v>0.42789351851851898</v>
      </c>
      <c r="B3699" s="4">
        <v>202.10510300000001</v>
      </c>
    </row>
    <row r="3700" spans="1:2" x14ac:dyDescent="0.2">
      <c r="A3700" s="41">
        <v>0.42800925925925898</v>
      </c>
      <c r="B3700" s="4">
        <v>202.27233899999999</v>
      </c>
    </row>
    <row r="3701" spans="1:2" x14ac:dyDescent="0.2">
      <c r="A3701" s="41">
        <v>0.42812499999999998</v>
      </c>
      <c r="B3701" s="4">
        <v>202.52319299999999</v>
      </c>
    </row>
    <row r="3702" spans="1:2" x14ac:dyDescent="0.2">
      <c r="A3702" s="41">
        <v>0.42824074074074098</v>
      </c>
      <c r="B3702" s="4">
        <v>202.52319299999999</v>
      </c>
    </row>
    <row r="3703" spans="1:2" x14ac:dyDescent="0.2">
      <c r="A3703" s="41">
        <v>0.42835648148148198</v>
      </c>
      <c r="B3703" s="4">
        <v>202.27233899999999</v>
      </c>
    </row>
    <row r="3704" spans="1:2" x14ac:dyDescent="0.2">
      <c r="A3704" s="41">
        <v>0.42847222222222198</v>
      </c>
      <c r="B3704" s="4">
        <v>202.27233899999999</v>
      </c>
    </row>
    <row r="3705" spans="1:2" x14ac:dyDescent="0.2">
      <c r="A3705" s="41">
        <v>0.42858796296296298</v>
      </c>
      <c r="B3705" s="4">
        <v>202.10510300000001</v>
      </c>
    </row>
    <row r="3706" spans="1:2" x14ac:dyDescent="0.2">
      <c r="A3706" s="41">
        <v>0.42870370370370398</v>
      </c>
      <c r="B3706" s="4">
        <v>202.27233899999999</v>
      </c>
    </row>
    <row r="3707" spans="1:2" x14ac:dyDescent="0.2">
      <c r="A3707" s="41">
        <v>0.42881944444444398</v>
      </c>
      <c r="B3707" s="4">
        <v>202.27233899999999</v>
      </c>
    </row>
    <row r="3708" spans="1:2" x14ac:dyDescent="0.2">
      <c r="A3708" s="41">
        <v>0.42893518518518498</v>
      </c>
      <c r="B3708" s="4">
        <v>202.52319299999999</v>
      </c>
    </row>
    <row r="3709" spans="1:2" x14ac:dyDescent="0.2">
      <c r="A3709" s="41">
        <v>0.42905092592592597</v>
      </c>
      <c r="B3709" s="4">
        <v>202.52319299999999</v>
      </c>
    </row>
    <row r="3710" spans="1:2" x14ac:dyDescent="0.2">
      <c r="A3710" s="41">
        <v>0.42916666666666697</v>
      </c>
      <c r="B3710" s="4">
        <v>202.27233899999999</v>
      </c>
    </row>
    <row r="3711" spans="1:2" x14ac:dyDescent="0.2">
      <c r="A3711" s="41">
        <v>0.42928240740740697</v>
      </c>
      <c r="B3711" s="4">
        <v>202.27233899999999</v>
      </c>
    </row>
    <row r="3712" spans="1:2" x14ac:dyDescent="0.2">
      <c r="A3712" s="41">
        <v>0.42939814814814797</v>
      </c>
      <c r="B3712" s="4">
        <v>202.27233899999999</v>
      </c>
    </row>
    <row r="3713" spans="1:2" x14ac:dyDescent="0.2">
      <c r="A3713" s="41">
        <v>0.42951388888888897</v>
      </c>
      <c r="B3713" s="4">
        <v>202.27233899999999</v>
      </c>
    </row>
    <row r="3714" spans="1:2" x14ac:dyDescent="0.2">
      <c r="A3714" s="41">
        <v>0.42962962962963003</v>
      </c>
      <c r="B3714" s="4">
        <v>202.52319299999999</v>
      </c>
    </row>
    <row r="3715" spans="1:2" x14ac:dyDescent="0.2">
      <c r="A3715" s="41">
        <v>0.42974537037036997</v>
      </c>
      <c r="B3715" s="4">
        <v>202.52319299999999</v>
      </c>
    </row>
    <row r="3716" spans="1:2" x14ac:dyDescent="0.2">
      <c r="A3716" s="41">
        <v>0.42986111111111103</v>
      </c>
      <c r="B3716" s="4">
        <v>202.52319299999999</v>
      </c>
    </row>
    <row r="3717" spans="1:2" x14ac:dyDescent="0.2">
      <c r="A3717" s="41">
        <v>0.42997685185185203</v>
      </c>
      <c r="B3717" s="4">
        <v>202.52319299999999</v>
      </c>
    </row>
    <row r="3718" spans="1:2" x14ac:dyDescent="0.2">
      <c r="A3718" s="41">
        <v>0.43009259259259303</v>
      </c>
      <c r="B3718" s="4">
        <v>202.27233899999999</v>
      </c>
    </row>
    <row r="3719" spans="1:2" x14ac:dyDescent="0.2">
      <c r="A3719" s="41">
        <v>0.43020833333333303</v>
      </c>
      <c r="B3719" s="4">
        <v>202.27233899999999</v>
      </c>
    </row>
    <row r="3720" spans="1:2" x14ac:dyDescent="0.2">
      <c r="A3720" s="41">
        <v>0.43032407407407403</v>
      </c>
      <c r="B3720" s="4">
        <v>202.52319299999999</v>
      </c>
    </row>
    <row r="3721" spans="1:2" x14ac:dyDescent="0.2">
      <c r="A3721" s="41">
        <v>0.43043981481481502</v>
      </c>
      <c r="B3721" s="4">
        <v>202.52319299999999</v>
      </c>
    </row>
    <row r="3722" spans="1:2" x14ac:dyDescent="0.2">
      <c r="A3722" s="41">
        <v>0.43055555555555602</v>
      </c>
      <c r="B3722" s="4">
        <v>202.71133399999999</v>
      </c>
    </row>
    <row r="3723" spans="1:2" x14ac:dyDescent="0.2">
      <c r="A3723" s="41">
        <v>0.43067129629629602</v>
      </c>
      <c r="B3723" s="4">
        <v>202.52319299999999</v>
      </c>
    </row>
    <row r="3724" spans="1:2" x14ac:dyDescent="0.2">
      <c r="A3724" s="41">
        <v>0.43078703703703702</v>
      </c>
      <c r="B3724" s="4">
        <v>202.52319299999999</v>
      </c>
    </row>
    <row r="3725" spans="1:2" x14ac:dyDescent="0.2">
      <c r="A3725" s="41">
        <v>0.43090277777777802</v>
      </c>
      <c r="B3725" s="4">
        <v>202.52319299999999</v>
      </c>
    </row>
    <row r="3726" spans="1:2" x14ac:dyDescent="0.2">
      <c r="A3726" s="41">
        <v>0.43101851851851902</v>
      </c>
      <c r="B3726" s="4">
        <v>202.27233899999999</v>
      </c>
    </row>
    <row r="3727" spans="1:2" x14ac:dyDescent="0.2">
      <c r="A3727" s="41">
        <v>0.43113425925925902</v>
      </c>
      <c r="B3727" s="4">
        <v>202.52319299999999</v>
      </c>
    </row>
    <row r="3728" spans="1:2" x14ac:dyDescent="0.2">
      <c r="A3728" s="41">
        <v>0.43125000000000002</v>
      </c>
      <c r="B3728" s="4">
        <v>202.52319299999999</v>
      </c>
    </row>
    <row r="3729" spans="1:2" x14ac:dyDescent="0.2">
      <c r="A3729" s="41">
        <v>0.43136574074074102</v>
      </c>
      <c r="B3729" s="4">
        <v>202.71133399999999</v>
      </c>
    </row>
    <row r="3730" spans="1:2" x14ac:dyDescent="0.2">
      <c r="A3730" s="41">
        <v>0.43148148148148102</v>
      </c>
      <c r="B3730" s="4">
        <v>202.71133399999999</v>
      </c>
    </row>
    <row r="3731" spans="1:2" x14ac:dyDescent="0.2">
      <c r="A3731" s="41">
        <v>0.43159722222222202</v>
      </c>
      <c r="B3731" s="4">
        <v>202.52319299999999</v>
      </c>
    </row>
    <row r="3732" spans="1:2" x14ac:dyDescent="0.2">
      <c r="A3732" s="41">
        <v>0.43171296296296302</v>
      </c>
      <c r="B3732" s="4">
        <v>202.52319299999999</v>
      </c>
    </row>
    <row r="3733" spans="1:2" x14ac:dyDescent="0.2">
      <c r="A3733" s="41">
        <v>0.43182870370370402</v>
      </c>
      <c r="B3733" s="4">
        <v>202.52319299999999</v>
      </c>
    </row>
    <row r="3734" spans="1:2" x14ac:dyDescent="0.2">
      <c r="A3734" s="41">
        <v>0.43194444444444402</v>
      </c>
      <c r="B3734" s="4">
        <v>202.52319299999999</v>
      </c>
    </row>
    <row r="3735" spans="1:2" x14ac:dyDescent="0.2">
      <c r="A3735" s="41">
        <v>0.43206018518518502</v>
      </c>
      <c r="B3735" s="4">
        <v>202.71133399999999</v>
      </c>
    </row>
    <row r="3736" spans="1:2" x14ac:dyDescent="0.2">
      <c r="A3736" s="41">
        <v>0.43217592592592602</v>
      </c>
      <c r="B3736" s="4">
        <v>202.71133399999999</v>
      </c>
    </row>
    <row r="3737" spans="1:2" x14ac:dyDescent="0.2">
      <c r="A3737" s="41">
        <v>0.43229166666666702</v>
      </c>
      <c r="B3737" s="4">
        <v>202.71133399999999</v>
      </c>
    </row>
    <row r="3738" spans="1:2" x14ac:dyDescent="0.2">
      <c r="A3738" s="41">
        <v>0.43240740740740702</v>
      </c>
      <c r="B3738" s="4">
        <v>202.52319299999999</v>
      </c>
    </row>
    <row r="3739" spans="1:2" x14ac:dyDescent="0.2">
      <c r="A3739" s="41">
        <v>0.43252314814814802</v>
      </c>
      <c r="B3739" s="4">
        <v>202.52319299999999</v>
      </c>
    </row>
    <row r="3740" spans="1:2" x14ac:dyDescent="0.2">
      <c r="A3740" s="41">
        <v>0.43263888888888902</v>
      </c>
      <c r="B3740" s="4">
        <v>202.52319299999999</v>
      </c>
    </row>
    <row r="3741" spans="1:2" x14ac:dyDescent="0.2">
      <c r="A3741" s="41">
        <v>0.43275462962963002</v>
      </c>
      <c r="B3741" s="4">
        <v>202.71133399999999</v>
      </c>
    </row>
    <row r="3742" spans="1:2" x14ac:dyDescent="0.2">
      <c r="A3742" s="41">
        <v>0.43287037037037002</v>
      </c>
      <c r="B3742" s="4">
        <v>202.71133399999999</v>
      </c>
    </row>
    <row r="3743" spans="1:2" x14ac:dyDescent="0.2">
      <c r="A3743" s="41">
        <v>0.43298611111111102</v>
      </c>
      <c r="B3743" s="4">
        <v>202.899475</v>
      </c>
    </row>
    <row r="3744" spans="1:2" x14ac:dyDescent="0.2">
      <c r="A3744" s="41">
        <v>0.43310185185185202</v>
      </c>
      <c r="B3744" s="4">
        <v>202.71133399999999</v>
      </c>
    </row>
    <row r="3745" spans="1:2" x14ac:dyDescent="0.2">
      <c r="A3745" s="41">
        <v>0.43321759259259301</v>
      </c>
      <c r="B3745" s="4">
        <v>202.71133399999999</v>
      </c>
    </row>
    <row r="3746" spans="1:2" x14ac:dyDescent="0.2">
      <c r="A3746" s="41">
        <v>0.43333333333333302</v>
      </c>
      <c r="B3746" s="4">
        <v>202.52319299999999</v>
      </c>
    </row>
    <row r="3747" spans="1:2" x14ac:dyDescent="0.2">
      <c r="A3747" s="41">
        <v>0.43344907407407401</v>
      </c>
      <c r="B3747" s="4">
        <v>202.52319299999999</v>
      </c>
    </row>
    <row r="3748" spans="1:2" x14ac:dyDescent="0.2">
      <c r="A3748" s="41">
        <v>0.43356481481481501</v>
      </c>
      <c r="B3748" s="4">
        <v>202.71133399999999</v>
      </c>
    </row>
    <row r="3749" spans="1:2" x14ac:dyDescent="0.2">
      <c r="A3749" s="41">
        <v>0.43368055555555601</v>
      </c>
      <c r="B3749" s="4">
        <v>202.899475</v>
      </c>
    </row>
    <row r="3750" spans="1:2" x14ac:dyDescent="0.2">
      <c r="A3750" s="41">
        <v>0.43379629629629601</v>
      </c>
      <c r="B3750" s="4">
        <v>202.899475</v>
      </c>
    </row>
    <row r="3751" spans="1:2" x14ac:dyDescent="0.2">
      <c r="A3751" s="41">
        <v>0.43391203703703701</v>
      </c>
      <c r="B3751" s="4">
        <v>202.899475</v>
      </c>
    </row>
    <row r="3752" spans="1:2" x14ac:dyDescent="0.2">
      <c r="A3752" s="41">
        <v>0.43402777777777801</v>
      </c>
      <c r="B3752" s="4">
        <v>202.71133399999999</v>
      </c>
    </row>
    <row r="3753" spans="1:2" x14ac:dyDescent="0.2">
      <c r="A3753" s="41">
        <v>0.43414351851851901</v>
      </c>
      <c r="B3753" s="4">
        <v>202.71133399999999</v>
      </c>
    </row>
    <row r="3754" spans="1:2" x14ac:dyDescent="0.2">
      <c r="A3754" s="41">
        <v>0.43425925925925901</v>
      </c>
      <c r="B3754" s="4">
        <v>202.71133399999999</v>
      </c>
    </row>
    <row r="3755" spans="1:2" x14ac:dyDescent="0.2">
      <c r="A3755" s="41">
        <v>0.43437500000000001</v>
      </c>
      <c r="B3755" s="4">
        <v>202.71133399999999</v>
      </c>
    </row>
    <row r="3756" spans="1:2" x14ac:dyDescent="0.2">
      <c r="A3756" s="41">
        <v>0.43449074074074101</v>
      </c>
      <c r="B3756" s="4">
        <v>202.899475</v>
      </c>
    </row>
    <row r="3757" spans="1:2" x14ac:dyDescent="0.2">
      <c r="A3757" s="41">
        <v>0.43460648148148101</v>
      </c>
      <c r="B3757" s="4">
        <v>202.899475</v>
      </c>
    </row>
    <row r="3758" spans="1:2" x14ac:dyDescent="0.2">
      <c r="A3758" s="41">
        <v>0.43472222222222201</v>
      </c>
      <c r="B3758" s="4">
        <v>202.899475</v>
      </c>
    </row>
    <row r="3759" spans="1:2" x14ac:dyDescent="0.2">
      <c r="A3759" s="41">
        <v>0.43483796296296301</v>
      </c>
      <c r="B3759" s="4">
        <v>202.71133399999999</v>
      </c>
    </row>
    <row r="3760" spans="1:2" x14ac:dyDescent="0.2">
      <c r="A3760" s="41">
        <v>0.43495370370370401</v>
      </c>
      <c r="B3760" s="4">
        <v>202.71133399999999</v>
      </c>
    </row>
    <row r="3761" spans="1:2" x14ac:dyDescent="0.2">
      <c r="A3761" s="41">
        <v>0.43506944444444401</v>
      </c>
      <c r="B3761" s="4">
        <v>202.71133399999999</v>
      </c>
    </row>
    <row r="3762" spans="1:2" x14ac:dyDescent="0.2">
      <c r="A3762" s="41">
        <v>0.43518518518518501</v>
      </c>
      <c r="B3762" s="4">
        <v>202.899475</v>
      </c>
    </row>
    <row r="3763" spans="1:2" x14ac:dyDescent="0.2">
      <c r="A3763" s="41">
        <v>0.43530092592592601</v>
      </c>
      <c r="B3763" s="4">
        <v>202.899475</v>
      </c>
    </row>
    <row r="3764" spans="1:2" x14ac:dyDescent="0.2">
      <c r="A3764" s="41">
        <v>0.43541666666666701</v>
      </c>
      <c r="B3764" s="4">
        <v>203.066711</v>
      </c>
    </row>
    <row r="3765" spans="1:2" x14ac:dyDescent="0.2">
      <c r="A3765" s="41">
        <v>0.43553240740740701</v>
      </c>
      <c r="B3765" s="4">
        <v>202.899475</v>
      </c>
    </row>
    <row r="3766" spans="1:2" x14ac:dyDescent="0.2">
      <c r="A3766" s="41">
        <v>0.43564814814814801</v>
      </c>
      <c r="B3766" s="4">
        <v>202.899475</v>
      </c>
    </row>
    <row r="3767" spans="1:2" x14ac:dyDescent="0.2">
      <c r="A3767" s="41">
        <v>0.43576388888888901</v>
      </c>
      <c r="B3767" s="4">
        <v>202.71133399999999</v>
      </c>
    </row>
    <row r="3768" spans="1:2" x14ac:dyDescent="0.2">
      <c r="A3768" s="41">
        <v>0.43587962962963001</v>
      </c>
      <c r="B3768" s="4">
        <v>202.71133399999999</v>
      </c>
    </row>
    <row r="3769" spans="1:2" x14ac:dyDescent="0.2">
      <c r="A3769" s="41">
        <v>0.43599537037037001</v>
      </c>
      <c r="B3769" s="4">
        <v>202.899475</v>
      </c>
    </row>
    <row r="3770" spans="1:2" x14ac:dyDescent="0.2">
      <c r="A3770" s="41">
        <v>0.43611111111111101</v>
      </c>
      <c r="B3770" s="4">
        <v>203.066711</v>
      </c>
    </row>
    <row r="3771" spans="1:2" x14ac:dyDescent="0.2">
      <c r="A3771" s="41">
        <v>0.436226851851852</v>
      </c>
      <c r="B3771" s="4">
        <v>203.066711</v>
      </c>
    </row>
    <row r="3772" spans="1:2" x14ac:dyDescent="0.2">
      <c r="A3772" s="41">
        <v>0.436342592592593</v>
      </c>
      <c r="B3772" s="4">
        <v>203.066711</v>
      </c>
    </row>
    <row r="3773" spans="1:2" x14ac:dyDescent="0.2">
      <c r="A3773" s="41">
        <v>0.436458333333333</v>
      </c>
      <c r="B3773" s="4">
        <v>202.899475</v>
      </c>
    </row>
    <row r="3774" spans="1:2" x14ac:dyDescent="0.2">
      <c r="A3774" s="41">
        <v>0.436574074074074</v>
      </c>
      <c r="B3774" s="4">
        <v>202.71133399999999</v>
      </c>
    </row>
    <row r="3775" spans="1:2" x14ac:dyDescent="0.2">
      <c r="A3775" s="41">
        <v>0.436689814814815</v>
      </c>
      <c r="B3775" s="4">
        <v>202.899475</v>
      </c>
    </row>
    <row r="3776" spans="1:2" x14ac:dyDescent="0.2">
      <c r="A3776" s="41">
        <v>0.436805555555556</v>
      </c>
      <c r="B3776" s="4">
        <v>203.066711</v>
      </c>
    </row>
    <row r="3777" spans="1:2" x14ac:dyDescent="0.2">
      <c r="A3777" s="41">
        <v>0.436921296296296</v>
      </c>
      <c r="B3777" s="4">
        <v>203.066711</v>
      </c>
    </row>
    <row r="3778" spans="1:2" x14ac:dyDescent="0.2">
      <c r="A3778" s="41">
        <v>0.437037037037037</v>
      </c>
      <c r="B3778" s="4">
        <v>203.066711</v>
      </c>
    </row>
    <row r="3779" spans="1:2" x14ac:dyDescent="0.2">
      <c r="A3779" s="41">
        <v>0.437152777777778</v>
      </c>
      <c r="B3779" s="4">
        <v>203.066711</v>
      </c>
    </row>
    <row r="3780" spans="1:2" x14ac:dyDescent="0.2">
      <c r="A3780" s="41">
        <v>0.437268518518519</v>
      </c>
      <c r="B3780" s="4">
        <v>202.899475</v>
      </c>
    </row>
    <row r="3781" spans="1:2" x14ac:dyDescent="0.2">
      <c r="A3781" s="41">
        <v>0.437384259259259</v>
      </c>
      <c r="B3781" s="4">
        <v>202.899475</v>
      </c>
    </row>
    <row r="3782" spans="1:2" x14ac:dyDescent="0.2">
      <c r="A3782" s="41">
        <v>0.4375</v>
      </c>
      <c r="B3782" s="4">
        <v>202.899475</v>
      </c>
    </row>
    <row r="3783" spans="1:2" x14ac:dyDescent="0.2">
      <c r="A3783" s="41">
        <v>0.437615740740741</v>
      </c>
      <c r="B3783" s="4">
        <v>203.066711</v>
      </c>
    </row>
    <row r="3784" spans="1:2" x14ac:dyDescent="0.2">
      <c r="A3784" s="41">
        <v>0.437731481481482</v>
      </c>
      <c r="B3784" s="4">
        <v>203.066711</v>
      </c>
    </row>
    <row r="3785" spans="1:2" x14ac:dyDescent="0.2">
      <c r="A3785" s="41">
        <v>0.437847222222222</v>
      </c>
      <c r="B3785" s="4">
        <v>203.066711</v>
      </c>
    </row>
    <row r="3786" spans="1:2" x14ac:dyDescent="0.2">
      <c r="A3786" s="41">
        <v>0.437962962962963</v>
      </c>
      <c r="B3786" s="4">
        <v>203.066711</v>
      </c>
    </row>
    <row r="3787" spans="1:2" x14ac:dyDescent="0.2">
      <c r="A3787" s="41">
        <v>0.438078703703704</v>
      </c>
      <c r="B3787" s="4">
        <v>202.899475</v>
      </c>
    </row>
    <row r="3788" spans="1:2" x14ac:dyDescent="0.2">
      <c r="A3788" s="41">
        <v>0.438194444444444</v>
      </c>
      <c r="B3788" s="4">
        <v>202.899475</v>
      </c>
    </row>
    <row r="3789" spans="1:2" x14ac:dyDescent="0.2">
      <c r="A3789" s="41">
        <v>0.438310185185185</v>
      </c>
      <c r="B3789" s="4">
        <v>203.066711</v>
      </c>
    </row>
    <row r="3790" spans="1:2" x14ac:dyDescent="0.2">
      <c r="A3790" s="41">
        <v>0.438425925925926</v>
      </c>
      <c r="B3790" s="4">
        <v>203.066711</v>
      </c>
    </row>
    <row r="3791" spans="1:2" x14ac:dyDescent="0.2">
      <c r="A3791" s="41">
        <v>0.438541666666667</v>
      </c>
      <c r="B3791" s="4">
        <v>203.317566</v>
      </c>
    </row>
    <row r="3792" spans="1:2" x14ac:dyDescent="0.2">
      <c r="A3792" s="41">
        <v>0.438657407407407</v>
      </c>
      <c r="B3792" s="4">
        <v>203.066711</v>
      </c>
    </row>
    <row r="3793" spans="1:2" x14ac:dyDescent="0.2">
      <c r="A3793" s="41">
        <v>0.438773148148148</v>
      </c>
      <c r="B3793" s="4">
        <v>203.066711</v>
      </c>
    </row>
    <row r="3794" spans="1:2" x14ac:dyDescent="0.2">
      <c r="A3794" s="41">
        <v>0.43888888888888899</v>
      </c>
      <c r="B3794" s="4">
        <v>203.066711</v>
      </c>
    </row>
    <row r="3795" spans="1:2" x14ac:dyDescent="0.2">
      <c r="A3795" s="41">
        <v>0.43900462962962999</v>
      </c>
      <c r="B3795" s="4">
        <v>202.899475</v>
      </c>
    </row>
    <row r="3796" spans="1:2" x14ac:dyDescent="0.2">
      <c r="A3796" s="41">
        <v>0.43912037037036999</v>
      </c>
      <c r="B3796" s="4">
        <v>203.066711</v>
      </c>
    </row>
    <row r="3797" spans="1:2" x14ac:dyDescent="0.2">
      <c r="A3797" s="41">
        <v>0.43923611111111099</v>
      </c>
      <c r="B3797" s="4">
        <v>203.066711</v>
      </c>
    </row>
    <row r="3798" spans="1:2" x14ac:dyDescent="0.2">
      <c r="A3798" s="41">
        <v>0.43935185185185199</v>
      </c>
      <c r="B3798" s="4">
        <v>203.317566</v>
      </c>
    </row>
    <row r="3799" spans="1:2" x14ac:dyDescent="0.2">
      <c r="A3799" s="41">
        <v>0.43946759259259299</v>
      </c>
      <c r="B3799" s="4">
        <v>203.317566</v>
      </c>
    </row>
    <row r="3800" spans="1:2" x14ac:dyDescent="0.2">
      <c r="A3800" s="41">
        <v>0.43958333333333299</v>
      </c>
      <c r="B3800" s="4">
        <v>203.066711</v>
      </c>
    </row>
    <row r="3801" spans="1:2" x14ac:dyDescent="0.2">
      <c r="A3801" s="41">
        <v>0.43969907407407399</v>
      </c>
      <c r="B3801" s="4">
        <v>203.066711</v>
      </c>
    </row>
    <row r="3802" spans="1:2" x14ac:dyDescent="0.2">
      <c r="A3802" s="41">
        <v>0.43981481481481499</v>
      </c>
      <c r="B3802" s="4">
        <v>203.066711</v>
      </c>
    </row>
    <row r="3803" spans="1:2" x14ac:dyDescent="0.2">
      <c r="A3803" s="41">
        <v>0.43993055555555599</v>
      </c>
      <c r="B3803" s="4">
        <v>203.066711</v>
      </c>
    </row>
    <row r="3804" spans="1:2" x14ac:dyDescent="0.2">
      <c r="A3804" s="41">
        <v>0.44004629629629599</v>
      </c>
      <c r="B3804" s="4">
        <v>203.317566</v>
      </c>
    </row>
    <row r="3805" spans="1:2" x14ac:dyDescent="0.2">
      <c r="A3805" s="41">
        <v>0.44016203703703699</v>
      </c>
      <c r="B3805" s="4">
        <v>203.317566</v>
      </c>
    </row>
    <row r="3806" spans="1:2" x14ac:dyDescent="0.2">
      <c r="A3806" s="41">
        <v>0.44027777777777799</v>
      </c>
      <c r="B3806" s="4">
        <v>203.317566</v>
      </c>
    </row>
    <row r="3807" spans="1:2" x14ac:dyDescent="0.2">
      <c r="A3807" s="41">
        <v>0.44039351851851899</v>
      </c>
      <c r="B3807" s="4">
        <v>203.066711</v>
      </c>
    </row>
    <row r="3808" spans="1:2" x14ac:dyDescent="0.2">
      <c r="A3808" s="41">
        <v>0.44050925925925899</v>
      </c>
      <c r="B3808" s="4">
        <v>203.066711</v>
      </c>
    </row>
    <row r="3809" spans="1:2" x14ac:dyDescent="0.2">
      <c r="A3809" s="41">
        <v>0.44062499999999999</v>
      </c>
      <c r="B3809" s="4">
        <v>203.066711</v>
      </c>
    </row>
    <row r="3810" spans="1:2" x14ac:dyDescent="0.2">
      <c r="A3810" s="41">
        <v>0.44074074074074099</v>
      </c>
      <c r="B3810" s="4">
        <v>203.317566</v>
      </c>
    </row>
    <row r="3811" spans="1:2" x14ac:dyDescent="0.2">
      <c r="A3811" s="41">
        <v>0.44085648148148199</v>
      </c>
      <c r="B3811" s="4">
        <v>203.317566</v>
      </c>
    </row>
    <row r="3812" spans="1:2" x14ac:dyDescent="0.2">
      <c r="A3812" s="41">
        <v>0.44097222222222199</v>
      </c>
      <c r="B3812" s="4">
        <v>203.317566</v>
      </c>
    </row>
    <row r="3813" spans="1:2" x14ac:dyDescent="0.2">
      <c r="A3813" s="41">
        <v>0.44108796296296299</v>
      </c>
      <c r="B3813" s="4">
        <v>203.317566</v>
      </c>
    </row>
    <row r="3814" spans="1:2" x14ac:dyDescent="0.2">
      <c r="A3814" s="41">
        <v>0.44120370370370399</v>
      </c>
      <c r="B3814" s="4">
        <v>203.066711</v>
      </c>
    </row>
    <row r="3815" spans="1:2" x14ac:dyDescent="0.2">
      <c r="A3815" s="41">
        <v>0.44131944444444399</v>
      </c>
      <c r="B3815" s="4">
        <v>203.066711</v>
      </c>
    </row>
    <row r="3816" spans="1:2" x14ac:dyDescent="0.2">
      <c r="A3816" s="41">
        <v>0.44143518518518499</v>
      </c>
      <c r="B3816" s="4">
        <v>203.066711</v>
      </c>
    </row>
    <row r="3817" spans="1:2" x14ac:dyDescent="0.2">
      <c r="A3817" s="41">
        <v>0.44155092592592599</v>
      </c>
      <c r="B3817" s="4">
        <v>203.317566</v>
      </c>
    </row>
    <row r="3818" spans="1:2" x14ac:dyDescent="0.2">
      <c r="A3818" s="41">
        <v>0.44166666666666698</v>
      </c>
      <c r="B3818" s="4">
        <v>203.505707</v>
      </c>
    </row>
    <row r="3819" spans="1:2" x14ac:dyDescent="0.2">
      <c r="A3819" s="41">
        <v>0.44178240740740699</v>
      </c>
      <c r="B3819" s="4">
        <v>203.505707</v>
      </c>
    </row>
    <row r="3820" spans="1:2" x14ac:dyDescent="0.2">
      <c r="A3820" s="41">
        <v>0.44189814814814798</v>
      </c>
      <c r="B3820" s="4">
        <v>203.505707</v>
      </c>
    </row>
    <row r="3821" spans="1:2" x14ac:dyDescent="0.2">
      <c r="A3821" s="41">
        <v>0.44201388888888898</v>
      </c>
      <c r="B3821" s="4">
        <v>203.505707</v>
      </c>
    </row>
    <row r="3822" spans="1:2" x14ac:dyDescent="0.2">
      <c r="A3822" s="41">
        <v>0.44212962962962998</v>
      </c>
      <c r="B3822" s="4">
        <v>203.317566</v>
      </c>
    </row>
    <row r="3823" spans="1:2" x14ac:dyDescent="0.2">
      <c r="A3823" s="41">
        <v>0.44224537037036998</v>
      </c>
      <c r="B3823" s="4">
        <v>203.317566</v>
      </c>
    </row>
    <row r="3824" spans="1:2" x14ac:dyDescent="0.2">
      <c r="A3824" s="41">
        <v>0.44236111111111098</v>
      </c>
      <c r="B3824" s="4">
        <v>203.317566</v>
      </c>
    </row>
    <row r="3825" spans="1:2" x14ac:dyDescent="0.2">
      <c r="A3825" s="41">
        <v>0.44247685185185198</v>
      </c>
      <c r="B3825" s="4">
        <v>203.505707</v>
      </c>
    </row>
    <row r="3826" spans="1:2" x14ac:dyDescent="0.2">
      <c r="A3826" s="41">
        <v>0.44259259259259298</v>
      </c>
      <c r="B3826" s="4">
        <v>203.505707</v>
      </c>
    </row>
    <row r="3827" spans="1:2" x14ac:dyDescent="0.2">
      <c r="A3827" s="41">
        <v>0.44270833333333298</v>
      </c>
      <c r="B3827" s="4">
        <v>203.505707</v>
      </c>
    </row>
    <row r="3828" spans="1:2" x14ac:dyDescent="0.2">
      <c r="A3828" s="41">
        <v>0.44282407407407398</v>
      </c>
      <c r="B3828" s="4">
        <v>203.317566</v>
      </c>
    </row>
    <row r="3829" spans="1:2" x14ac:dyDescent="0.2">
      <c r="A3829" s="41">
        <v>0.44293981481481498</v>
      </c>
      <c r="B3829" s="4">
        <v>203.317566</v>
      </c>
    </row>
    <row r="3830" spans="1:2" x14ac:dyDescent="0.2">
      <c r="A3830" s="41">
        <v>0.44305555555555598</v>
      </c>
      <c r="B3830" s="4">
        <v>203.317566</v>
      </c>
    </row>
    <row r="3831" spans="1:2" x14ac:dyDescent="0.2">
      <c r="A3831" s="41">
        <v>0.44317129629629598</v>
      </c>
      <c r="B3831" s="4">
        <v>203.505707</v>
      </c>
    </row>
    <row r="3832" spans="1:2" x14ac:dyDescent="0.2">
      <c r="A3832" s="41">
        <v>0.44328703703703698</v>
      </c>
      <c r="B3832" s="4">
        <v>203.505707</v>
      </c>
    </row>
    <row r="3833" spans="1:2" x14ac:dyDescent="0.2">
      <c r="A3833" s="41">
        <v>0.44340277777777798</v>
      </c>
      <c r="B3833" s="4">
        <v>203.505707</v>
      </c>
    </row>
    <row r="3834" spans="1:2" x14ac:dyDescent="0.2">
      <c r="A3834" s="41">
        <v>0.44351851851851898</v>
      </c>
      <c r="B3834" s="4">
        <v>203.505707</v>
      </c>
    </row>
    <row r="3835" spans="1:2" x14ac:dyDescent="0.2">
      <c r="A3835" s="41">
        <v>0.44363425925925898</v>
      </c>
      <c r="B3835" s="4">
        <v>203.505707</v>
      </c>
    </row>
    <row r="3836" spans="1:2" x14ac:dyDescent="0.2">
      <c r="A3836" s="41">
        <v>0.44374999999999998</v>
      </c>
      <c r="B3836" s="4">
        <v>203.317566</v>
      </c>
    </row>
    <row r="3837" spans="1:2" x14ac:dyDescent="0.2">
      <c r="A3837" s="41">
        <v>0.44386574074074098</v>
      </c>
      <c r="B3837" s="4">
        <v>203.505707</v>
      </c>
    </row>
    <row r="3838" spans="1:2" x14ac:dyDescent="0.2">
      <c r="A3838" s="41">
        <v>0.44398148148148198</v>
      </c>
      <c r="B3838" s="4">
        <v>203.505707</v>
      </c>
    </row>
    <row r="3839" spans="1:2" x14ac:dyDescent="0.2">
      <c r="A3839" s="41">
        <v>0.44409722222222198</v>
      </c>
      <c r="B3839" s="4">
        <v>203.672943</v>
      </c>
    </row>
    <row r="3840" spans="1:2" x14ac:dyDescent="0.2">
      <c r="A3840" s="41">
        <v>0.44421296296296298</v>
      </c>
      <c r="B3840" s="4">
        <v>203.672943</v>
      </c>
    </row>
    <row r="3841" spans="1:2" x14ac:dyDescent="0.2">
      <c r="A3841" s="41">
        <v>0.44432870370370398</v>
      </c>
      <c r="B3841" s="4">
        <v>203.505707</v>
      </c>
    </row>
    <row r="3842" spans="1:2" x14ac:dyDescent="0.2">
      <c r="A3842" s="41">
        <v>0.44444444444444398</v>
      </c>
      <c r="B3842" s="4">
        <v>203.505707</v>
      </c>
    </row>
    <row r="3843" spans="1:2" x14ac:dyDescent="0.2">
      <c r="A3843" s="41">
        <v>0.44456018518518498</v>
      </c>
      <c r="B3843" s="4">
        <v>203.317566</v>
      </c>
    </row>
    <row r="3844" spans="1:2" x14ac:dyDescent="0.2">
      <c r="A3844" s="41">
        <v>0.44467592592592597</v>
      </c>
      <c r="B3844" s="4">
        <v>203.672943</v>
      </c>
    </row>
    <row r="3845" spans="1:2" x14ac:dyDescent="0.2">
      <c r="A3845" s="41">
        <v>0.44479166666666697</v>
      </c>
      <c r="B3845" s="4">
        <v>203.672943</v>
      </c>
    </row>
    <row r="3846" spans="1:2" x14ac:dyDescent="0.2">
      <c r="A3846" s="41">
        <v>0.44490740740740697</v>
      </c>
      <c r="B3846" s="4">
        <v>203.672943</v>
      </c>
    </row>
    <row r="3847" spans="1:2" x14ac:dyDescent="0.2">
      <c r="A3847" s="41">
        <v>0.44502314814814797</v>
      </c>
      <c r="B3847" s="4">
        <v>203.672943</v>
      </c>
    </row>
    <row r="3848" spans="1:2" x14ac:dyDescent="0.2">
      <c r="A3848" s="41">
        <v>0.44513888888888897</v>
      </c>
      <c r="B3848" s="4">
        <v>203.672943</v>
      </c>
    </row>
    <row r="3849" spans="1:2" x14ac:dyDescent="0.2">
      <c r="A3849" s="41">
        <v>0.44525462962963003</v>
      </c>
      <c r="B3849" s="4">
        <v>203.505707</v>
      </c>
    </row>
    <row r="3850" spans="1:2" x14ac:dyDescent="0.2">
      <c r="A3850" s="41">
        <v>0.44537037037036997</v>
      </c>
      <c r="B3850" s="4">
        <v>203.505707</v>
      </c>
    </row>
    <row r="3851" spans="1:2" x14ac:dyDescent="0.2">
      <c r="A3851" s="41">
        <v>0.44548611111111103</v>
      </c>
      <c r="B3851" s="4">
        <v>203.505707</v>
      </c>
    </row>
    <row r="3852" spans="1:2" x14ac:dyDescent="0.2">
      <c r="A3852" s="41">
        <v>0.44560185185185203</v>
      </c>
      <c r="B3852" s="4">
        <v>203.672943</v>
      </c>
    </row>
    <row r="3853" spans="1:2" x14ac:dyDescent="0.2">
      <c r="A3853" s="41">
        <v>0.44571759259259303</v>
      </c>
      <c r="B3853" s="4">
        <v>203.672943</v>
      </c>
    </row>
    <row r="3854" spans="1:2" x14ac:dyDescent="0.2">
      <c r="A3854" s="41">
        <v>0.44583333333333303</v>
      </c>
      <c r="B3854" s="4">
        <v>203.92379800000001</v>
      </c>
    </row>
    <row r="3855" spans="1:2" x14ac:dyDescent="0.2">
      <c r="A3855" s="41">
        <v>0.44594907407407403</v>
      </c>
      <c r="B3855" s="4">
        <v>203.672943</v>
      </c>
    </row>
    <row r="3856" spans="1:2" x14ac:dyDescent="0.2">
      <c r="A3856" s="41">
        <v>0.44606481481481502</v>
      </c>
      <c r="B3856" s="4">
        <v>203.505707</v>
      </c>
    </row>
    <row r="3857" spans="1:2" x14ac:dyDescent="0.2">
      <c r="A3857" s="41">
        <v>0.44618055555555602</v>
      </c>
      <c r="B3857" s="4">
        <v>203.505707</v>
      </c>
    </row>
    <row r="3858" spans="1:2" x14ac:dyDescent="0.2">
      <c r="A3858" s="41">
        <v>0.44629629629629602</v>
      </c>
      <c r="B3858" s="4">
        <v>203.505707</v>
      </c>
    </row>
    <row r="3859" spans="1:2" x14ac:dyDescent="0.2">
      <c r="A3859" s="41">
        <v>0.44641203703703702</v>
      </c>
      <c r="B3859" s="4">
        <v>203.672943</v>
      </c>
    </row>
    <row r="3860" spans="1:2" x14ac:dyDescent="0.2">
      <c r="A3860" s="41">
        <v>0.44652777777777802</v>
      </c>
      <c r="B3860" s="4">
        <v>203.92379800000001</v>
      </c>
    </row>
    <row r="3861" spans="1:2" x14ac:dyDescent="0.2">
      <c r="A3861" s="41">
        <v>0.44664351851851902</v>
      </c>
      <c r="B3861" s="4">
        <v>203.92379800000001</v>
      </c>
    </row>
    <row r="3862" spans="1:2" x14ac:dyDescent="0.2">
      <c r="A3862" s="41">
        <v>0.44675925925925902</v>
      </c>
      <c r="B3862" s="4">
        <v>203.672943</v>
      </c>
    </row>
    <row r="3863" spans="1:2" x14ac:dyDescent="0.2">
      <c r="A3863" s="41">
        <v>0.44687500000000002</v>
      </c>
      <c r="B3863" s="4">
        <v>203.505707</v>
      </c>
    </row>
    <row r="3864" spans="1:2" x14ac:dyDescent="0.2">
      <c r="A3864" s="41">
        <v>0.44699074074074102</v>
      </c>
      <c r="B3864" s="4">
        <v>203.505707</v>
      </c>
    </row>
    <row r="3865" spans="1:2" x14ac:dyDescent="0.2">
      <c r="A3865" s="41">
        <v>0.44710648148148102</v>
      </c>
      <c r="B3865" s="4">
        <v>203.672943</v>
      </c>
    </row>
    <row r="3866" spans="1:2" x14ac:dyDescent="0.2">
      <c r="A3866" s="41">
        <v>0.44722222222222202</v>
      </c>
      <c r="B3866" s="4">
        <v>203.92379800000001</v>
      </c>
    </row>
    <row r="3867" spans="1:2" x14ac:dyDescent="0.2">
      <c r="A3867" s="41">
        <v>0.44733796296296302</v>
      </c>
      <c r="B3867" s="4">
        <v>203.92379800000001</v>
      </c>
    </row>
    <row r="3868" spans="1:2" x14ac:dyDescent="0.2">
      <c r="A3868" s="41">
        <v>0.44745370370370402</v>
      </c>
      <c r="B3868" s="4">
        <v>203.92379800000001</v>
      </c>
    </row>
    <row r="3869" spans="1:2" x14ac:dyDescent="0.2">
      <c r="A3869" s="41">
        <v>0.44756944444444402</v>
      </c>
      <c r="B3869" s="4">
        <v>203.672943</v>
      </c>
    </row>
    <row r="3870" spans="1:2" x14ac:dyDescent="0.2">
      <c r="A3870" s="41">
        <v>0.44768518518518502</v>
      </c>
      <c r="B3870" s="4">
        <v>203.672943</v>
      </c>
    </row>
    <row r="3871" spans="1:2" x14ac:dyDescent="0.2">
      <c r="A3871" s="41">
        <v>0.44780092592592602</v>
      </c>
      <c r="B3871" s="4">
        <v>203.672943</v>
      </c>
    </row>
    <row r="3872" spans="1:2" x14ac:dyDescent="0.2">
      <c r="A3872" s="41">
        <v>0.44791666666666702</v>
      </c>
      <c r="B3872" s="4">
        <v>203.92379800000001</v>
      </c>
    </row>
    <row r="3873" spans="1:2" x14ac:dyDescent="0.2">
      <c r="A3873" s="41">
        <v>0.44803240740740702</v>
      </c>
      <c r="B3873" s="4">
        <v>203.92379800000001</v>
      </c>
    </row>
    <row r="3874" spans="1:2" x14ac:dyDescent="0.2">
      <c r="A3874" s="41">
        <v>0.44814814814814802</v>
      </c>
      <c r="B3874" s="4">
        <v>203.92379800000001</v>
      </c>
    </row>
    <row r="3875" spans="1:2" x14ac:dyDescent="0.2">
      <c r="A3875" s="41">
        <v>0.44826388888888902</v>
      </c>
      <c r="B3875" s="4">
        <v>203.92379800000001</v>
      </c>
    </row>
    <row r="3876" spans="1:2" x14ac:dyDescent="0.2">
      <c r="A3876" s="41">
        <v>0.44837962962963002</v>
      </c>
      <c r="B3876" s="4">
        <v>203.92379800000001</v>
      </c>
    </row>
    <row r="3877" spans="1:2" x14ac:dyDescent="0.2">
      <c r="A3877" s="41">
        <v>0.44849537037037002</v>
      </c>
      <c r="B3877" s="4">
        <v>203.672943</v>
      </c>
    </row>
    <row r="3878" spans="1:2" x14ac:dyDescent="0.2">
      <c r="A3878" s="41">
        <v>0.44861111111111102</v>
      </c>
      <c r="B3878" s="4">
        <v>203.672943</v>
      </c>
    </row>
    <row r="3879" spans="1:2" x14ac:dyDescent="0.2">
      <c r="A3879" s="41">
        <v>0.44872685185185202</v>
      </c>
      <c r="B3879" s="4">
        <v>203.92379800000001</v>
      </c>
    </row>
    <row r="3880" spans="1:2" x14ac:dyDescent="0.2">
      <c r="A3880" s="41">
        <v>0.44884259259259301</v>
      </c>
      <c r="B3880" s="4">
        <v>203.92379800000001</v>
      </c>
    </row>
    <row r="3881" spans="1:2" x14ac:dyDescent="0.2">
      <c r="A3881" s="41">
        <v>0.44895833333333302</v>
      </c>
      <c r="B3881" s="4">
        <v>204.11193800000001</v>
      </c>
    </row>
    <row r="3882" spans="1:2" x14ac:dyDescent="0.2">
      <c r="A3882" s="41">
        <v>0.44907407407407401</v>
      </c>
      <c r="B3882" s="4">
        <v>203.92379800000001</v>
      </c>
    </row>
    <row r="3883" spans="1:2" x14ac:dyDescent="0.2">
      <c r="A3883" s="41">
        <v>0.44918981481481501</v>
      </c>
      <c r="B3883" s="4">
        <v>203.92379800000001</v>
      </c>
    </row>
    <row r="3884" spans="1:2" x14ac:dyDescent="0.2">
      <c r="A3884" s="41">
        <v>0.44930555555555601</v>
      </c>
      <c r="B3884" s="4">
        <v>203.672943</v>
      </c>
    </row>
    <row r="3885" spans="1:2" x14ac:dyDescent="0.2">
      <c r="A3885" s="41">
        <v>0.44942129629629601</v>
      </c>
      <c r="B3885" s="4">
        <v>203.92379800000001</v>
      </c>
    </row>
    <row r="3886" spans="1:2" x14ac:dyDescent="0.2">
      <c r="A3886" s="41">
        <v>0.44953703703703701</v>
      </c>
      <c r="B3886" s="4">
        <v>203.92379800000001</v>
      </c>
    </row>
    <row r="3887" spans="1:2" x14ac:dyDescent="0.2">
      <c r="A3887" s="41">
        <v>0.44965277777777801</v>
      </c>
      <c r="B3887" s="4">
        <v>204.11193800000001</v>
      </c>
    </row>
    <row r="3888" spans="1:2" x14ac:dyDescent="0.2">
      <c r="A3888" s="41">
        <v>0.44976851851851901</v>
      </c>
      <c r="B3888" s="4">
        <v>204.11193800000001</v>
      </c>
    </row>
    <row r="3889" spans="1:2" x14ac:dyDescent="0.2">
      <c r="A3889" s="41">
        <v>0.44988425925925901</v>
      </c>
      <c r="B3889" s="4">
        <v>204.11193800000001</v>
      </c>
    </row>
    <row r="3890" spans="1:2" x14ac:dyDescent="0.2">
      <c r="A3890" s="41">
        <v>0.45</v>
      </c>
      <c r="B3890" s="4">
        <v>203.92379800000001</v>
      </c>
    </row>
    <row r="3891" spans="1:2" x14ac:dyDescent="0.2">
      <c r="A3891" s="41">
        <v>0.45011574074074101</v>
      </c>
      <c r="B3891" s="4">
        <v>203.92379800000001</v>
      </c>
    </row>
    <row r="3892" spans="1:2" x14ac:dyDescent="0.2">
      <c r="A3892" s="41">
        <v>0.45023148148148101</v>
      </c>
      <c r="B3892" s="4">
        <v>203.92379800000001</v>
      </c>
    </row>
    <row r="3893" spans="1:2" x14ac:dyDescent="0.2">
      <c r="A3893" s="41">
        <v>0.45034722222222201</v>
      </c>
      <c r="B3893" s="4">
        <v>204.11193800000001</v>
      </c>
    </row>
    <row r="3894" spans="1:2" x14ac:dyDescent="0.2">
      <c r="A3894" s="41">
        <v>0.45046296296296301</v>
      </c>
      <c r="B3894" s="4">
        <v>204.11193800000001</v>
      </c>
    </row>
    <row r="3895" spans="1:2" x14ac:dyDescent="0.2">
      <c r="A3895" s="41">
        <v>0.45057870370370401</v>
      </c>
      <c r="B3895" s="4">
        <v>204.30007900000001</v>
      </c>
    </row>
    <row r="3896" spans="1:2" x14ac:dyDescent="0.2">
      <c r="A3896" s="41">
        <v>0.45069444444444401</v>
      </c>
      <c r="B3896" s="4">
        <v>204.11193800000001</v>
      </c>
    </row>
    <row r="3897" spans="1:2" x14ac:dyDescent="0.2">
      <c r="A3897" s="41">
        <v>0.45081018518518501</v>
      </c>
      <c r="B3897" s="4">
        <v>204.11193800000001</v>
      </c>
    </row>
    <row r="3898" spans="1:2" x14ac:dyDescent="0.2">
      <c r="A3898" s="41">
        <v>0.45092592592592601</v>
      </c>
      <c r="B3898" s="4">
        <v>203.92379800000001</v>
      </c>
    </row>
    <row r="3899" spans="1:2" x14ac:dyDescent="0.2">
      <c r="A3899" s="41">
        <v>0.45104166666666701</v>
      </c>
      <c r="B3899" s="4">
        <v>203.92379800000001</v>
      </c>
    </row>
    <row r="3900" spans="1:2" x14ac:dyDescent="0.2">
      <c r="A3900" s="41">
        <v>0.45115740740740701</v>
      </c>
      <c r="B3900" s="4">
        <v>204.11193800000001</v>
      </c>
    </row>
    <row r="3901" spans="1:2" x14ac:dyDescent="0.2">
      <c r="A3901" s="41">
        <v>0.45127314814814801</v>
      </c>
      <c r="B3901" s="4">
        <v>204.11193800000001</v>
      </c>
    </row>
    <row r="3902" spans="1:2" x14ac:dyDescent="0.2">
      <c r="A3902" s="41">
        <v>0.45138888888888901</v>
      </c>
      <c r="B3902" s="4">
        <v>204.30007900000001</v>
      </c>
    </row>
    <row r="3903" spans="1:2" x14ac:dyDescent="0.2">
      <c r="A3903" s="41">
        <v>0.45150462962963001</v>
      </c>
      <c r="B3903" s="4">
        <v>204.11193800000001</v>
      </c>
    </row>
    <row r="3904" spans="1:2" x14ac:dyDescent="0.2">
      <c r="A3904" s="41">
        <v>0.45162037037037001</v>
      </c>
      <c r="B3904" s="4">
        <v>204.11193800000001</v>
      </c>
    </row>
    <row r="3905" spans="1:2" x14ac:dyDescent="0.2">
      <c r="A3905" s="41">
        <v>0.45173611111111101</v>
      </c>
      <c r="B3905" s="4">
        <v>203.92379800000001</v>
      </c>
    </row>
    <row r="3906" spans="1:2" x14ac:dyDescent="0.2">
      <c r="A3906" s="41">
        <v>0.451851851851852</v>
      </c>
      <c r="B3906" s="4">
        <v>204.11193800000001</v>
      </c>
    </row>
    <row r="3907" spans="1:2" x14ac:dyDescent="0.2">
      <c r="A3907" s="41">
        <v>0.451967592592593</v>
      </c>
      <c r="B3907" s="4">
        <v>204.11193800000001</v>
      </c>
    </row>
    <row r="3908" spans="1:2" x14ac:dyDescent="0.2">
      <c r="A3908" s="41">
        <v>0.452083333333333</v>
      </c>
      <c r="B3908" s="4">
        <v>204.30007900000001</v>
      </c>
    </row>
    <row r="3909" spans="1:2" x14ac:dyDescent="0.2">
      <c r="A3909" s="41">
        <v>0.452199074074074</v>
      </c>
      <c r="B3909" s="4">
        <v>204.30007900000001</v>
      </c>
    </row>
    <row r="3910" spans="1:2" x14ac:dyDescent="0.2">
      <c r="A3910" s="41">
        <v>0.452314814814815</v>
      </c>
      <c r="B3910" s="4">
        <v>204.30007900000001</v>
      </c>
    </row>
    <row r="3911" spans="1:2" x14ac:dyDescent="0.2">
      <c r="A3911" s="41">
        <v>0.452430555555556</v>
      </c>
      <c r="B3911" s="4">
        <v>204.11193800000001</v>
      </c>
    </row>
    <row r="3912" spans="1:2" x14ac:dyDescent="0.2">
      <c r="A3912" s="41">
        <v>0.452546296296296</v>
      </c>
      <c r="B3912" s="4">
        <v>204.11193800000001</v>
      </c>
    </row>
    <row r="3913" spans="1:2" x14ac:dyDescent="0.2">
      <c r="A3913" s="41">
        <v>0.452662037037037</v>
      </c>
      <c r="B3913" s="4">
        <v>204.11193800000001</v>
      </c>
    </row>
    <row r="3914" spans="1:2" x14ac:dyDescent="0.2">
      <c r="A3914" s="41">
        <v>0.452777777777778</v>
      </c>
      <c r="B3914" s="4">
        <v>204.30007900000001</v>
      </c>
    </row>
    <row r="3915" spans="1:2" x14ac:dyDescent="0.2">
      <c r="A3915" s="41">
        <v>0.452893518518519</v>
      </c>
      <c r="B3915" s="4">
        <v>204.30007900000001</v>
      </c>
    </row>
    <row r="3916" spans="1:2" x14ac:dyDescent="0.2">
      <c r="A3916" s="41">
        <v>0.453009259259259</v>
      </c>
      <c r="B3916" s="4">
        <v>204.30007900000001</v>
      </c>
    </row>
    <row r="3917" spans="1:2" x14ac:dyDescent="0.2">
      <c r="A3917" s="41">
        <v>0.453125</v>
      </c>
      <c r="B3917" s="4">
        <v>204.30007900000001</v>
      </c>
    </row>
    <row r="3918" spans="1:2" x14ac:dyDescent="0.2">
      <c r="A3918" s="41">
        <v>0.453240740740741</v>
      </c>
      <c r="B3918" s="4">
        <v>204.11193800000001</v>
      </c>
    </row>
    <row r="3919" spans="1:2" x14ac:dyDescent="0.2">
      <c r="A3919" s="41">
        <v>0.453356481481482</v>
      </c>
      <c r="B3919" s="4">
        <v>204.11193800000001</v>
      </c>
    </row>
    <row r="3920" spans="1:2" x14ac:dyDescent="0.2">
      <c r="A3920" s="41">
        <v>0.453472222222222</v>
      </c>
      <c r="B3920" s="4">
        <v>204.11193800000001</v>
      </c>
    </row>
    <row r="3921" spans="1:2" x14ac:dyDescent="0.2">
      <c r="A3921" s="41">
        <v>0.453587962962963</v>
      </c>
      <c r="B3921" s="4">
        <v>204.30007900000001</v>
      </c>
    </row>
    <row r="3922" spans="1:2" x14ac:dyDescent="0.2">
      <c r="A3922" s="41">
        <v>0.453703703703704</v>
      </c>
      <c r="B3922" s="4">
        <v>204.48822000000001</v>
      </c>
    </row>
    <row r="3923" spans="1:2" x14ac:dyDescent="0.2">
      <c r="A3923" s="41">
        <v>0.453819444444444</v>
      </c>
      <c r="B3923" s="4">
        <v>204.30007900000001</v>
      </c>
    </row>
    <row r="3924" spans="1:2" x14ac:dyDescent="0.2">
      <c r="A3924" s="41">
        <v>0.453935185185185</v>
      </c>
      <c r="B3924" s="4">
        <v>204.30007900000001</v>
      </c>
    </row>
    <row r="3925" spans="1:2" x14ac:dyDescent="0.2">
      <c r="A3925" s="41">
        <v>0.454050925925926</v>
      </c>
      <c r="B3925" s="4">
        <v>204.30007900000001</v>
      </c>
    </row>
    <row r="3926" spans="1:2" x14ac:dyDescent="0.2">
      <c r="A3926" s="41">
        <v>0.454166666666667</v>
      </c>
      <c r="B3926" s="4">
        <v>204.11193800000001</v>
      </c>
    </row>
    <row r="3927" spans="1:2" x14ac:dyDescent="0.2">
      <c r="A3927" s="41">
        <v>0.454282407407407</v>
      </c>
      <c r="B3927" s="4">
        <v>204.30007900000001</v>
      </c>
    </row>
    <row r="3928" spans="1:2" x14ac:dyDescent="0.2">
      <c r="A3928" s="41">
        <v>0.454398148148148</v>
      </c>
      <c r="B3928" s="4">
        <v>204.30007900000001</v>
      </c>
    </row>
    <row r="3929" spans="1:2" x14ac:dyDescent="0.2">
      <c r="A3929" s="41">
        <v>0.45451388888888899</v>
      </c>
      <c r="B3929" s="4">
        <v>204.48822000000001</v>
      </c>
    </row>
    <row r="3930" spans="1:2" x14ac:dyDescent="0.2">
      <c r="A3930" s="41">
        <v>0.45462962962962999</v>
      </c>
      <c r="B3930" s="4">
        <v>204.48822000000001</v>
      </c>
    </row>
    <row r="3931" spans="1:2" x14ac:dyDescent="0.2">
      <c r="A3931" s="41">
        <v>0.45474537037036999</v>
      </c>
      <c r="B3931" s="4">
        <v>204.30007900000001</v>
      </c>
    </row>
    <row r="3932" spans="1:2" x14ac:dyDescent="0.2">
      <c r="A3932" s="41">
        <v>0.45486111111111099</v>
      </c>
      <c r="B3932" s="4">
        <v>204.30007900000001</v>
      </c>
    </row>
    <row r="3933" spans="1:2" x14ac:dyDescent="0.2">
      <c r="A3933" s="41">
        <v>0.45497685185185199</v>
      </c>
      <c r="B3933" s="4">
        <v>204.11193800000001</v>
      </c>
    </row>
    <row r="3934" spans="1:2" x14ac:dyDescent="0.2">
      <c r="A3934" s="41">
        <v>0.45509259259259299</v>
      </c>
      <c r="B3934" s="4">
        <v>204.30007900000001</v>
      </c>
    </row>
    <row r="3935" spans="1:2" x14ac:dyDescent="0.2">
      <c r="A3935" s="41">
        <v>0.45520833333333299</v>
      </c>
      <c r="B3935" s="4">
        <v>204.48822000000001</v>
      </c>
    </row>
    <row r="3936" spans="1:2" x14ac:dyDescent="0.2">
      <c r="A3936" s="41">
        <v>0.45532407407407399</v>
      </c>
      <c r="B3936" s="4">
        <v>204.48822000000001</v>
      </c>
    </row>
    <row r="3937" spans="1:2" x14ac:dyDescent="0.2">
      <c r="A3937" s="41">
        <v>0.45543981481481499</v>
      </c>
      <c r="B3937" s="4">
        <v>204.48822000000001</v>
      </c>
    </row>
    <row r="3938" spans="1:2" x14ac:dyDescent="0.2">
      <c r="A3938" s="41">
        <v>0.45555555555555599</v>
      </c>
      <c r="B3938" s="4">
        <v>204.48822000000001</v>
      </c>
    </row>
    <row r="3939" spans="1:2" x14ac:dyDescent="0.2">
      <c r="A3939" s="41">
        <v>0.45567129629629599</v>
      </c>
      <c r="B3939" s="4">
        <v>204.30007900000001</v>
      </c>
    </row>
    <row r="3940" spans="1:2" x14ac:dyDescent="0.2">
      <c r="A3940" s="41">
        <v>0.45578703703703699</v>
      </c>
      <c r="B3940" s="4">
        <v>204.30007900000001</v>
      </c>
    </row>
    <row r="3941" spans="1:2" x14ac:dyDescent="0.2">
      <c r="A3941" s="41">
        <v>0.45590277777777799</v>
      </c>
      <c r="B3941" s="4">
        <v>204.30007900000001</v>
      </c>
    </row>
    <row r="3942" spans="1:2" x14ac:dyDescent="0.2">
      <c r="A3942" s="41">
        <v>0.45601851851851899</v>
      </c>
      <c r="B3942" s="4">
        <v>204.48822000000001</v>
      </c>
    </row>
    <row r="3943" spans="1:2" x14ac:dyDescent="0.2">
      <c r="A3943" s="41">
        <v>0.45613425925925899</v>
      </c>
      <c r="B3943" s="4">
        <v>204.71816999999999</v>
      </c>
    </row>
    <row r="3944" spans="1:2" x14ac:dyDescent="0.2">
      <c r="A3944" s="41">
        <v>0.45624999999999999</v>
      </c>
      <c r="B3944" s="4">
        <v>204.71816999999999</v>
      </c>
    </row>
    <row r="3945" spans="1:2" x14ac:dyDescent="0.2">
      <c r="A3945" s="41">
        <v>0.45636574074074099</v>
      </c>
      <c r="B3945" s="4">
        <v>204.48822000000001</v>
      </c>
    </row>
    <row r="3946" spans="1:2" x14ac:dyDescent="0.2">
      <c r="A3946" s="41">
        <v>0.45648148148148199</v>
      </c>
      <c r="B3946" s="4">
        <v>204.30007900000001</v>
      </c>
    </row>
    <row r="3947" spans="1:2" x14ac:dyDescent="0.2">
      <c r="A3947" s="41">
        <v>0.45659722222222199</v>
      </c>
      <c r="B3947" s="4">
        <v>204.30007900000001</v>
      </c>
    </row>
    <row r="3948" spans="1:2" x14ac:dyDescent="0.2">
      <c r="A3948" s="41">
        <v>0.45671296296296299</v>
      </c>
      <c r="B3948" s="4">
        <v>204.48822000000001</v>
      </c>
    </row>
    <row r="3949" spans="1:2" x14ac:dyDescent="0.2">
      <c r="A3949" s="41">
        <v>0.45682870370370399</v>
      </c>
      <c r="B3949" s="4">
        <v>204.48822000000001</v>
      </c>
    </row>
    <row r="3950" spans="1:2" x14ac:dyDescent="0.2">
      <c r="A3950" s="41">
        <v>0.45694444444444399</v>
      </c>
      <c r="B3950" s="4">
        <v>204.71816999999999</v>
      </c>
    </row>
    <row r="3951" spans="1:2" x14ac:dyDescent="0.2">
      <c r="A3951" s="41">
        <v>0.45706018518518499</v>
      </c>
      <c r="B3951" s="4">
        <v>204.71816999999999</v>
      </c>
    </row>
    <row r="3952" spans="1:2" x14ac:dyDescent="0.2">
      <c r="A3952" s="41">
        <v>0.45717592592592599</v>
      </c>
      <c r="B3952" s="4">
        <v>204.71816999999999</v>
      </c>
    </row>
    <row r="3953" spans="1:2" x14ac:dyDescent="0.2">
      <c r="A3953" s="41">
        <v>0.45729166666666698</v>
      </c>
      <c r="B3953" s="4">
        <v>204.48822000000001</v>
      </c>
    </row>
    <row r="3954" spans="1:2" x14ac:dyDescent="0.2">
      <c r="A3954" s="41">
        <v>0.45740740740740699</v>
      </c>
      <c r="B3954" s="4">
        <v>204.48822000000001</v>
      </c>
    </row>
    <row r="3955" spans="1:2" x14ac:dyDescent="0.2">
      <c r="A3955" s="41">
        <v>0.45752314814814798</v>
      </c>
      <c r="B3955" s="4">
        <v>204.48822000000001</v>
      </c>
    </row>
    <row r="3956" spans="1:2" x14ac:dyDescent="0.2">
      <c r="A3956" s="41">
        <v>0.45763888888888898</v>
      </c>
      <c r="B3956" s="4">
        <v>204.71816999999999</v>
      </c>
    </row>
    <row r="3957" spans="1:2" x14ac:dyDescent="0.2">
      <c r="A3957" s="41">
        <v>0.45775462962962998</v>
      </c>
      <c r="B3957" s="4">
        <v>204.90631099999999</v>
      </c>
    </row>
    <row r="3958" spans="1:2" x14ac:dyDescent="0.2">
      <c r="A3958" s="41">
        <v>0.45787037037036998</v>
      </c>
      <c r="B3958" s="4">
        <v>204.90631099999999</v>
      </c>
    </row>
    <row r="3959" spans="1:2" x14ac:dyDescent="0.2">
      <c r="A3959" s="41">
        <v>0.45798611111111098</v>
      </c>
      <c r="B3959" s="4">
        <v>204.48822000000001</v>
      </c>
    </row>
    <row r="3960" spans="1:2" x14ac:dyDescent="0.2">
      <c r="A3960" s="41">
        <v>0.45810185185185198</v>
      </c>
      <c r="B3960" s="4">
        <v>204.48822000000001</v>
      </c>
    </row>
    <row r="3961" spans="1:2" x14ac:dyDescent="0.2">
      <c r="A3961" s="41">
        <v>0.45821759259259298</v>
      </c>
      <c r="B3961" s="4">
        <v>204.48822000000001</v>
      </c>
    </row>
    <row r="3962" spans="1:2" x14ac:dyDescent="0.2">
      <c r="A3962" s="41">
        <v>0.45833333333333298</v>
      </c>
      <c r="B3962" s="4">
        <v>204.71816999999999</v>
      </c>
    </row>
    <row r="3963" spans="1:2" x14ac:dyDescent="0.2">
      <c r="A3963" s="41">
        <v>0.45844907407407398</v>
      </c>
      <c r="B3963" s="4">
        <v>204.90631099999999</v>
      </c>
    </row>
    <row r="3964" spans="1:2" x14ac:dyDescent="0.2">
      <c r="A3964" s="41">
        <v>0.45856481481481498</v>
      </c>
      <c r="B3964" s="4">
        <v>204.90631099999999</v>
      </c>
    </row>
    <row r="3965" spans="1:2" x14ac:dyDescent="0.2">
      <c r="A3965" s="41">
        <v>0.45868055555555598</v>
      </c>
      <c r="B3965" s="4">
        <v>204.90631099999999</v>
      </c>
    </row>
    <row r="3966" spans="1:2" x14ac:dyDescent="0.2">
      <c r="A3966" s="41">
        <v>0.45879629629629598</v>
      </c>
      <c r="B3966" s="4">
        <v>204.48822000000001</v>
      </c>
    </row>
    <row r="3967" spans="1:2" x14ac:dyDescent="0.2">
      <c r="A3967" s="41">
        <v>0.45891203703703698</v>
      </c>
      <c r="B3967" s="4">
        <v>204.48822000000001</v>
      </c>
    </row>
    <row r="3968" spans="1:2" x14ac:dyDescent="0.2">
      <c r="A3968" s="41">
        <v>0.45902777777777798</v>
      </c>
      <c r="B3968" s="4">
        <v>204.48822000000001</v>
      </c>
    </row>
    <row r="3969" spans="1:2" x14ac:dyDescent="0.2">
      <c r="A3969" s="41">
        <v>0.45914351851851898</v>
      </c>
      <c r="B3969" s="4">
        <v>204.48822000000001</v>
      </c>
    </row>
    <row r="3970" spans="1:2" x14ac:dyDescent="0.2">
      <c r="A3970" s="41">
        <v>0.45925925925925898</v>
      </c>
      <c r="B3970" s="4">
        <v>204.71816999999999</v>
      </c>
    </row>
    <row r="3971" spans="1:2" x14ac:dyDescent="0.2">
      <c r="A3971" s="41">
        <v>0.45937499999999998</v>
      </c>
      <c r="B3971" s="4">
        <v>204.90631099999999</v>
      </c>
    </row>
    <row r="3972" spans="1:2" x14ac:dyDescent="0.2">
      <c r="A3972" s="41">
        <v>0.45949074074074098</v>
      </c>
      <c r="B3972" s="4">
        <v>204.90631099999999</v>
      </c>
    </row>
    <row r="3973" spans="1:2" x14ac:dyDescent="0.2">
      <c r="A3973" s="41">
        <v>0.45960648148148198</v>
      </c>
      <c r="B3973" s="4">
        <v>204.71816999999999</v>
      </c>
    </row>
    <row r="3974" spans="1:2" x14ac:dyDescent="0.2">
      <c r="A3974" s="41">
        <v>0.45972222222222198</v>
      </c>
      <c r="B3974" s="4">
        <v>204.48822000000001</v>
      </c>
    </row>
    <row r="3975" spans="1:2" x14ac:dyDescent="0.2">
      <c r="A3975" s="41">
        <v>0.45983796296296298</v>
      </c>
      <c r="B3975" s="4">
        <v>204.48822000000001</v>
      </c>
    </row>
    <row r="3976" spans="1:2" x14ac:dyDescent="0.2">
      <c r="A3976" s="41">
        <v>0.45995370370370398</v>
      </c>
      <c r="B3976" s="4">
        <v>204.71816999999999</v>
      </c>
    </row>
    <row r="3977" spans="1:2" x14ac:dyDescent="0.2">
      <c r="A3977" s="41">
        <v>0.46006944444444398</v>
      </c>
      <c r="B3977" s="4">
        <v>204.90631099999999</v>
      </c>
    </row>
    <row r="3978" spans="1:2" x14ac:dyDescent="0.2">
      <c r="A3978" s="41">
        <v>0.46018518518518498</v>
      </c>
      <c r="B3978" s="4">
        <v>204.90631099999999</v>
      </c>
    </row>
    <row r="3979" spans="1:2" x14ac:dyDescent="0.2">
      <c r="A3979" s="41">
        <v>0.46030092592592597</v>
      </c>
      <c r="B3979" s="4">
        <v>204.90631099999999</v>
      </c>
    </row>
    <row r="3980" spans="1:2" x14ac:dyDescent="0.2">
      <c r="A3980" s="41">
        <v>0.46041666666666697</v>
      </c>
      <c r="B3980" s="4">
        <v>204.90631099999999</v>
      </c>
    </row>
    <row r="3981" spans="1:2" x14ac:dyDescent="0.2">
      <c r="A3981" s="41">
        <v>0.46053240740740697</v>
      </c>
      <c r="B3981" s="4">
        <v>204.71816999999999</v>
      </c>
    </row>
    <row r="3982" spans="1:2" x14ac:dyDescent="0.2">
      <c r="A3982" s="41">
        <v>0.46064814814814797</v>
      </c>
      <c r="B3982" s="4">
        <v>204.71816999999999</v>
      </c>
    </row>
    <row r="3983" spans="1:2" x14ac:dyDescent="0.2">
      <c r="A3983" s="41">
        <v>0.46076388888888897</v>
      </c>
      <c r="B3983" s="4">
        <v>204.90631099999999</v>
      </c>
    </row>
    <row r="3984" spans="1:2" x14ac:dyDescent="0.2">
      <c r="A3984" s="41">
        <v>0.46087962962963003</v>
      </c>
      <c r="B3984" s="4">
        <v>204.90631099999999</v>
      </c>
    </row>
    <row r="3985" spans="1:2" x14ac:dyDescent="0.2">
      <c r="A3985" s="41">
        <v>0.46099537037036997</v>
      </c>
      <c r="B3985" s="4">
        <v>205.09445199999999</v>
      </c>
    </row>
    <row r="3986" spans="1:2" x14ac:dyDescent="0.2">
      <c r="A3986" s="41">
        <v>0.46111111111111103</v>
      </c>
      <c r="B3986" s="4">
        <v>205.09445199999999</v>
      </c>
    </row>
    <row r="3987" spans="1:2" x14ac:dyDescent="0.2">
      <c r="A3987" s="41">
        <v>0.46122685185185203</v>
      </c>
      <c r="B3987" s="4">
        <v>204.71816999999999</v>
      </c>
    </row>
    <row r="3988" spans="1:2" x14ac:dyDescent="0.2">
      <c r="A3988" s="41">
        <v>0.46134259259259303</v>
      </c>
      <c r="B3988" s="4">
        <v>204.71816999999999</v>
      </c>
    </row>
    <row r="3989" spans="1:2" x14ac:dyDescent="0.2">
      <c r="A3989" s="41">
        <v>0.46145833333333303</v>
      </c>
      <c r="B3989" s="4">
        <v>204.71816999999999</v>
      </c>
    </row>
    <row r="3990" spans="1:2" x14ac:dyDescent="0.2">
      <c r="A3990" s="41">
        <v>0.46157407407407403</v>
      </c>
      <c r="B3990" s="4">
        <v>204.71816999999999</v>
      </c>
    </row>
    <row r="3991" spans="1:2" x14ac:dyDescent="0.2">
      <c r="A3991" s="41">
        <v>0.46168981481481502</v>
      </c>
      <c r="B3991" s="4">
        <v>204.90631099999999</v>
      </c>
    </row>
    <row r="3992" spans="1:2" x14ac:dyDescent="0.2">
      <c r="A3992" s="41">
        <v>0.46180555555555602</v>
      </c>
      <c r="B3992" s="4">
        <v>204.90631099999999</v>
      </c>
    </row>
    <row r="3993" spans="1:2" x14ac:dyDescent="0.2">
      <c r="A3993" s="41">
        <v>0.46192129629629602</v>
      </c>
      <c r="B3993" s="4">
        <v>204.90631099999999</v>
      </c>
    </row>
    <row r="3994" spans="1:2" x14ac:dyDescent="0.2">
      <c r="A3994" s="41">
        <v>0.46203703703703702</v>
      </c>
      <c r="B3994" s="4">
        <v>204.90631099999999</v>
      </c>
    </row>
    <row r="3995" spans="1:2" x14ac:dyDescent="0.2">
      <c r="A3995" s="41">
        <v>0.46215277777777802</v>
      </c>
      <c r="B3995" s="4">
        <v>204.71816999999999</v>
      </c>
    </row>
    <row r="3996" spans="1:2" x14ac:dyDescent="0.2">
      <c r="A3996" s="41">
        <v>0.46226851851851902</v>
      </c>
      <c r="B3996" s="4">
        <v>204.71816999999999</v>
      </c>
    </row>
    <row r="3997" spans="1:2" x14ac:dyDescent="0.2">
      <c r="A3997" s="41">
        <v>0.46238425925925902</v>
      </c>
      <c r="B3997" s="4">
        <v>204.90631099999999</v>
      </c>
    </row>
    <row r="3998" spans="1:2" x14ac:dyDescent="0.2">
      <c r="A3998" s="41">
        <v>0.46250000000000002</v>
      </c>
      <c r="B3998" s="4">
        <v>204.90631099999999</v>
      </c>
    </row>
    <row r="3999" spans="1:2" x14ac:dyDescent="0.2">
      <c r="A3999" s="41">
        <v>0.46261574074074102</v>
      </c>
      <c r="B3999" s="4">
        <v>204.90631099999999</v>
      </c>
    </row>
    <row r="4000" spans="1:2" x14ac:dyDescent="0.2">
      <c r="A4000" s="41">
        <v>0.46273148148148102</v>
      </c>
      <c r="B4000" s="4">
        <v>204.90631099999999</v>
      </c>
    </row>
    <row r="4001" spans="1:2" x14ac:dyDescent="0.2">
      <c r="A4001" s="41">
        <v>0.46284722222222202</v>
      </c>
      <c r="B4001" s="4">
        <v>204.90631099999999</v>
      </c>
    </row>
    <row r="4002" spans="1:2" x14ac:dyDescent="0.2">
      <c r="A4002" s="41">
        <v>0.46296296296296302</v>
      </c>
      <c r="B4002" s="4">
        <v>204.71816999999999</v>
      </c>
    </row>
    <row r="4003" spans="1:2" x14ac:dyDescent="0.2">
      <c r="A4003" s="41">
        <v>0.46307870370370402</v>
      </c>
      <c r="B4003" s="4">
        <v>204.71816999999999</v>
      </c>
    </row>
    <row r="4004" spans="1:2" x14ac:dyDescent="0.2">
      <c r="A4004" s="41">
        <v>0.46319444444444402</v>
      </c>
      <c r="B4004" s="4">
        <v>205.09445199999999</v>
      </c>
    </row>
    <row r="4005" spans="1:2" x14ac:dyDescent="0.2">
      <c r="A4005" s="41">
        <v>0.46331018518518502</v>
      </c>
      <c r="B4005" s="4">
        <v>205.09445199999999</v>
      </c>
    </row>
    <row r="4006" spans="1:2" x14ac:dyDescent="0.2">
      <c r="A4006" s="41">
        <v>0.46342592592592602</v>
      </c>
      <c r="B4006" s="4">
        <v>205.09445199999999</v>
      </c>
    </row>
    <row r="4007" spans="1:2" x14ac:dyDescent="0.2">
      <c r="A4007" s="41">
        <v>0.46354166666666702</v>
      </c>
      <c r="B4007" s="4">
        <v>205.09445199999999</v>
      </c>
    </row>
    <row r="4008" spans="1:2" x14ac:dyDescent="0.2">
      <c r="A4008" s="41">
        <v>0.46365740740740702</v>
      </c>
      <c r="B4008" s="4">
        <v>204.90631099999999</v>
      </c>
    </row>
    <row r="4009" spans="1:2" x14ac:dyDescent="0.2">
      <c r="A4009" s="41">
        <v>0.46377314814814802</v>
      </c>
      <c r="B4009" s="4">
        <v>204.71816999999999</v>
      </c>
    </row>
    <row r="4010" spans="1:2" x14ac:dyDescent="0.2">
      <c r="A4010" s="41">
        <v>0.46388888888888902</v>
      </c>
      <c r="B4010" s="4">
        <v>204.90631099999999</v>
      </c>
    </row>
    <row r="4011" spans="1:2" x14ac:dyDescent="0.2">
      <c r="A4011" s="41">
        <v>0.46400462962963002</v>
      </c>
      <c r="B4011" s="4">
        <v>205.09445199999999</v>
      </c>
    </row>
    <row r="4012" spans="1:2" x14ac:dyDescent="0.2">
      <c r="A4012" s="41">
        <v>0.46412037037037002</v>
      </c>
      <c r="B4012" s="4">
        <v>205.09445199999999</v>
      </c>
    </row>
    <row r="4013" spans="1:2" x14ac:dyDescent="0.2">
      <c r="A4013" s="41">
        <v>0.46423611111111102</v>
      </c>
      <c r="B4013" s="4">
        <v>205.09445199999999</v>
      </c>
    </row>
    <row r="4014" spans="1:2" x14ac:dyDescent="0.2">
      <c r="A4014" s="41">
        <v>0.46435185185185202</v>
      </c>
      <c r="B4014" s="4">
        <v>205.09445199999999</v>
      </c>
    </row>
    <row r="4015" spans="1:2" x14ac:dyDescent="0.2">
      <c r="A4015" s="41">
        <v>0.46446759259259301</v>
      </c>
      <c r="B4015" s="4">
        <v>204.90631099999999</v>
      </c>
    </row>
    <row r="4016" spans="1:2" x14ac:dyDescent="0.2">
      <c r="A4016" s="41">
        <v>0.46458333333333302</v>
      </c>
      <c r="B4016" s="4">
        <v>204.90631099999999</v>
      </c>
    </row>
    <row r="4017" spans="1:2" x14ac:dyDescent="0.2">
      <c r="A4017" s="41">
        <v>0.46469907407407401</v>
      </c>
      <c r="B4017" s="4">
        <v>204.90631099999999</v>
      </c>
    </row>
    <row r="4018" spans="1:2" x14ac:dyDescent="0.2">
      <c r="A4018" s="41">
        <v>0.46481481481481501</v>
      </c>
      <c r="B4018" s="4">
        <v>205.09445199999999</v>
      </c>
    </row>
    <row r="4019" spans="1:2" x14ac:dyDescent="0.2">
      <c r="A4019" s="41">
        <v>0.46493055555555601</v>
      </c>
      <c r="B4019" s="4">
        <v>204.90631099999999</v>
      </c>
    </row>
    <row r="4020" spans="1:2" x14ac:dyDescent="0.2">
      <c r="A4020" s="41">
        <v>0.46504629629629601</v>
      </c>
      <c r="B4020" s="4">
        <v>204.90631099999999</v>
      </c>
    </row>
    <row r="4021" spans="1:2" x14ac:dyDescent="0.2">
      <c r="A4021" s="41">
        <v>0.46516203703703701</v>
      </c>
      <c r="B4021" s="4">
        <v>204.71816999999999</v>
      </c>
    </row>
    <row r="4022" spans="1:2" x14ac:dyDescent="0.2">
      <c r="A4022" s="41">
        <v>0.46527777777777801</v>
      </c>
      <c r="B4022" s="4">
        <v>204.48822000000001</v>
      </c>
    </row>
    <row r="4023" spans="1:2" x14ac:dyDescent="0.2">
      <c r="A4023" s="41">
        <v>0.46539351851851901</v>
      </c>
      <c r="B4023" s="4">
        <v>204.30007900000001</v>
      </c>
    </row>
    <row r="4024" spans="1:2" x14ac:dyDescent="0.2">
      <c r="A4024" s="41">
        <v>0.46550925925925901</v>
      </c>
      <c r="B4024" s="4">
        <v>204.48822000000001</v>
      </c>
    </row>
    <row r="4025" spans="1:2" x14ac:dyDescent="0.2">
      <c r="A4025" s="41">
        <v>0.46562500000000001</v>
      </c>
      <c r="B4025" s="4">
        <v>204.71816999999999</v>
      </c>
    </row>
    <row r="4026" spans="1:2" x14ac:dyDescent="0.2">
      <c r="A4026" s="41">
        <v>0.46574074074074101</v>
      </c>
      <c r="B4026" s="4">
        <v>204.90631099999999</v>
      </c>
    </row>
    <row r="4027" spans="1:2" x14ac:dyDescent="0.2">
      <c r="A4027" s="41">
        <v>0.46585648148148101</v>
      </c>
      <c r="B4027" s="4">
        <v>204.90631099999999</v>
      </c>
    </row>
    <row r="4028" spans="1:2" x14ac:dyDescent="0.2">
      <c r="A4028" s="41">
        <v>0.46597222222222201</v>
      </c>
      <c r="B4028" s="4">
        <v>204.90631099999999</v>
      </c>
    </row>
    <row r="4029" spans="1:2" x14ac:dyDescent="0.2">
      <c r="A4029" s="41">
        <v>0.46608796296296301</v>
      </c>
      <c r="B4029" s="4">
        <v>204.71816999999999</v>
      </c>
    </row>
    <row r="4030" spans="1:2" x14ac:dyDescent="0.2">
      <c r="A4030" s="41">
        <v>0.46620370370370401</v>
      </c>
      <c r="B4030" s="4">
        <v>204.71816999999999</v>
      </c>
    </row>
    <row r="4031" spans="1:2" x14ac:dyDescent="0.2">
      <c r="A4031" s="41">
        <v>0.46631944444444401</v>
      </c>
      <c r="B4031" s="4">
        <v>204.48822000000001</v>
      </c>
    </row>
    <row r="4032" spans="1:2" x14ac:dyDescent="0.2">
      <c r="A4032" s="41">
        <v>0.46643518518518501</v>
      </c>
      <c r="B4032" s="4">
        <v>204.71816999999999</v>
      </c>
    </row>
    <row r="4033" spans="1:2" x14ac:dyDescent="0.2">
      <c r="A4033" s="41">
        <v>0.46655092592592601</v>
      </c>
      <c r="B4033" s="4">
        <v>204.90631099999999</v>
      </c>
    </row>
    <row r="4034" spans="1:2" x14ac:dyDescent="0.2">
      <c r="A4034" s="41">
        <v>0.46666666666666701</v>
      </c>
      <c r="B4034" s="4">
        <v>205.09445199999999</v>
      </c>
    </row>
    <row r="4035" spans="1:2" x14ac:dyDescent="0.2">
      <c r="A4035" s="41">
        <v>0.46678240740740701</v>
      </c>
      <c r="B4035" s="4">
        <v>205.09445199999999</v>
      </c>
    </row>
    <row r="4036" spans="1:2" x14ac:dyDescent="0.2">
      <c r="A4036" s="41">
        <v>0.46689814814814801</v>
      </c>
      <c r="B4036" s="4">
        <v>205.09445199999999</v>
      </c>
    </row>
    <row r="4037" spans="1:2" x14ac:dyDescent="0.2">
      <c r="A4037" s="41">
        <v>0.46701388888888901</v>
      </c>
      <c r="B4037" s="4">
        <v>204.71816999999999</v>
      </c>
    </row>
    <row r="4038" spans="1:2" x14ac:dyDescent="0.2">
      <c r="A4038" s="41">
        <v>0.46712962962963001</v>
      </c>
      <c r="B4038" s="4">
        <v>204.71816999999999</v>
      </c>
    </row>
    <row r="4039" spans="1:2" x14ac:dyDescent="0.2">
      <c r="A4039" s="41">
        <v>0.46724537037037001</v>
      </c>
      <c r="B4039" s="4">
        <v>204.90631099999999</v>
      </c>
    </row>
    <row r="4040" spans="1:2" x14ac:dyDescent="0.2">
      <c r="A4040" s="41">
        <v>0.46736111111111101</v>
      </c>
      <c r="B4040" s="4">
        <v>204.90631099999999</v>
      </c>
    </row>
    <row r="4041" spans="1:2" x14ac:dyDescent="0.2">
      <c r="A4041" s="41">
        <v>0.467476851851852</v>
      </c>
      <c r="B4041" s="4">
        <v>205.09445199999999</v>
      </c>
    </row>
    <row r="4042" spans="1:2" x14ac:dyDescent="0.2">
      <c r="A4042" s="41">
        <v>0.467592592592593</v>
      </c>
      <c r="B4042" s="4">
        <v>205.09445199999999</v>
      </c>
    </row>
    <row r="4043" spans="1:2" x14ac:dyDescent="0.2">
      <c r="A4043" s="41">
        <v>0.467708333333333</v>
      </c>
      <c r="B4043" s="4">
        <v>205.09445199999999</v>
      </c>
    </row>
    <row r="4044" spans="1:2" x14ac:dyDescent="0.2">
      <c r="A4044" s="41">
        <v>0.467824074074074</v>
      </c>
      <c r="B4044" s="4">
        <v>204.90631099999999</v>
      </c>
    </row>
    <row r="4045" spans="1:2" x14ac:dyDescent="0.2">
      <c r="A4045" s="41">
        <v>0.467939814814815</v>
      </c>
      <c r="B4045" s="4">
        <v>204.90631099999999</v>
      </c>
    </row>
    <row r="4046" spans="1:2" x14ac:dyDescent="0.2">
      <c r="A4046" s="41">
        <v>0.468055555555556</v>
      </c>
      <c r="B4046" s="4">
        <v>204.90631099999999</v>
      </c>
    </row>
    <row r="4047" spans="1:2" x14ac:dyDescent="0.2">
      <c r="A4047" s="41">
        <v>0.468171296296296</v>
      </c>
      <c r="B4047" s="4">
        <v>205.09445199999999</v>
      </c>
    </row>
    <row r="4048" spans="1:2" x14ac:dyDescent="0.2">
      <c r="A4048" s="41">
        <v>0.468287037037037</v>
      </c>
      <c r="B4048" s="4">
        <v>205.26168799999999</v>
      </c>
    </row>
    <row r="4049" spans="1:2" x14ac:dyDescent="0.2">
      <c r="A4049" s="41">
        <v>0.468402777777778</v>
      </c>
      <c r="B4049" s="4">
        <v>205.26168799999999</v>
      </c>
    </row>
    <row r="4050" spans="1:2" x14ac:dyDescent="0.2">
      <c r="A4050" s="41">
        <v>0.468518518518519</v>
      </c>
      <c r="B4050" s="4">
        <v>205.09445199999999</v>
      </c>
    </row>
    <row r="4051" spans="1:2" x14ac:dyDescent="0.2">
      <c r="A4051" s="41">
        <v>0.468634259259259</v>
      </c>
      <c r="B4051" s="4">
        <v>205.09445199999999</v>
      </c>
    </row>
    <row r="4052" spans="1:2" x14ac:dyDescent="0.2">
      <c r="A4052" s="41">
        <v>0.46875</v>
      </c>
      <c r="B4052" s="4">
        <v>205.09445199999999</v>
      </c>
    </row>
    <row r="4053" spans="1:2" x14ac:dyDescent="0.2">
      <c r="A4053" s="41">
        <v>0.468865740740741</v>
      </c>
      <c r="B4053" s="4">
        <v>205.09445199999999</v>
      </c>
    </row>
    <row r="4054" spans="1:2" x14ac:dyDescent="0.2">
      <c r="A4054" s="41">
        <v>0.468981481481482</v>
      </c>
      <c r="B4054" s="4">
        <v>205.09445199999999</v>
      </c>
    </row>
    <row r="4055" spans="1:2" x14ac:dyDescent="0.2">
      <c r="A4055" s="41">
        <v>0.469097222222222</v>
      </c>
      <c r="B4055" s="4">
        <v>205.26168799999999</v>
      </c>
    </row>
    <row r="4056" spans="1:2" x14ac:dyDescent="0.2">
      <c r="A4056" s="41">
        <v>0.469212962962963</v>
      </c>
      <c r="B4056" s="4">
        <v>205.26168799999999</v>
      </c>
    </row>
    <row r="4057" spans="1:2" x14ac:dyDescent="0.2">
      <c r="A4057" s="41">
        <v>0.469328703703704</v>
      </c>
      <c r="B4057" s="4">
        <v>205.26168799999999</v>
      </c>
    </row>
    <row r="4058" spans="1:2" x14ac:dyDescent="0.2">
      <c r="A4058" s="41">
        <v>0.469444444444444</v>
      </c>
      <c r="B4058" s="4">
        <v>205.26168799999999</v>
      </c>
    </row>
    <row r="4059" spans="1:2" x14ac:dyDescent="0.2">
      <c r="A4059" s="41">
        <v>0.469560185185185</v>
      </c>
      <c r="B4059" s="4">
        <v>205.09445199999999</v>
      </c>
    </row>
    <row r="4060" spans="1:2" x14ac:dyDescent="0.2">
      <c r="A4060" s="41">
        <v>0.469675925925926</v>
      </c>
      <c r="B4060" s="4">
        <v>205.09445199999999</v>
      </c>
    </row>
    <row r="4061" spans="1:2" x14ac:dyDescent="0.2">
      <c r="A4061" s="41">
        <v>0.469791666666667</v>
      </c>
      <c r="B4061" s="4">
        <v>205.26168799999999</v>
      </c>
    </row>
    <row r="4062" spans="1:2" x14ac:dyDescent="0.2">
      <c r="A4062" s="41">
        <v>0.469907407407407</v>
      </c>
      <c r="B4062" s="4">
        <v>205.51254299999999</v>
      </c>
    </row>
    <row r="4063" spans="1:2" x14ac:dyDescent="0.2">
      <c r="A4063" s="41">
        <v>0.470023148148148</v>
      </c>
      <c r="B4063" s="4">
        <v>205.700684</v>
      </c>
    </row>
    <row r="4064" spans="1:2" x14ac:dyDescent="0.2">
      <c r="A4064" s="41">
        <v>0.47013888888888899</v>
      </c>
      <c r="B4064" s="4">
        <v>205.26168799999999</v>
      </c>
    </row>
    <row r="4065" spans="1:2" x14ac:dyDescent="0.2">
      <c r="A4065" s="41">
        <v>0.47025462962962999</v>
      </c>
      <c r="B4065" s="4">
        <v>205.26168799999999</v>
      </c>
    </row>
    <row r="4066" spans="1:2" x14ac:dyDescent="0.2">
      <c r="A4066" s="41">
        <v>0.47037037037036999</v>
      </c>
      <c r="B4066" s="4">
        <v>205.26168799999999</v>
      </c>
    </row>
    <row r="4067" spans="1:2" x14ac:dyDescent="0.2">
      <c r="A4067" s="41">
        <v>0.47048611111111099</v>
      </c>
      <c r="B4067" s="4">
        <v>205.51254299999999</v>
      </c>
    </row>
    <row r="4068" spans="1:2" x14ac:dyDescent="0.2">
      <c r="A4068" s="41">
        <v>0.47060185185185199</v>
      </c>
      <c r="B4068" s="4">
        <v>205.51254299999999</v>
      </c>
    </row>
    <row r="4069" spans="1:2" x14ac:dyDescent="0.2">
      <c r="A4069" s="41">
        <v>0.47071759259259299</v>
      </c>
      <c r="B4069" s="4">
        <v>205.700684</v>
      </c>
    </row>
    <row r="4070" spans="1:2" x14ac:dyDescent="0.2">
      <c r="A4070" s="41">
        <v>0.47083333333333299</v>
      </c>
      <c r="B4070" s="4">
        <v>205.700684</v>
      </c>
    </row>
    <row r="4071" spans="1:2" x14ac:dyDescent="0.2">
      <c r="A4071" s="41">
        <v>0.47094907407407399</v>
      </c>
      <c r="B4071" s="4">
        <v>205.700684</v>
      </c>
    </row>
    <row r="4072" spans="1:2" x14ac:dyDescent="0.2">
      <c r="A4072" s="41">
        <v>0.47106481481481499</v>
      </c>
      <c r="B4072" s="4">
        <v>205.51254299999999</v>
      </c>
    </row>
    <row r="4073" spans="1:2" x14ac:dyDescent="0.2">
      <c r="A4073" s="41">
        <v>0.47118055555555599</v>
      </c>
      <c r="B4073" s="4">
        <v>205.26168799999999</v>
      </c>
    </row>
    <row r="4074" spans="1:2" x14ac:dyDescent="0.2">
      <c r="A4074" s="41">
        <v>0.47129629629629599</v>
      </c>
      <c r="B4074" s="4">
        <v>205.51254299999999</v>
      </c>
    </row>
    <row r="4075" spans="1:2" x14ac:dyDescent="0.2">
      <c r="A4075" s="41">
        <v>0.47141203703703699</v>
      </c>
      <c r="B4075" s="4">
        <v>205.700684</v>
      </c>
    </row>
    <row r="4076" spans="1:2" x14ac:dyDescent="0.2">
      <c r="A4076" s="41">
        <v>0.47152777777777799</v>
      </c>
      <c r="B4076" s="4">
        <v>205.700684</v>
      </c>
    </row>
    <row r="4077" spans="1:2" x14ac:dyDescent="0.2">
      <c r="A4077" s="41">
        <v>0.47164351851851899</v>
      </c>
      <c r="B4077" s="4">
        <v>205.700684</v>
      </c>
    </row>
    <row r="4078" spans="1:2" x14ac:dyDescent="0.2">
      <c r="A4078" s="41">
        <v>0.47175925925925899</v>
      </c>
      <c r="B4078" s="4">
        <v>205.51254299999999</v>
      </c>
    </row>
    <row r="4079" spans="1:2" x14ac:dyDescent="0.2">
      <c r="A4079" s="41">
        <v>0.47187499999999999</v>
      </c>
      <c r="B4079" s="4">
        <v>205.51254299999999</v>
      </c>
    </row>
    <row r="4080" spans="1:2" x14ac:dyDescent="0.2">
      <c r="A4080" s="41">
        <v>0.47199074074074099</v>
      </c>
      <c r="B4080" s="4">
        <v>205.26168799999999</v>
      </c>
    </row>
    <row r="4081" spans="1:2" x14ac:dyDescent="0.2">
      <c r="A4081" s="41">
        <v>0.47210648148148199</v>
      </c>
      <c r="B4081" s="4">
        <v>205.51254299999999</v>
      </c>
    </row>
    <row r="4082" spans="1:2" x14ac:dyDescent="0.2">
      <c r="A4082" s="41">
        <v>0.47222222222222199</v>
      </c>
      <c r="B4082" s="4">
        <v>205.700684</v>
      </c>
    </row>
    <row r="4083" spans="1:2" x14ac:dyDescent="0.2">
      <c r="A4083" s="41">
        <v>0.47233796296296299</v>
      </c>
      <c r="B4083" s="4">
        <v>205.888824</v>
      </c>
    </row>
    <row r="4084" spans="1:2" x14ac:dyDescent="0.2">
      <c r="A4084" s="41">
        <v>0.47245370370370399</v>
      </c>
      <c r="B4084" s="4">
        <v>205.888824</v>
      </c>
    </row>
    <row r="4085" spans="1:2" x14ac:dyDescent="0.2">
      <c r="A4085" s="41">
        <v>0.47256944444444399</v>
      </c>
      <c r="B4085" s="4">
        <v>205.700684</v>
      </c>
    </row>
    <row r="4086" spans="1:2" x14ac:dyDescent="0.2">
      <c r="A4086" s="41">
        <v>0.47268518518518499</v>
      </c>
      <c r="B4086" s="4">
        <v>205.51254299999999</v>
      </c>
    </row>
    <row r="4087" spans="1:2" x14ac:dyDescent="0.2">
      <c r="A4087" s="41">
        <v>0.47280092592592599</v>
      </c>
      <c r="B4087" s="4">
        <v>205.26168799999999</v>
      </c>
    </row>
    <row r="4088" spans="1:2" x14ac:dyDescent="0.2">
      <c r="A4088" s="41">
        <v>0.47291666666666698</v>
      </c>
      <c r="B4088" s="4">
        <v>205.51254299999999</v>
      </c>
    </row>
    <row r="4089" spans="1:2" x14ac:dyDescent="0.2">
      <c r="A4089" s="41">
        <v>0.47303240740740699</v>
      </c>
      <c r="B4089" s="4">
        <v>205.51254299999999</v>
      </c>
    </row>
    <row r="4090" spans="1:2" x14ac:dyDescent="0.2">
      <c r="A4090" s="41">
        <v>0.47314814814814798</v>
      </c>
      <c r="B4090" s="4">
        <v>205.700684</v>
      </c>
    </row>
    <row r="4091" spans="1:2" x14ac:dyDescent="0.2">
      <c r="A4091" s="41">
        <v>0.47326388888888898</v>
      </c>
      <c r="B4091" s="4">
        <v>205.700684</v>
      </c>
    </row>
    <row r="4092" spans="1:2" x14ac:dyDescent="0.2">
      <c r="A4092" s="41">
        <v>0.47337962962962998</v>
      </c>
      <c r="B4092" s="4">
        <v>205.700684</v>
      </c>
    </row>
    <row r="4093" spans="1:2" x14ac:dyDescent="0.2">
      <c r="A4093" s="41">
        <v>0.47349537037036998</v>
      </c>
      <c r="B4093" s="4">
        <v>205.700684</v>
      </c>
    </row>
    <row r="4094" spans="1:2" x14ac:dyDescent="0.2">
      <c r="A4094" s="41">
        <v>0.47361111111111098</v>
      </c>
      <c r="B4094" s="4">
        <v>205.51254299999999</v>
      </c>
    </row>
    <row r="4095" spans="1:2" x14ac:dyDescent="0.2">
      <c r="A4095" s="41">
        <v>0.47372685185185198</v>
      </c>
      <c r="B4095" s="4">
        <v>205.700684</v>
      </c>
    </row>
    <row r="4096" spans="1:2" x14ac:dyDescent="0.2">
      <c r="A4096" s="41">
        <v>0.47384259259259298</v>
      </c>
      <c r="B4096" s="4">
        <v>205.888824</v>
      </c>
    </row>
    <row r="4097" spans="1:2" x14ac:dyDescent="0.2">
      <c r="A4097" s="41">
        <v>0.47395833333333298</v>
      </c>
      <c r="B4097" s="4">
        <v>205.888824</v>
      </c>
    </row>
    <row r="4098" spans="1:2" x14ac:dyDescent="0.2">
      <c r="A4098" s="41">
        <v>0.47407407407407398</v>
      </c>
      <c r="B4098" s="4">
        <v>205.700684</v>
      </c>
    </row>
    <row r="4099" spans="1:2" x14ac:dyDescent="0.2">
      <c r="A4099" s="41">
        <v>0.47418981481481498</v>
      </c>
      <c r="B4099" s="4">
        <v>205.700684</v>
      </c>
    </row>
    <row r="4100" spans="1:2" x14ac:dyDescent="0.2">
      <c r="A4100" s="41">
        <v>0.47430555555555598</v>
      </c>
      <c r="B4100" s="4">
        <v>205.51254299999999</v>
      </c>
    </row>
    <row r="4101" spans="1:2" x14ac:dyDescent="0.2">
      <c r="A4101" s="41">
        <v>0.47442129629629598</v>
      </c>
      <c r="B4101" s="4">
        <v>205.700684</v>
      </c>
    </row>
    <row r="4102" spans="1:2" x14ac:dyDescent="0.2">
      <c r="A4102" s="41">
        <v>0.47453703703703698</v>
      </c>
      <c r="B4102" s="4">
        <v>205.700684</v>
      </c>
    </row>
    <row r="4103" spans="1:2" x14ac:dyDescent="0.2">
      <c r="A4103" s="41">
        <v>0.47465277777777798</v>
      </c>
      <c r="B4103" s="4">
        <v>205.888824</v>
      </c>
    </row>
    <row r="4104" spans="1:2" x14ac:dyDescent="0.2">
      <c r="A4104" s="41">
        <v>0.47476851851851898</v>
      </c>
      <c r="B4104" s="4">
        <v>205.888824</v>
      </c>
    </row>
    <row r="4105" spans="1:2" x14ac:dyDescent="0.2">
      <c r="A4105" s="41">
        <v>0.47488425925925898</v>
      </c>
      <c r="B4105" s="4">
        <v>205.888824</v>
      </c>
    </row>
    <row r="4106" spans="1:2" x14ac:dyDescent="0.2">
      <c r="A4106" s="41">
        <v>0.47499999999999998</v>
      </c>
      <c r="B4106" s="4">
        <v>205.888824</v>
      </c>
    </row>
    <row r="4107" spans="1:2" x14ac:dyDescent="0.2">
      <c r="A4107" s="41">
        <v>0.47511574074074098</v>
      </c>
      <c r="B4107" s="4">
        <v>205.51254299999999</v>
      </c>
    </row>
    <row r="4108" spans="1:2" x14ac:dyDescent="0.2">
      <c r="A4108" s="41">
        <v>0.47523148148148198</v>
      </c>
      <c r="B4108" s="4">
        <v>205.51254299999999</v>
      </c>
    </row>
    <row r="4109" spans="1:2" x14ac:dyDescent="0.2">
      <c r="A4109" s="41">
        <v>0.47534722222222198</v>
      </c>
      <c r="B4109" s="4">
        <v>205.888824</v>
      </c>
    </row>
    <row r="4110" spans="1:2" x14ac:dyDescent="0.2">
      <c r="A4110" s="41">
        <v>0.47546296296296298</v>
      </c>
      <c r="B4110" s="4">
        <v>205.888824</v>
      </c>
    </row>
    <row r="4111" spans="1:2" x14ac:dyDescent="0.2">
      <c r="A4111" s="41">
        <v>0.47557870370370398</v>
      </c>
      <c r="B4111" s="4">
        <v>205.888824</v>
      </c>
    </row>
    <row r="4112" spans="1:2" x14ac:dyDescent="0.2">
      <c r="A4112" s="41">
        <v>0.47569444444444398</v>
      </c>
      <c r="B4112" s="4">
        <v>205.888824</v>
      </c>
    </row>
    <row r="4113" spans="1:2" x14ac:dyDescent="0.2">
      <c r="A4113" s="41">
        <v>0.47581018518518498</v>
      </c>
      <c r="B4113" s="4">
        <v>205.700684</v>
      </c>
    </row>
    <row r="4114" spans="1:2" x14ac:dyDescent="0.2">
      <c r="A4114" s="41">
        <v>0.47592592592592597</v>
      </c>
      <c r="B4114" s="4">
        <v>205.700684</v>
      </c>
    </row>
    <row r="4115" spans="1:2" x14ac:dyDescent="0.2">
      <c r="A4115" s="41">
        <v>0.47604166666666697</v>
      </c>
      <c r="B4115" s="4">
        <v>205.700684</v>
      </c>
    </row>
    <row r="4116" spans="1:2" x14ac:dyDescent="0.2">
      <c r="A4116" s="41">
        <v>0.47615740740740697</v>
      </c>
      <c r="B4116" s="4">
        <v>205.700684</v>
      </c>
    </row>
    <row r="4117" spans="1:2" x14ac:dyDescent="0.2">
      <c r="A4117" s="41">
        <v>0.47627314814814797</v>
      </c>
      <c r="B4117" s="4">
        <v>205.888824</v>
      </c>
    </row>
    <row r="4118" spans="1:2" x14ac:dyDescent="0.2">
      <c r="A4118" s="41">
        <v>0.47638888888888897</v>
      </c>
      <c r="B4118" s="4">
        <v>205.888824</v>
      </c>
    </row>
    <row r="4119" spans="1:2" x14ac:dyDescent="0.2">
      <c r="A4119" s="41">
        <v>0.47650462962963003</v>
      </c>
      <c r="B4119" s="4">
        <v>205.888824</v>
      </c>
    </row>
    <row r="4120" spans="1:2" x14ac:dyDescent="0.2">
      <c r="A4120" s="41">
        <v>0.47662037037036997</v>
      </c>
      <c r="B4120" s="4">
        <v>205.700684</v>
      </c>
    </row>
    <row r="4121" spans="1:2" x14ac:dyDescent="0.2">
      <c r="A4121" s="41">
        <v>0.47673611111111103</v>
      </c>
      <c r="B4121" s="4">
        <v>205.700684</v>
      </c>
    </row>
    <row r="4122" spans="1:2" x14ac:dyDescent="0.2">
      <c r="A4122" s="41">
        <v>0.47685185185185203</v>
      </c>
      <c r="B4122" s="4">
        <v>205.888824</v>
      </c>
    </row>
    <row r="4123" spans="1:2" x14ac:dyDescent="0.2">
      <c r="A4123" s="41">
        <v>0.47696759259259303</v>
      </c>
      <c r="B4123" s="4">
        <v>205.888824</v>
      </c>
    </row>
    <row r="4124" spans="1:2" x14ac:dyDescent="0.2">
      <c r="A4124" s="41">
        <v>0.47708333333333303</v>
      </c>
      <c r="B4124" s="4">
        <v>205.888824</v>
      </c>
    </row>
    <row r="4125" spans="1:2" x14ac:dyDescent="0.2">
      <c r="A4125" s="41">
        <v>0.47719907407407403</v>
      </c>
      <c r="B4125" s="4">
        <v>205.888824</v>
      </c>
    </row>
    <row r="4126" spans="1:2" x14ac:dyDescent="0.2">
      <c r="A4126" s="41">
        <v>0.47731481481481502</v>
      </c>
      <c r="B4126" s="4">
        <v>205.888824</v>
      </c>
    </row>
    <row r="4127" spans="1:2" x14ac:dyDescent="0.2">
      <c r="A4127" s="41">
        <v>0.47743055555555602</v>
      </c>
      <c r="B4127" s="4">
        <v>205.700684</v>
      </c>
    </row>
    <row r="4128" spans="1:2" x14ac:dyDescent="0.2">
      <c r="A4128" s="41">
        <v>0.47754629629629602</v>
      </c>
      <c r="B4128" s="4">
        <v>205.700684</v>
      </c>
    </row>
    <row r="4129" spans="1:2" x14ac:dyDescent="0.2">
      <c r="A4129" s="41">
        <v>0.47766203703703702</v>
      </c>
      <c r="B4129" s="4">
        <v>205.700684</v>
      </c>
    </row>
    <row r="4130" spans="1:2" x14ac:dyDescent="0.2">
      <c r="A4130" s="41">
        <v>0.47777777777777802</v>
      </c>
      <c r="B4130" s="4">
        <v>205.888824</v>
      </c>
    </row>
    <row r="4131" spans="1:2" x14ac:dyDescent="0.2">
      <c r="A4131" s="41">
        <v>0.47789351851851902</v>
      </c>
      <c r="B4131" s="4">
        <v>205.888824</v>
      </c>
    </row>
    <row r="4132" spans="1:2" x14ac:dyDescent="0.2">
      <c r="A4132" s="41">
        <v>0.47800925925925902</v>
      </c>
      <c r="B4132" s="4">
        <v>205.888824</v>
      </c>
    </row>
    <row r="4133" spans="1:2" x14ac:dyDescent="0.2">
      <c r="A4133" s="41">
        <v>0.47812500000000002</v>
      </c>
      <c r="B4133" s="4">
        <v>205.888824</v>
      </c>
    </row>
    <row r="4134" spans="1:2" x14ac:dyDescent="0.2">
      <c r="A4134" s="41">
        <v>0.47824074074074102</v>
      </c>
      <c r="B4134" s="4">
        <v>205.700684</v>
      </c>
    </row>
    <row r="4135" spans="1:2" x14ac:dyDescent="0.2">
      <c r="A4135" s="41">
        <v>0.47835648148148102</v>
      </c>
      <c r="B4135" s="4">
        <v>205.700684</v>
      </c>
    </row>
    <row r="4136" spans="1:2" x14ac:dyDescent="0.2">
      <c r="A4136" s="41">
        <v>0.47847222222222202</v>
      </c>
      <c r="B4136" s="4">
        <v>205.888824</v>
      </c>
    </row>
    <row r="4137" spans="1:2" x14ac:dyDescent="0.2">
      <c r="A4137" s="41">
        <v>0.47858796296296302</v>
      </c>
      <c r="B4137" s="4">
        <v>205.888824</v>
      </c>
    </row>
    <row r="4138" spans="1:2" x14ac:dyDescent="0.2">
      <c r="A4138" s="41">
        <v>0.47870370370370402</v>
      </c>
      <c r="B4138" s="4">
        <v>205.888824</v>
      </c>
    </row>
    <row r="4139" spans="1:2" x14ac:dyDescent="0.2">
      <c r="A4139" s="41">
        <v>0.47881944444444402</v>
      </c>
      <c r="B4139" s="4">
        <v>205.888824</v>
      </c>
    </row>
    <row r="4140" spans="1:2" x14ac:dyDescent="0.2">
      <c r="A4140" s="41">
        <v>0.47893518518518502</v>
      </c>
      <c r="B4140" s="4">
        <v>205.888824</v>
      </c>
    </row>
    <row r="4141" spans="1:2" x14ac:dyDescent="0.2">
      <c r="A4141" s="41">
        <v>0.47905092592592602</v>
      </c>
      <c r="B4141" s="4">
        <v>205.888824</v>
      </c>
    </row>
    <row r="4142" spans="1:2" x14ac:dyDescent="0.2">
      <c r="A4142" s="41">
        <v>0.47916666666666702</v>
      </c>
      <c r="B4142" s="4">
        <v>205.888824</v>
      </c>
    </row>
    <row r="4143" spans="1:2" x14ac:dyDescent="0.2">
      <c r="A4143" s="41">
        <v>0.47928240740740702</v>
      </c>
      <c r="B4143" s="4">
        <v>205.888824</v>
      </c>
    </row>
    <row r="4144" spans="1:2" x14ac:dyDescent="0.2">
      <c r="A4144" s="41">
        <v>0.47939814814814802</v>
      </c>
      <c r="B4144" s="4">
        <v>205.888824</v>
      </c>
    </row>
    <row r="4145" spans="1:2" x14ac:dyDescent="0.2">
      <c r="A4145" s="41">
        <v>0.47951388888888902</v>
      </c>
      <c r="B4145" s="4">
        <v>206.118774</v>
      </c>
    </row>
    <row r="4146" spans="1:2" x14ac:dyDescent="0.2">
      <c r="A4146" s="41">
        <v>0.47962962962963002</v>
      </c>
      <c r="B4146" s="4">
        <v>206.118774</v>
      </c>
    </row>
    <row r="4147" spans="1:2" x14ac:dyDescent="0.2">
      <c r="A4147" s="41">
        <v>0.47974537037037002</v>
      </c>
      <c r="B4147" s="4">
        <v>205.888824</v>
      </c>
    </row>
    <row r="4148" spans="1:2" x14ac:dyDescent="0.2">
      <c r="A4148" s="41">
        <v>0.47986111111111102</v>
      </c>
      <c r="B4148" s="4">
        <v>205.888824</v>
      </c>
    </row>
    <row r="4149" spans="1:2" x14ac:dyDescent="0.2">
      <c r="A4149" s="41">
        <v>0.47997685185185202</v>
      </c>
      <c r="B4149" s="4">
        <v>205.888824</v>
      </c>
    </row>
    <row r="4150" spans="1:2" x14ac:dyDescent="0.2">
      <c r="A4150" s="41">
        <v>0.48009259259259301</v>
      </c>
      <c r="B4150" s="4">
        <v>205.888824</v>
      </c>
    </row>
    <row r="4151" spans="1:2" x14ac:dyDescent="0.2">
      <c r="A4151" s="41">
        <v>0.48020833333333302</v>
      </c>
      <c r="B4151" s="4">
        <v>206.118774</v>
      </c>
    </row>
    <row r="4152" spans="1:2" x14ac:dyDescent="0.2">
      <c r="A4152" s="41">
        <v>0.48032407407407401</v>
      </c>
      <c r="B4152" s="4">
        <v>206.118774</v>
      </c>
    </row>
    <row r="4153" spans="1:2" x14ac:dyDescent="0.2">
      <c r="A4153" s="41">
        <v>0.48043981481481501</v>
      </c>
      <c r="B4153" s="4">
        <v>206.118774</v>
      </c>
    </row>
    <row r="4154" spans="1:2" x14ac:dyDescent="0.2">
      <c r="A4154" s="41">
        <v>0.48055555555555601</v>
      </c>
      <c r="B4154" s="4">
        <v>206.118774</v>
      </c>
    </row>
    <row r="4155" spans="1:2" x14ac:dyDescent="0.2">
      <c r="A4155" s="41">
        <v>0.48067129629629601</v>
      </c>
      <c r="B4155" s="4">
        <v>205.888824</v>
      </c>
    </row>
    <row r="4156" spans="1:2" x14ac:dyDescent="0.2">
      <c r="A4156" s="41">
        <v>0.48078703703703701</v>
      </c>
      <c r="B4156" s="4">
        <v>205.888824</v>
      </c>
    </row>
    <row r="4157" spans="1:2" x14ac:dyDescent="0.2">
      <c r="A4157" s="41">
        <v>0.48090277777777801</v>
      </c>
      <c r="B4157" s="4">
        <v>205.888824</v>
      </c>
    </row>
    <row r="4158" spans="1:2" x14ac:dyDescent="0.2">
      <c r="A4158" s="41">
        <v>0.48101851851851901</v>
      </c>
      <c r="B4158" s="4">
        <v>206.118774</v>
      </c>
    </row>
    <row r="4159" spans="1:2" x14ac:dyDescent="0.2">
      <c r="A4159" s="41">
        <v>0.48113425925925901</v>
      </c>
      <c r="B4159" s="4">
        <v>206.118774</v>
      </c>
    </row>
    <row r="4160" spans="1:2" x14ac:dyDescent="0.2">
      <c r="A4160" s="41">
        <v>0.48125000000000001</v>
      </c>
      <c r="B4160" s="4">
        <v>206.118774</v>
      </c>
    </row>
    <row r="4161" spans="1:2" x14ac:dyDescent="0.2">
      <c r="A4161" s="41">
        <v>0.48136574074074101</v>
      </c>
      <c r="B4161" s="4">
        <v>206.118774</v>
      </c>
    </row>
    <row r="4162" spans="1:2" x14ac:dyDescent="0.2">
      <c r="A4162" s="41">
        <v>0.48148148148148101</v>
      </c>
      <c r="B4162" s="4">
        <v>205.888824</v>
      </c>
    </row>
    <row r="4163" spans="1:2" x14ac:dyDescent="0.2">
      <c r="A4163" s="41">
        <v>0.48159722222222201</v>
      </c>
      <c r="B4163" s="4">
        <v>205.888824</v>
      </c>
    </row>
    <row r="4164" spans="1:2" x14ac:dyDescent="0.2">
      <c r="A4164" s="41">
        <v>0.48171296296296301</v>
      </c>
      <c r="B4164" s="4">
        <v>206.118774</v>
      </c>
    </row>
    <row r="4165" spans="1:2" x14ac:dyDescent="0.2">
      <c r="A4165" s="41">
        <v>0.48182870370370401</v>
      </c>
      <c r="B4165" s="4">
        <v>206.306915</v>
      </c>
    </row>
    <row r="4166" spans="1:2" x14ac:dyDescent="0.2">
      <c r="A4166" s="41">
        <v>0.48194444444444401</v>
      </c>
      <c r="B4166" s="4">
        <v>206.118774</v>
      </c>
    </row>
    <row r="4167" spans="1:2" x14ac:dyDescent="0.2">
      <c r="A4167" s="41">
        <v>0.48206018518518501</v>
      </c>
      <c r="B4167" s="4">
        <v>206.306915</v>
      </c>
    </row>
    <row r="4168" spans="1:2" x14ac:dyDescent="0.2">
      <c r="A4168" s="41">
        <v>0.48217592592592601</v>
      </c>
      <c r="B4168" s="4">
        <v>206.118774</v>
      </c>
    </row>
    <row r="4169" spans="1:2" x14ac:dyDescent="0.2">
      <c r="A4169" s="41">
        <v>0.48229166666666701</v>
      </c>
      <c r="B4169" s="4">
        <v>205.888824</v>
      </c>
    </row>
    <row r="4170" spans="1:2" x14ac:dyDescent="0.2">
      <c r="A4170" s="41">
        <v>0.48240740740740701</v>
      </c>
      <c r="B4170" s="4">
        <v>205.888824</v>
      </c>
    </row>
    <row r="4171" spans="1:2" x14ac:dyDescent="0.2">
      <c r="A4171" s="41">
        <v>0.48252314814814801</v>
      </c>
      <c r="B4171" s="4">
        <v>206.118774</v>
      </c>
    </row>
    <row r="4172" spans="1:2" x14ac:dyDescent="0.2">
      <c r="A4172" s="41">
        <v>0.48263888888888901</v>
      </c>
      <c r="B4172" s="4">
        <v>206.306915</v>
      </c>
    </row>
    <row r="4173" spans="1:2" x14ac:dyDescent="0.2">
      <c r="A4173" s="41">
        <v>0.48275462962963001</v>
      </c>
      <c r="B4173" s="4">
        <v>206.118774</v>
      </c>
    </row>
    <row r="4174" spans="1:2" x14ac:dyDescent="0.2">
      <c r="A4174" s="41">
        <v>0.48287037037037001</v>
      </c>
      <c r="B4174" s="4">
        <v>206.118774</v>
      </c>
    </row>
    <row r="4175" spans="1:2" x14ac:dyDescent="0.2">
      <c r="A4175" s="41">
        <v>0.48298611111111101</v>
      </c>
      <c r="B4175" s="4">
        <v>206.118774</v>
      </c>
    </row>
    <row r="4176" spans="1:2" x14ac:dyDescent="0.2">
      <c r="A4176" s="41">
        <v>0.483101851851852</v>
      </c>
      <c r="B4176" s="4">
        <v>205.888824</v>
      </c>
    </row>
    <row r="4177" spans="1:2" x14ac:dyDescent="0.2">
      <c r="A4177" s="41">
        <v>0.483217592592593</v>
      </c>
      <c r="B4177" s="4">
        <v>206.118774</v>
      </c>
    </row>
    <row r="4178" spans="1:2" x14ac:dyDescent="0.2">
      <c r="A4178" s="41">
        <v>0.483333333333333</v>
      </c>
      <c r="B4178" s="4">
        <v>206.306915</v>
      </c>
    </row>
    <row r="4179" spans="1:2" x14ac:dyDescent="0.2">
      <c r="A4179" s="41">
        <v>0.483449074074074</v>
      </c>
      <c r="B4179" s="4">
        <v>206.306915</v>
      </c>
    </row>
    <row r="4180" spans="1:2" x14ac:dyDescent="0.2">
      <c r="A4180" s="41">
        <v>0.483564814814815</v>
      </c>
      <c r="B4180" s="4">
        <v>206.306915</v>
      </c>
    </row>
    <row r="4181" spans="1:2" x14ac:dyDescent="0.2">
      <c r="A4181" s="41">
        <v>0.483680555555556</v>
      </c>
      <c r="B4181" s="4">
        <v>206.306915</v>
      </c>
    </row>
    <row r="4182" spans="1:2" x14ac:dyDescent="0.2">
      <c r="A4182" s="41">
        <v>0.483796296296296</v>
      </c>
      <c r="B4182" s="4">
        <v>206.306915</v>
      </c>
    </row>
    <row r="4183" spans="1:2" x14ac:dyDescent="0.2">
      <c r="A4183" s="41">
        <v>0.483912037037037</v>
      </c>
      <c r="B4183" s="4">
        <v>206.118774</v>
      </c>
    </row>
    <row r="4184" spans="1:2" x14ac:dyDescent="0.2">
      <c r="A4184" s="41">
        <v>0.484027777777778</v>
      </c>
      <c r="B4184" s="4">
        <v>206.118774</v>
      </c>
    </row>
    <row r="4185" spans="1:2" x14ac:dyDescent="0.2">
      <c r="A4185" s="41">
        <v>0.484143518518519</v>
      </c>
      <c r="B4185" s="4">
        <v>206.306915</v>
      </c>
    </row>
    <row r="4186" spans="1:2" x14ac:dyDescent="0.2">
      <c r="A4186" s="41">
        <v>0.484259259259259</v>
      </c>
      <c r="B4186" s="4">
        <v>206.49505600000001</v>
      </c>
    </row>
    <row r="4187" spans="1:2" x14ac:dyDescent="0.2">
      <c r="A4187" s="41">
        <v>0.484375</v>
      </c>
      <c r="B4187" s="4">
        <v>206.306915</v>
      </c>
    </row>
    <row r="4188" spans="1:2" x14ac:dyDescent="0.2">
      <c r="A4188" s="41">
        <v>0.484490740740741</v>
      </c>
      <c r="B4188" s="4">
        <v>206.306915</v>
      </c>
    </row>
    <row r="4189" spans="1:2" x14ac:dyDescent="0.2">
      <c r="A4189" s="41">
        <v>0.484606481481482</v>
      </c>
      <c r="B4189" s="4">
        <v>206.118774</v>
      </c>
    </row>
    <row r="4190" spans="1:2" x14ac:dyDescent="0.2">
      <c r="A4190" s="41">
        <v>0.484722222222222</v>
      </c>
      <c r="B4190" s="4">
        <v>206.118774</v>
      </c>
    </row>
    <row r="4191" spans="1:2" x14ac:dyDescent="0.2">
      <c r="A4191" s="41">
        <v>0.484837962962963</v>
      </c>
      <c r="B4191" s="4">
        <v>206.118774</v>
      </c>
    </row>
    <row r="4192" spans="1:2" x14ac:dyDescent="0.2">
      <c r="A4192" s="41">
        <v>0.484953703703704</v>
      </c>
      <c r="B4192" s="4">
        <v>206.306915</v>
      </c>
    </row>
    <row r="4193" spans="1:2" x14ac:dyDescent="0.2">
      <c r="A4193" s="41">
        <v>0.485069444444444</v>
      </c>
      <c r="B4193" s="4">
        <v>206.306915</v>
      </c>
    </row>
    <row r="4194" spans="1:2" x14ac:dyDescent="0.2">
      <c r="A4194" s="41">
        <v>0.485185185185185</v>
      </c>
      <c r="B4194" s="4">
        <v>206.306915</v>
      </c>
    </row>
    <row r="4195" spans="1:2" x14ac:dyDescent="0.2">
      <c r="A4195" s="41">
        <v>0.485300925925926</v>
      </c>
      <c r="B4195" s="4">
        <v>206.306915</v>
      </c>
    </row>
    <row r="4196" spans="1:2" x14ac:dyDescent="0.2">
      <c r="A4196" s="41">
        <v>0.485416666666667</v>
      </c>
      <c r="B4196" s="4">
        <v>206.118774</v>
      </c>
    </row>
    <row r="4197" spans="1:2" x14ac:dyDescent="0.2">
      <c r="A4197" s="41">
        <v>0.485532407407407</v>
      </c>
      <c r="B4197" s="4">
        <v>206.306915</v>
      </c>
    </row>
    <row r="4198" spans="1:2" x14ac:dyDescent="0.2">
      <c r="A4198" s="41">
        <v>0.485648148148148</v>
      </c>
      <c r="B4198" s="4">
        <v>206.306915</v>
      </c>
    </row>
    <row r="4199" spans="1:2" x14ac:dyDescent="0.2">
      <c r="A4199" s="41">
        <v>0.48576388888888899</v>
      </c>
      <c r="B4199" s="4">
        <v>206.49505600000001</v>
      </c>
    </row>
    <row r="4200" spans="1:2" x14ac:dyDescent="0.2">
      <c r="A4200" s="41">
        <v>0.48587962962962999</v>
      </c>
      <c r="B4200" s="4">
        <v>206.306915</v>
      </c>
    </row>
    <row r="4201" spans="1:2" x14ac:dyDescent="0.2">
      <c r="A4201" s="41">
        <v>0.48599537037036999</v>
      </c>
      <c r="B4201" s="4">
        <v>206.49505600000001</v>
      </c>
    </row>
    <row r="4202" spans="1:2" x14ac:dyDescent="0.2">
      <c r="A4202" s="41">
        <v>0.48611111111111099</v>
      </c>
      <c r="B4202" s="4">
        <v>206.306915</v>
      </c>
    </row>
    <row r="4203" spans="1:2" x14ac:dyDescent="0.2">
      <c r="A4203" s="41">
        <v>0.48622685185185199</v>
      </c>
      <c r="B4203" s="4">
        <v>206.306915</v>
      </c>
    </row>
    <row r="4204" spans="1:2" x14ac:dyDescent="0.2">
      <c r="A4204" s="41">
        <v>0.48634259259259299</v>
      </c>
      <c r="B4204" s="4">
        <v>206.306915</v>
      </c>
    </row>
    <row r="4205" spans="1:2" x14ac:dyDescent="0.2">
      <c r="A4205" s="41">
        <v>0.48645833333333299</v>
      </c>
      <c r="B4205" s="4">
        <v>206.49505600000001</v>
      </c>
    </row>
    <row r="4206" spans="1:2" x14ac:dyDescent="0.2">
      <c r="A4206" s="41">
        <v>0.48657407407407399</v>
      </c>
      <c r="B4206" s="4">
        <v>206.49505600000001</v>
      </c>
    </row>
    <row r="4207" spans="1:2" x14ac:dyDescent="0.2">
      <c r="A4207" s="41">
        <v>0.48668981481481499</v>
      </c>
      <c r="B4207" s="4">
        <v>206.49505600000001</v>
      </c>
    </row>
    <row r="4208" spans="1:2" x14ac:dyDescent="0.2">
      <c r="A4208" s="41">
        <v>0.48680555555555599</v>
      </c>
      <c r="B4208" s="4">
        <v>206.49505600000001</v>
      </c>
    </row>
    <row r="4209" spans="1:2" x14ac:dyDescent="0.2">
      <c r="A4209" s="41">
        <v>0.48692129629629599</v>
      </c>
      <c r="B4209" s="4">
        <v>206.49505600000001</v>
      </c>
    </row>
    <row r="4210" spans="1:2" x14ac:dyDescent="0.2">
      <c r="A4210" s="41">
        <v>0.48703703703703699</v>
      </c>
      <c r="B4210" s="4">
        <v>206.306915</v>
      </c>
    </row>
    <row r="4211" spans="1:2" x14ac:dyDescent="0.2">
      <c r="A4211" s="41">
        <v>0.48715277777777799</v>
      </c>
      <c r="B4211" s="4">
        <v>206.306915</v>
      </c>
    </row>
    <row r="4212" spans="1:2" x14ac:dyDescent="0.2">
      <c r="A4212" s="41">
        <v>0.48726851851851899</v>
      </c>
      <c r="B4212" s="4">
        <v>206.49505600000001</v>
      </c>
    </row>
    <row r="4213" spans="1:2" x14ac:dyDescent="0.2">
      <c r="A4213" s="41">
        <v>0.48738425925925899</v>
      </c>
      <c r="B4213" s="4">
        <v>206.49505600000001</v>
      </c>
    </row>
    <row r="4214" spans="1:2" x14ac:dyDescent="0.2">
      <c r="A4214" s="41">
        <v>0.48749999999999999</v>
      </c>
      <c r="B4214" s="4">
        <v>206.49505600000001</v>
      </c>
    </row>
    <row r="4215" spans="1:2" x14ac:dyDescent="0.2">
      <c r="A4215" s="41">
        <v>0.48761574074074099</v>
      </c>
      <c r="B4215" s="4">
        <v>206.49505600000001</v>
      </c>
    </row>
    <row r="4216" spans="1:2" x14ac:dyDescent="0.2">
      <c r="A4216" s="41">
        <v>0.48773148148148199</v>
      </c>
      <c r="B4216" s="4">
        <v>206.49505600000001</v>
      </c>
    </row>
    <row r="4217" spans="1:2" x14ac:dyDescent="0.2">
      <c r="A4217" s="41">
        <v>0.48784722222222199</v>
      </c>
      <c r="B4217" s="4">
        <v>206.306915</v>
      </c>
    </row>
    <row r="4218" spans="1:2" x14ac:dyDescent="0.2">
      <c r="A4218" s="41">
        <v>0.48796296296296299</v>
      </c>
      <c r="B4218" s="4">
        <v>206.306915</v>
      </c>
    </row>
    <row r="4219" spans="1:2" x14ac:dyDescent="0.2">
      <c r="A4219" s="41">
        <v>0.48807870370370399</v>
      </c>
      <c r="B4219" s="4">
        <v>206.49505600000001</v>
      </c>
    </row>
    <row r="4220" spans="1:2" x14ac:dyDescent="0.2">
      <c r="A4220" s="41">
        <v>0.48819444444444399</v>
      </c>
      <c r="B4220" s="4">
        <v>206.49505600000001</v>
      </c>
    </row>
    <row r="4221" spans="1:2" x14ac:dyDescent="0.2">
      <c r="A4221" s="41">
        <v>0.48831018518518499</v>
      </c>
      <c r="B4221" s="4">
        <v>206.49505600000001</v>
      </c>
    </row>
    <row r="4222" spans="1:2" x14ac:dyDescent="0.2">
      <c r="A4222" s="41">
        <v>0.48842592592592599</v>
      </c>
      <c r="B4222" s="4">
        <v>206.49505600000001</v>
      </c>
    </row>
    <row r="4223" spans="1:2" x14ac:dyDescent="0.2">
      <c r="A4223" s="41">
        <v>0.48854166666666698</v>
      </c>
      <c r="B4223" s="4">
        <v>206.49505600000001</v>
      </c>
    </row>
    <row r="4224" spans="1:2" x14ac:dyDescent="0.2">
      <c r="A4224" s="41">
        <v>0.48865740740740699</v>
      </c>
      <c r="B4224" s="4">
        <v>206.49505600000001</v>
      </c>
    </row>
    <row r="4225" spans="1:2" x14ac:dyDescent="0.2">
      <c r="A4225" s="41">
        <v>0.48877314814814798</v>
      </c>
      <c r="B4225" s="4">
        <v>206.49505600000001</v>
      </c>
    </row>
    <row r="4226" spans="1:2" x14ac:dyDescent="0.2">
      <c r="A4226" s="41">
        <v>0.48888888888888898</v>
      </c>
      <c r="B4226" s="4">
        <v>206.49505600000001</v>
      </c>
    </row>
    <row r="4227" spans="1:2" x14ac:dyDescent="0.2">
      <c r="A4227" s="41">
        <v>0.48900462962962998</v>
      </c>
      <c r="B4227" s="4">
        <v>206.66229200000001</v>
      </c>
    </row>
    <row r="4228" spans="1:2" x14ac:dyDescent="0.2">
      <c r="A4228" s="41">
        <v>0.48912037037036998</v>
      </c>
      <c r="B4228" s="4">
        <v>206.66229200000001</v>
      </c>
    </row>
    <row r="4229" spans="1:2" x14ac:dyDescent="0.2">
      <c r="A4229" s="41">
        <v>0.48923611111111098</v>
      </c>
      <c r="B4229" s="4">
        <v>206.49505600000001</v>
      </c>
    </row>
    <row r="4230" spans="1:2" x14ac:dyDescent="0.2">
      <c r="A4230" s="41">
        <v>0.48935185185185198</v>
      </c>
      <c r="B4230" s="4">
        <v>206.49505600000001</v>
      </c>
    </row>
    <row r="4231" spans="1:2" x14ac:dyDescent="0.2">
      <c r="A4231" s="41">
        <v>0.48946759259259298</v>
      </c>
      <c r="B4231" s="4">
        <v>206.49505600000001</v>
      </c>
    </row>
    <row r="4232" spans="1:2" x14ac:dyDescent="0.2">
      <c r="A4232" s="41">
        <v>0.48958333333333298</v>
      </c>
      <c r="B4232" s="4">
        <v>206.49505600000001</v>
      </c>
    </row>
    <row r="4233" spans="1:2" x14ac:dyDescent="0.2">
      <c r="A4233" s="41">
        <v>0.48969907407407398</v>
      </c>
      <c r="B4233" s="4">
        <v>206.49505600000001</v>
      </c>
    </row>
    <row r="4234" spans="1:2" x14ac:dyDescent="0.2">
      <c r="A4234" s="41">
        <v>0.48981481481481498</v>
      </c>
      <c r="B4234" s="4">
        <v>206.66229200000001</v>
      </c>
    </row>
    <row r="4235" spans="1:2" x14ac:dyDescent="0.2">
      <c r="A4235" s="41">
        <v>0.48993055555555598</v>
      </c>
      <c r="B4235" s="4">
        <v>206.49505600000001</v>
      </c>
    </row>
    <row r="4236" spans="1:2" x14ac:dyDescent="0.2">
      <c r="A4236" s="41">
        <v>0.49004629629629598</v>
      </c>
      <c r="B4236" s="4">
        <v>206.66229200000001</v>
      </c>
    </row>
    <row r="4237" spans="1:2" x14ac:dyDescent="0.2">
      <c r="A4237" s="41">
        <v>0.49016203703703698</v>
      </c>
      <c r="B4237" s="4">
        <v>206.306915</v>
      </c>
    </row>
    <row r="4238" spans="1:2" x14ac:dyDescent="0.2">
      <c r="A4238" s="41">
        <v>0.49027777777777798</v>
      </c>
      <c r="B4238" s="4">
        <v>206.49505600000001</v>
      </c>
    </row>
    <row r="4239" spans="1:2" x14ac:dyDescent="0.2">
      <c r="A4239" s="41">
        <v>0.49039351851851898</v>
      </c>
      <c r="B4239" s="4">
        <v>206.49505600000001</v>
      </c>
    </row>
    <row r="4240" spans="1:2" x14ac:dyDescent="0.2">
      <c r="A4240" s="41">
        <v>0.49050925925925898</v>
      </c>
      <c r="B4240" s="4">
        <v>206.66229200000001</v>
      </c>
    </row>
    <row r="4241" spans="1:2" x14ac:dyDescent="0.2">
      <c r="A4241" s="41">
        <v>0.49062499999999998</v>
      </c>
      <c r="B4241" s="4">
        <v>206.66229200000001</v>
      </c>
    </row>
    <row r="4242" spans="1:2" x14ac:dyDescent="0.2">
      <c r="A4242" s="41">
        <v>0.49074074074074098</v>
      </c>
      <c r="B4242" s="4">
        <v>206.66229200000001</v>
      </c>
    </row>
    <row r="4243" spans="1:2" x14ac:dyDescent="0.2">
      <c r="A4243" s="41">
        <v>0.49085648148148198</v>
      </c>
      <c r="B4243" s="4">
        <v>206.49505600000001</v>
      </c>
    </row>
    <row r="4244" spans="1:2" x14ac:dyDescent="0.2">
      <c r="A4244" s="41">
        <v>0.49097222222222198</v>
      </c>
      <c r="B4244" s="4">
        <v>206.49505600000001</v>
      </c>
    </row>
    <row r="4245" spans="1:2" x14ac:dyDescent="0.2">
      <c r="A4245" s="41">
        <v>0.49108796296296298</v>
      </c>
      <c r="B4245" s="4">
        <v>206.306915</v>
      </c>
    </row>
    <row r="4246" spans="1:2" x14ac:dyDescent="0.2">
      <c r="A4246" s="41">
        <v>0.49120370370370398</v>
      </c>
      <c r="B4246" s="4">
        <v>206.49505600000001</v>
      </c>
    </row>
    <row r="4247" spans="1:2" x14ac:dyDescent="0.2">
      <c r="A4247" s="41">
        <v>0.49131944444444398</v>
      </c>
      <c r="B4247" s="4">
        <v>206.49505600000001</v>
      </c>
    </row>
    <row r="4248" spans="1:2" x14ac:dyDescent="0.2">
      <c r="A4248" s="41">
        <v>0.49143518518518498</v>
      </c>
      <c r="B4248" s="4">
        <v>206.66229200000001</v>
      </c>
    </row>
    <row r="4249" spans="1:2" x14ac:dyDescent="0.2">
      <c r="A4249" s="41">
        <v>0.49155092592592597</v>
      </c>
      <c r="B4249" s="4">
        <v>206.49505600000001</v>
      </c>
    </row>
    <row r="4250" spans="1:2" x14ac:dyDescent="0.2">
      <c r="A4250" s="41">
        <v>0.49166666666666697</v>
      </c>
      <c r="B4250" s="4">
        <v>206.66229200000001</v>
      </c>
    </row>
    <row r="4251" spans="1:2" x14ac:dyDescent="0.2">
      <c r="A4251" s="41">
        <v>0.49178240740740697</v>
      </c>
      <c r="B4251" s="4">
        <v>206.66229200000001</v>
      </c>
    </row>
    <row r="4252" spans="1:2" x14ac:dyDescent="0.2">
      <c r="A4252" s="41">
        <v>0.49189814814814797</v>
      </c>
      <c r="B4252" s="4">
        <v>206.66229200000001</v>
      </c>
    </row>
    <row r="4253" spans="1:2" x14ac:dyDescent="0.2">
      <c r="A4253" s="41">
        <v>0.49201388888888897</v>
      </c>
      <c r="B4253" s="4">
        <v>206.66229200000001</v>
      </c>
    </row>
    <row r="4254" spans="1:2" x14ac:dyDescent="0.2">
      <c r="A4254" s="41">
        <v>0.49212962962963003</v>
      </c>
      <c r="B4254" s="4">
        <v>206.66229200000001</v>
      </c>
    </row>
    <row r="4255" spans="1:2" x14ac:dyDescent="0.2">
      <c r="A4255" s="41">
        <v>0.49224537037036997</v>
      </c>
      <c r="B4255" s="4">
        <v>206.66229200000001</v>
      </c>
    </row>
    <row r="4256" spans="1:2" x14ac:dyDescent="0.2">
      <c r="A4256" s="41">
        <v>0.49236111111111103</v>
      </c>
      <c r="B4256" s="4">
        <v>206.66229200000001</v>
      </c>
    </row>
    <row r="4257" spans="1:2" x14ac:dyDescent="0.2">
      <c r="A4257" s="41">
        <v>0.49247685185185203</v>
      </c>
      <c r="B4257" s="4">
        <v>206.66229200000001</v>
      </c>
    </row>
    <row r="4258" spans="1:2" x14ac:dyDescent="0.2">
      <c r="A4258" s="41">
        <v>0.49259259259259303</v>
      </c>
      <c r="B4258" s="4">
        <v>206.66229200000001</v>
      </c>
    </row>
    <row r="4259" spans="1:2" x14ac:dyDescent="0.2">
      <c r="A4259" s="41">
        <v>0.49270833333333303</v>
      </c>
      <c r="B4259" s="4">
        <v>206.66229200000001</v>
      </c>
    </row>
    <row r="4260" spans="1:2" x14ac:dyDescent="0.2">
      <c r="A4260" s="41">
        <v>0.49282407407407403</v>
      </c>
      <c r="B4260" s="4">
        <v>206.66229200000001</v>
      </c>
    </row>
    <row r="4261" spans="1:2" x14ac:dyDescent="0.2">
      <c r="A4261" s="41">
        <v>0.49293981481481502</v>
      </c>
      <c r="B4261" s="4">
        <v>206.66229200000001</v>
      </c>
    </row>
    <row r="4262" spans="1:2" x14ac:dyDescent="0.2">
      <c r="A4262" s="41">
        <v>0.49305555555555602</v>
      </c>
      <c r="B4262" s="4">
        <v>206.66229200000001</v>
      </c>
    </row>
    <row r="4263" spans="1:2" x14ac:dyDescent="0.2">
      <c r="A4263" s="41">
        <v>0.49317129629629602</v>
      </c>
      <c r="B4263" s="4">
        <v>206.66229200000001</v>
      </c>
    </row>
    <row r="4264" spans="1:2" x14ac:dyDescent="0.2">
      <c r="A4264" s="41">
        <v>0.49328703703703702</v>
      </c>
      <c r="B4264" s="4">
        <v>206.66229200000001</v>
      </c>
    </row>
    <row r="4265" spans="1:2" x14ac:dyDescent="0.2">
      <c r="A4265" s="41">
        <v>0.49340277777777802</v>
      </c>
      <c r="B4265" s="4">
        <v>206.66229200000001</v>
      </c>
    </row>
    <row r="4266" spans="1:2" x14ac:dyDescent="0.2">
      <c r="A4266" s="41">
        <v>0.49351851851851902</v>
      </c>
      <c r="B4266" s="4">
        <v>206.66229200000001</v>
      </c>
    </row>
    <row r="4267" spans="1:2" x14ac:dyDescent="0.2">
      <c r="A4267" s="41">
        <v>0.49363425925925902</v>
      </c>
      <c r="B4267" s="4">
        <v>206.66229200000001</v>
      </c>
    </row>
    <row r="4268" spans="1:2" x14ac:dyDescent="0.2">
      <c r="A4268" s="41">
        <v>0.49375000000000002</v>
      </c>
      <c r="B4268" s="4">
        <v>206.66229200000001</v>
      </c>
    </row>
    <row r="4269" spans="1:2" x14ac:dyDescent="0.2">
      <c r="A4269" s="41">
        <v>0.49386574074074102</v>
      </c>
      <c r="B4269" s="4">
        <v>206.66229200000001</v>
      </c>
    </row>
    <row r="4270" spans="1:2" x14ac:dyDescent="0.2">
      <c r="A4270" s="41">
        <v>0.49398148148148102</v>
      </c>
      <c r="B4270" s="4">
        <v>206.66229200000001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topLeftCell="A13" workbookViewId="0">
      <selection activeCell="C45" sqref="C45"/>
    </sheetView>
  </sheetViews>
  <sheetFormatPr defaultColWidth="9" defaultRowHeight="14.25" x14ac:dyDescent="0.2"/>
  <cols>
    <col min="1" max="1" width="21.375" bestFit="1" customWidth="1"/>
    <col min="2" max="2" width="12" bestFit="1" customWidth="1"/>
    <col min="3" max="3" width="15.625" bestFit="1" customWidth="1"/>
    <col min="4" max="4" width="17.5" bestFit="1" customWidth="1"/>
    <col min="5" max="5" width="21.5" bestFit="1" customWidth="1"/>
    <col min="6" max="6" width="26.125" bestFit="1" customWidth="1"/>
    <col min="7" max="7" width="27" bestFit="1" customWidth="1"/>
    <col min="9" max="9" width="34.125" bestFit="1" customWidth="1"/>
    <col min="10" max="10" width="27.375" bestFit="1" customWidth="1"/>
    <col min="11" max="11" width="26.5" customWidth="1"/>
    <col min="12" max="12" width="17.5" bestFit="1" customWidth="1"/>
    <col min="13" max="13" width="21.5" bestFit="1" customWidth="1"/>
    <col min="14" max="14" width="26.125" bestFit="1" customWidth="1"/>
    <col min="15" max="15" width="27" bestFit="1" customWidth="1"/>
  </cols>
  <sheetData>
    <row r="1" spans="1:13" ht="15" x14ac:dyDescent="0.25">
      <c r="A1" s="199" t="s">
        <v>46</v>
      </c>
      <c r="B1" s="200"/>
      <c r="C1" s="200"/>
      <c r="D1" s="200"/>
      <c r="E1" s="200"/>
      <c r="F1" s="200"/>
      <c r="G1" s="201"/>
      <c r="I1" t="s">
        <v>138</v>
      </c>
      <c r="J1">
        <v>143.27000000000001</v>
      </c>
      <c r="K1" t="s">
        <v>51</v>
      </c>
    </row>
    <row r="2" spans="1:13" x14ac:dyDescent="0.2">
      <c r="A2" s="121"/>
      <c r="B2" s="42"/>
      <c r="C2" s="42"/>
      <c r="D2" s="42"/>
      <c r="E2" s="42"/>
      <c r="F2" s="42"/>
      <c r="G2" s="112"/>
      <c r="I2" t="s">
        <v>144</v>
      </c>
      <c r="J2">
        <v>32.04</v>
      </c>
      <c r="K2" t="s">
        <v>51</v>
      </c>
    </row>
    <row r="3" spans="1:13" x14ac:dyDescent="0.2">
      <c r="A3" s="126" t="s">
        <v>164</v>
      </c>
      <c r="B3" s="127">
        <v>83.33</v>
      </c>
      <c r="C3" s="127" t="s">
        <v>49</v>
      </c>
      <c r="D3" s="127"/>
      <c r="E3" s="127"/>
      <c r="F3" s="128"/>
      <c r="G3" s="112"/>
      <c r="I3" t="s">
        <v>149</v>
      </c>
      <c r="J3">
        <v>101.19</v>
      </c>
      <c r="K3" t="s">
        <v>51</v>
      </c>
    </row>
    <row r="4" spans="1:13" x14ac:dyDescent="0.2">
      <c r="A4" s="129"/>
      <c r="B4" s="42"/>
      <c r="C4" s="42"/>
      <c r="D4" s="42"/>
      <c r="E4" s="42"/>
      <c r="F4" s="130"/>
      <c r="G4" s="112"/>
      <c r="I4" t="s">
        <v>152</v>
      </c>
      <c r="J4">
        <v>73.14</v>
      </c>
      <c r="K4" t="s">
        <v>51</v>
      </c>
    </row>
    <row r="5" spans="1:13" x14ac:dyDescent="0.2">
      <c r="A5" s="129"/>
      <c r="B5" s="42"/>
      <c r="C5" s="42"/>
      <c r="D5" s="42"/>
      <c r="E5" s="42"/>
      <c r="F5" s="130"/>
      <c r="G5" s="112"/>
      <c r="I5" t="s">
        <v>157</v>
      </c>
      <c r="J5">
        <v>60.1</v>
      </c>
      <c r="K5" t="s">
        <v>51</v>
      </c>
    </row>
    <row r="6" spans="1:13" x14ac:dyDescent="0.2">
      <c r="A6" s="129"/>
      <c r="B6" s="71" t="s">
        <v>163</v>
      </c>
      <c r="C6" s="71" t="s">
        <v>165</v>
      </c>
      <c r="D6" s="42" t="s">
        <v>166</v>
      </c>
      <c r="E6" s="42" t="s">
        <v>167</v>
      </c>
      <c r="F6" s="131" t="s">
        <v>168</v>
      </c>
      <c r="G6" s="122" t="s">
        <v>170</v>
      </c>
      <c r="I6" s="42" t="s">
        <v>160</v>
      </c>
      <c r="J6" s="42">
        <v>60.09</v>
      </c>
      <c r="K6" s="42" t="s">
        <v>51</v>
      </c>
    </row>
    <row r="7" spans="1:13" x14ac:dyDescent="0.2">
      <c r="A7" s="129" t="s">
        <v>143</v>
      </c>
      <c r="B7" s="42">
        <f>0.002/100</f>
        <v>2.0000000000000002E-5</v>
      </c>
      <c r="C7" s="42">
        <f>B7*$B$3</f>
        <v>1.6666000000000001E-3</v>
      </c>
      <c r="D7" s="42">
        <f>C7/J2</f>
        <v>5.2016229712858928E-5</v>
      </c>
      <c r="E7" s="42">
        <f>D7*1</f>
        <v>5.2016229712858928E-5</v>
      </c>
      <c r="F7" s="192">
        <f>SUM(E7:E11)</f>
        <v>7.9359877593302694E-2</v>
      </c>
      <c r="G7" s="194">
        <f>SUM(F7:F11)</f>
        <v>7.9359877593302694E-2</v>
      </c>
      <c r="I7" s="45" t="s">
        <v>84</v>
      </c>
      <c r="J7" s="45">
        <v>22.41</v>
      </c>
      <c r="K7" s="45" t="s">
        <v>85</v>
      </c>
    </row>
    <row r="8" spans="1:13" x14ac:dyDescent="0.2">
      <c r="A8" s="129" t="s">
        <v>155</v>
      </c>
      <c r="B8" s="42">
        <v>0</v>
      </c>
      <c r="C8" s="42">
        <f>B8*$B$3</f>
        <v>0</v>
      </c>
      <c r="D8" s="42">
        <f t="shared" ref="D8:D10" si="0">C8/J3</f>
        <v>0</v>
      </c>
      <c r="E8" s="42">
        <f>D8*3</f>
        <v>0</v>
      </c>
      <c r="F8" s="192"/>
      <c r="G8" s="194"/>
    </row>
    <row r="9" spans="1:13" x14ac:dyDescent="0.2">
      <c r="A9" s="129" t="s">
        <v>156</v>
      </c>
      <c r="B9" s="42">
        <f>0.15/100</f>
        <v>1.5E-3</v>
      </c>
      <c r="C9" s="42">
        <f>B9*$B$3</f>
        <v>0.12499499999999999</v>
      </c>
      <c r="D9" s="42">
        <f t="shared" si="0"/>
        <v>1.7089827727645611E-3</v>
      </c>
      <c r="E9" s="42">
        <f>D9*3</f>
        <v>5.1269483182936832E-3</v>
      </c>
      <c r="F9" s="192"/>
      <c r="G9" s="194"/>
    </row>
    <row r="10" spans="1:13" x14ac:dyDescent="0.2">
      <c r="A10" s="129" t="s">
        <v>147</v>
      </c>
      <c r="B10" s="42">
        <f>0.75/100</f>
        <v>7.4999999999999997E-3</v>
      </c>
      <c r="C10" s="42">
        <f>B10*$B$3</f>
        <v>0.62497499999999995</v>
      </c>
      <c r="D10" s="42">
        <f t="shared" si="0"/>
        <v>1.0398918469217968E-2</v>
      </c>
      <c r="E10" s="42">
        <f>D10*6</f>
        <v>6.2393510815307807E-2</v>
      </c>
      <c r="F10" s="192"/>
      <c r="G10" s="194"/>
    </row>
    <row r="11" spans="1:13" ht="15" thickBot="1" x14ac:dyDescent="0.25">
      <c r="A11" s="132" t="s">
        <v>173</v>
      </c>
      <c r="B11" s="133">
        <f>0.85/100</f>
        <v>8.5000000000000006E-3</v>
      </c>
      <c r="C11" s="133">
        <f>B11*$B$3</f>
        <v>0.70830500000000007</v>
      </c>
      <c r="D11" s="133">
        <f>C11/J6</f>
        <v>1.1787402229988352E-2</v>
      </c>
      <c r="E11" s="133">
        <f>D11*1</f>
        <v>1.1787402229988352E-2</v>
      </c>
      <c r="F11" s="203"/>
      <c r="G11" s="195"/>
      <c r="J11" s="196" t="s">
        <v>167</v>
      </c>
      <c r="K11" s="196"/>
      <c r="L11" s="196"/>
    </row>
    <row r="12" spans="1:13" ht="15" x14ac:dyDescent="0.25">
      <c r="E12" s="3"/>
      <c r="I12" s="42"/>
      <c r="J12" t="s">
        <v>46</v>
      </c>
      <c r="K12" s="136" t="s">
        <v>137</v>
      </c>
      <c r="L12" s="136" t="s">
        <v>136</v>
      </c>
    </row>
    <row r="13" spans="1:13" ht="15.75" thickBot="1" x14ac:dyDescent="0.3">
      <c r="E13" s="3"/>
      <c r="I13" s="42" t="s">
        <v>143</v>
      </c>
      <c r="J13">
        <f>E7</f>
        <v>5.2016229712858928E-5</v>
      </c>
      <c r="K13">
        <f>E21</f>
        <v>1.3882031978735952E-5</v>
      </c>
      <c r="L13">
        <f>E34</f>
        <v>7.7434456928838948E-4</v>
      </c>
      <c r="M13">
        <f>K13+L13</f>
        <v>7.8822660126712544E-4</v>
      </c>
    </row>
    <row r="14" spans="1:13" ht="15" x14ac:dyDescent="0.25">
      <c r="A14" s="199" t="s">
        <v>171</v>
      </c>
      <c r="B14" s="200"/>
      <c r="C14" s="200"/>
      <c r="D14" s="200"/>
      <c r="E14" s="200"/>
      <c r="F14" s="200"/>
      <c r="G14" s="201"/>
      <c r="I14" s="42" t="s">
        <v>148</v>
      </c>
      <c r="J14">
        <f>E11</f>
        <v>1.1787402229988352E-2</v>
      </c>
      <c r="K14">
        <f>E25</f>
        <v>1.6669995007488766E-4</v>
      </c>
      <c r="L14">
        <f>E38</f>
        <v>1.4175569978365785E-2</v>
      </c>
      <c r="M14">
        <f>K14+L14</f>
        <v>1.4342269928440673E-2</v>
      </c>
    </row>
    <row r="15" spans="1:13" ht="15" x14ac:dyDescent="0.25">
      <c r="A15" s="202" t="s">
        <v>137</v>
      </c>
      <c r="B15" s="175"/>
      <c r="C15" s="175"/>
      <c r="D15" s="175"/>
      <c r="E15" s="175"/>
      <c r="F15" s="175"/>
      <c r="G15" s="143"/>
      <c r="I15" s="42"/>
      <c r="J15">
        <f>SUM(J13:J14)</f>
        <v>1.183941845970121E-2</v>
      </c>
      <c r="K15">
        <f t="shared" ref="K15:L15" si="1">SUM(K13:K14)</f>
        <v>1.8058198205362361E-4</v>
      </c>
      <c r="L15">
        <f t="shared" si="1"/>
        <v>1.4949914547654174E-2</v>
      </c>
    </row>
    <row r="16" spans="1:13" x14ac:dyDescent="0.2">
      <c r="A16" s="144"/>
      <c r="B16" s="127"/>
      <c r="C16" s="127"/>
      <c r="D16" s="127"/>
      <c r="E16" s="127"/>
      <c r="F16" s="128"/>
      <c r="G16" s="112"/>
      <c r="J16">
        <f>J15</f>
        <v>1.183941845970121E-2</v>
      </c>
      <c r="K16" s="178">
        <f>SUM(K15:L15)</f>
        <v>1.5130496529707797E-2</v>
      </c>
      <c r="L16" s="178"/>
    </row>
    <row r="17" spans="1:12" x14ac:dyDescent="0.2">
      <c r="A17" s="145" t="s">
        <v>164</v>
      </c>
      <c r="B17" s="42">
        <v>0.63</v>
      </c>
      <c r="C17" s="42" t="s">
        <v>49</v>
      </c>
      <c r="D17" s="42"/>
      <c r="E17" s="42"/>
      <c r="F17" s="130"/>
      <c r="G17" s="112"/>
    </row>
    <row r="18" spans="1:12" x14ac:dyDescent="0.2">
      <c r="A18" s="121"/>
      <c r="B18" s="42"/>
      <c r="C18" s="42"/>
      <c r="D18" s="42"/>
      <c r="E18" s="42"/>
      <c r="F18" s="130"/>
      <c r="G18" s="112"/>
    </row>
    <row r="19" spans="1:12" x14ac:dyDescent="0.2">
      <c r="A19" s="121"/>
      <c r="B19" s="42"/>
      <c r="C19" s="42"/>
      <c r="D19" s="42"/>
      <c r="E19" s="42"/>
      <c r="F19" s="130"/>
      <c r="G19" s="112"/>
    </row>
    <row r="20" spans="1:12" x14ac:dyDescent="0.2">
      <c r="A20" s="121"/>
      <c r="B20" s="71" t="s">
        <v>163</v>
      </c>
      <c r="C20" s="71" t="s">
        <v>165</v>
      </c>
      <c r="D20" s="42" t="s">
        <v>166</v>
      </c>
      <c r="E20" s="42" t="s">
        <v>167</v>
      </c>
      <c r="F20" s="131" t="s">
        <v>168</v>
      </c>
      <c r="G20" s="122" t="s">
        <v>169</v>
      </c>
    </row>
    <row r="21" spans="1:12" ht="15" x14ac:dyDescent="0.25">
      <c r="A21" s="121" t="s">
        <v>143</v>
      </c>
      <c r="B21" s="42">
        <f>0.070600048349/100</f>
        <v>7.0600048348999991E-4</v>
      </c>
      <c r="C21" s="42">
        <f>B21*$B$17</f>
        <v>4.4478030459869992E-4</v>
      </c>
      <c r="D21" s="42">
        <f>C21/J2</f>
        <v>1.3882031978735952E-5</v>
      </c>
      <c r="E21" s="42">
        <f>D21*1</f>
        <v>1.3882031978735952E-5</v>
      </c>
      <c r="F21" s="192">
        <f>SUM(E21:E25)</f>
        <v>1.5031039564365289E-3</v>
      </c>
      <c r="G21" s="194">
        <f>F21+F34</f>
        <v>9.4330557306660665E-2</v>
      </c>
      <c r="I21" s="3"/>
      <c r="J21" s="3" t="s">
        <v>172</v>
      </c>
      <c r="K21" s="3" t="s">
        <v>136</v>
      </c>
      <c r="L21" s="3" t="s">
        <v>175</v>
      </c>
    </row>
    <row r="22" spans="1:12" ht="15" x14ac:dyDescent="0.25">
      <c r="A22" s="121" t="s">
        <v>155</v>
      </c>
      <c r="B22" s="42">
        <f>0.01/100</f>
        <v>1E-4</v>
      </c>
      <c r="C22" s="42">
        <f>B22*$B$17</f>
        <v>6.3E-5</v>
      </c>
      <c r="D22" s="42">
        <f t="shared" ref="D22:D25" si="2">C22/J3</f>
        <v>6.2259116513489477E-7</v>
      </c>
      <c r="E22" s="42">
        <f>D22*3</f>
        <v>1.8677734954046842E-6</v>
      </c>
      <c r="F22" s="192"/>
      <c r="G22" s="194"/>
      <c r="I22" s="135" t="s">
        <v>180</v>
      </c>
      <c r="J22" s="137">
        <f>J16</f>
        <v>1.183941845970121E-2</v>
      </c>
      <c r="K22" s="138">
        <f>K16</f>
        <v>1.5130496529707797E-2</v>
      </c>
      <c r="L22" s="137">
        <f>K22-J22</f>
        <v>3.2910780700065867E-3</v>
      </c>
    </row>
    <row r="23" spans="1:12" x14ac:dyDescent="0.2">
      <c r="A23" s="121" t="s">
        <v>156</v>
      </c>
      <c r="B23" s="42">
        <f>0.9/100</f>
        <v>9.0000000000000011E-3</v>
      </c>
      <c r="C23" s="42">
        <f>B23*$B$17</f>
        <v>5.6700000000000006E-3</v>
      </c>
      <c r="D23" s="42">
        <f t="shared" si="2"/>
        <v>7.7522559474979495E-5</v>
      </c>
      <c r="E23" s="42">
        <f>D23*3</f>
        <v>2.325676784249385E-4</v>
      </c>
      <c r="F23" s="192"/>
      <c r="G23" s="194"/>
    </row>
    <row r="24" spans="1:12" ht="15" thickBot="1" x14ac:dyDescent="0.25">
      <c r="A24" s="121" t="s">
        <v>147</v>
      </c>
      <c r="B24" s="42">
        <f>1.73/100</f>
        <v>1.7299999999999999E-2</v>
      </c>
      <c r="C24" s="42">
        <f>B24*$B$17</f>
        <v>1.0898999999999999E-2</v>
      </c>
      <c r="D24" s="42">
        <f t="shared" si="2"/>
        <v>1.8134775374376038E-4</v>
      </c>
      <c r="E24" s="42">
        <f>D24*6</f>
        <v>1.0880865224625622E-3</v>
      </c>
      <c r="F24" s="192"/>
      <c r="G24" s="194"/>
    </row>
    <row r="25" spans="1:12" ht="15.75" thickBot="1" x14ac:dyDescent="0.3">
      <c r="A25" s="146" t="s">
        <v>173</v>
      </c>
      <c r="B25" s="133">
        <f>1.59/100</f>
        <v>1.5900000000000001E-2</v>
      </c>
      <c r="C25" s="133">
        <f>B25*$B$17</f>
        <v>1.0017E-2</v>
      </c>
      <c r="D25" s="133">
        <f t="shared" si="2"/>
        <v>1.6669995007488766E-4</v>
      </c>
      <c r="E25" s="133">
        <f>D25*1</f>
        <v>1.6669995007488766E-4</v>
      </c>
      <c r="F25" s="203"/>
      <c r="G25" s="194"/>
      <c r="J25" s="197" t="s">
        <v>179</v>
      </c>
      <c r="K25" s="198"/>
    </row>
    <row r="26" spans="1:12" ht="15" x14ac:dyDescent="0.25">
      <c r="A26" s="121"/>
      <c r="B26" s="42"/>
      <c r="C26" s="42"/>
      <c r="D26" s="42"/>
      <c r="E26" s="43"/>
      <c r="F26" s="42"/>
      <c r="G26" s="194"/>
      <c r="J26" s="32" t="s">
        <v>96</v>
      </c>
      <c r="K26" s="114">
        <v>0.68</v>
      </c>
    </row>
    <row r="27" spans="1:12" x14ac:dyDescent="0.2">
      <c r="A27" s="121"/>
      <c r="B27" s="42"/>
      <c r="C27" s="42"/>
      <c r="D27" s="42"/>
      <c r="E27" s="42"/>
      <c r="F27" s="42"/>
      <c r="G27" s="194"/>
      <c r="J27" s="32" t="s">
        <v>97</v>
      </c>
      <c r="K27" s="114">
        <v>0.38</v>
      </c>
    </row>
    <row r="28" spans="1:12" ht="15" x14ac:dyDescent="0.25">
      <c r="A28" s="202" t="s">
        <v>136</v>
      </c>
      <c r="B28" s="175"/>
      <c r="C28" s="175"/>
      <c r="D28" s="175"/>
      <c r="E28" s="175"/>
      <c r="F28" s="175"/>
      <c r="G28" s="194"/>
      <c r="J28" s="32"/>
      <c r="K28" s="112"/>
    </row>
    <row r="29" spans="1:12" x14ac:dyDescent="0.2">
      <c r="A29" s="121"/>
      <c r="B29" s="42"/>
      <c r="C29" s="42"/>
      <c r="D29" s="42"/>
      <c r="E29" s="42"/>
      <c r="F29" s="42"/>
      <c r="G29" s="194"/>
      <c r="J29" s="32" t="s">
        <v>98</v>
      </c>
      <c r="K29" s="35">
        <f>K26/J7</f>
        <v>3.0343596608656851E-2</v>
      </c>
    </row>
    <row r="30" spans="1:12" x14ac:dyDescent="0.2">
      <c r="A30" s="134" t="s">
        <v>164</v>
      </c>
      <c r="B30" s="127">
        <f>B3-B17</f>
        <v>82.7</v>
      </c>
      <c r="C30" s="127" t="s">
        <v>49</v>
      </c>
      <c r="D30" s="127"/>
      <c r="E30" s="127"/>
      <c r="F30" s="128"/>
      <c r="G30" s="194"/>
      <c r="J30" s="32" t="s">
        <v>99</v>
      </c>
      <c r="K30" s="35">
        <f>K27/J7</f>
        <v>1.6956715751896476E-2</v>
      </c>
    </row>
    <row r="31" spans="1:12" x14ac:dyDescent="0.2">
      <c r="A31" s="121"/>
      <c r="B31" s="42"/>
      <c r="C31" s="42"/>
      <c r="D31" s="42"/>
      <c r="E31" s="42"/>
      <c r="F31" s="130"/>
      <c r="G31" s="194"/>
      <c r="J31" s="140" t="s">
        <v>174</v>
      </c>
      <c r="K31" s="112">
        <f>L22</f>
        <v>3.2910780700065867E-3</v>
      </c>
    </row>
    <row r="32" spans="1:12" x14ac:dyDescent="0.2">
      <c r="A32" s="121"/>
      <c r="B32" s="42"/>
      <c r="C32" s="42"/>
      <c r="D32" s="42"/>
      <c r="E32" s="42"/>
      <c r="F32" s="130"/>
      <c r="G32" s="194"/>
      <c r="J32" s="121"/>
      <c r="K32" s="112"/>
    </row>
    <row r="33" spans="1:13" ht="15" x14ac:dyDescent="0.25">
      <c r="A33" s="121"/>
      <c r="B33" s="71" t="s">
        <v>163</v>
      </c>
      <c r="C33" s="71" t="s">
        <v>165</v>
      </c>
      <c r="D33" s="42" t="s">
        <v>166</v>
      </c>
      <c r="E33" s="42" t="s">
        <v>167</v>
      </c>
      <c r="F33" s="131" t="s">
        <v>168</v>
      </c>
      <c r="G33" s="194"/>
      <c r="J33" s="121" t="s">
        <v>176</v>
      </c>
      <c r="K33" s="141">
        <f>(K29-K30)/K29</f>
        <v>0.44117647058823528</v>
      </c>
    </row>
    <row r="34" spans="1:13" x14ac:dyDescent="0.2">
      <c r="A34" s="121" t="s">
        <v>143</v>
      </c>
      <c r="B34" s="42">
        <f>0.03/100</f>
        <v>2.9999999999999997E-4</v>
      </c>
      <c r="C34" s="42">
        <f>B34*$B$30</f>
        <v>2.4809999999999999E-2</v>
      </c>
      <c r="D34" s="42">
        <f>C34/J2</f>
        <v>7.7434456928838948E-4</v>
      </c>
      <c r="E34" s="42">
        <f>D34*1</f>
        <v>7.7434456928838948E-4</v>
      </c>
      <c r="F34" s="192">
        <f>SUM(E34:E38)</f>
        <v>9.2827453350224132E-2</v>
      </c>
      <c r="G34" s="194"/>
      <c r="J34" s="121"/>
      <c r="K34" s="112"/>
    </row>
    <row r="35" spans="1:13" ht="15" x14ac:dyDescent="0.25">
      <c r="A35" s="121" t="s">
        <v>155</v>
      </c>
      <c r="B35" s="42">
        <v>0</v>
      </c>
      <c r="C35" s="42">
        <f>B35*$B$30</f>
        <v>0</v>
      </c>
      <c r="D35" s="42">
        <f t="shared" ref="D35:D38" si="3">C35/J3</f>
        <v>0</v>
      </c>
      <c r="E35" s="42">
        <f>D35*3</f>
        <v>0</v>
      </c>
      <c r="F35" s="192"/>
      <c r="G35" s="194"/>
      <c r="J35" s="121" t="s">
        <v>177</v>
      </c>
      <c r="K35" s="141">
        <f>K31/K29</f>
        <v>0.10846038168948177</v>
      </c>
    </row>
    <row r="36" spans="1:13" x14ac:dyDescent="0.2">
      <c r="A36" s="121" t="s">
        <v>156</v>
      </c>
      <c r="B36" s="42">
        <f>0.3/100</f>
        <v>3.0000000000000001E-3</v>
      </c>
      <c r="C36" s="42">
        <f>B36*$B$30</f>
        <v>0.24810000000000001</v>
      </c>
      <c r="D36" s="42">
        <f t="shared" si="3"/>
        <v>3.3921246923707959E-3</v>
      </c>
      <c r="E36" s="42">
        <f>D36*3</f>
        <v>1.0176374077112388E-2</v>
      </c>
      <c r="F36" s="192"/>
      <c r="G36" s="194"/>
      <c r="J36" s="121"/>
      <c r="K36" s="112"/>
    </row>
    <row r="37" spans="1:13" ht="15.75" thickBot="1" x14ac:dyDescent="0.3">
      <c r="A37" s="121" t="s">
        <v>147</v>
      </c>
      <c r="B37" s="42">
        <f>0.82/100</f>
        <v>8.199999999999999E-3</v>
      </c>
      <c r="C37" s="42">
        <f>B37*$B$30</f>
        <v>0.67813999999999997</v>
      </c>
      <c r="D37" s="42">
        <f t="shared" si="3"/>
        <v>1.1283527454242928E-2</v>
      </c>
      <c r="E37" s="42">
        <f>D37*6</f>
        <v>6.7701164725457563E-2</v>
      </c>
      <c r="F37" s="192"/>
      <c r="G37" s="194"/>
      <c r="J37" s="123" t="s">
        <v>178</v>
      </c>
      <c r="K37" s="142">
        <f>K31/(K29-K30)</f>
        <v>0.24584353182949203</v>
      </c>
    </row>
    <row r="38" spans="1:13" ht="15" thickBot="1" x14ac:dyDescent="0.25">
      <c r="A38" s="123" t="s">
        <v>173</v>
      </c>
      <c r="B38" s="115">
        <f>1.03/100</f>
        <v>1.03E-2</v>
      </c>
      <c r="C38" s="115">
        <f>B38*$B$30</f>
        <v>0.85181000000000007</v>
      </c>
      <c r="D38" s="115">
        <f t="shared" si="3"/>
        <v>1.4175569978365785E-2</v>
      </c>
      <c r="E38" s="115">
        <f>D38*1</f>
        <v>1.4175569978365785E-2</v>
      </c>
      <c r="F38" s="193"/>
      <c r="G38" s="195"/>
    </row>
    <row r="39" spans="1:13" ht="15" x14ac:dyDescent="0.25">
      <c r="M39" s="3"/>
    </row>
    <row r="61" spans="1:4" ht="15" x14ac:dyDescent="0.25">
      <c r="A61" s="124"/>
      <c r="B61" s="124"/>
      <c r="C61" s="124"/>
      <c r="D61" s="124"/>
    </row>
    <row r="62" spans="1:4" ht="15" x14ac:dyDescent="0.25">
      <c r="A62" s="124" t="s">
        <v>142</v>
      </c>
      <c r="B62" s="124">
        <v>5</v>
      </c>
      <c r="C62" s="124" t="s">
        <v>87</v>
      </c>
      <c r="D62" s="124"/>
    </row>
    <row r="63" spans="1:4" ht="15" x14ac:dyDescent="0.25">
      <c r="A63" s="124"/>
      <c r="B63" s="124"/>
      <c r="C63" s="124"/>
      <c r="D63" s="124"/>
    </row>
    <row r="64" spans="1:4" ht="15" x14ac:dyDescent="0.25">
      <c r="A64" s="125" t="s">
        <v>138</v>
      </c>
      <c r="B64" s="125">
        <v>143.27000000000001</v>
      </c>
      <c r="C64" s="125" t="s">
        <v>51</v>
      </c>
      <c r="D64" s="124"/>
    </row>
    <row r="65" spans="1:7" ht="15" x14ac:dyDescent="0.25">
      <c r="A65" s="124" t="s">
        <v>140</v>
      </c>
      <c r="B65" s="124">
        <f>B3/B64</f>
        <v>0.58162909192433865</v>
      </c>
      <c r="C65" s="124" t="s">
        <v>53</v>
      </c>
      <c r="D65" s="124"/>
    </row>
    <row r="66" spans="1:7" ht="15" x14ac:dyDescent="0.25">
      <c r="A66" s="124" t="s">
        <v>141</v>
      </c>
      <c r="B66" s="124">
        <f>B65*9</f>
        <v>5.2346618273190479</v>
      </c>
      <c r="C66" s="124" t="s">
        <v>53</v>
      </c>
      <c r="D66" s="124"/>
    </row>
    <row r="67" spans="1:7" ht="15" x14ac:dyDescent="0.25">
      <c r="A67" s="124"/>
      <c r="B67" s="124"/>
      <c r="C67" s="124"/>
      <c r="D67" s="124"/>
      <c r="E67" s="124"/>
      <c r="F67" s="124"/>
      <c r="G67" s="124"/>
    </row>
    <row r="68" spans="1:7" ht="15" x14ac:dyDescent="0.25">
      <c r="A68" s="124"/>
      <c r="B68" s="124"/>
      <c r="C68" s="124"/>
      <c r="D68" s="124"/>
      <c r="E68" s="124"/>
      <c r="F68" s="124"/>
      <c r="G68" s="124"/>
    </row>
    <row r="69" spans="1:7" ht="15" x14ac:dyDescent="0.25">
      <c r="A69" s="124"/>
      <c r="B69" s="124"/>
      <c r="C69" s="124"/>
      <c r="D69" s="124"/>
      <c r="E69" s="124"/>
      <c r="F69" s="124"/>
      <c r="G69" s="124"/>
    </row>
    <row r="70" spans="1:7" ht="15" x14ac:dyDescent="0.25">
      <c r="A70" s="124" t="s">
        <v>137</v>
      </c>
      <c r="B70" s="124">
        <v>37.9</v>
      </c>
      <c r="C70" s="124" t="s">
        <v>139</v>
      </c>
      <c r="D70" s="124"/>
      <c r="E70" s="124" t="s">
        <v>136</v>
      </c>
      <c r="F70" s="124">
        <f>B3-B71</f>
        <v>82.7</v>
      </c>
      <c r="G70" s="124" t="s">
        <v>49</v>
      </c>
    </row>
    <row r="71" spans="1:7" ht="15" x14ac:dyDescent="0.25">
      <c r="A71" s="124"/>
      <c r="B71" s="124">
        <v>0.63</v>
      </c>
      <c r="C71" s="124" t="s">
        <v>49</v>
      </c>
      <c r="D71" s="124"/>
      <c r="E71" s="124"/>
      <c r="F71" s="124"/>
      <c r="G71" s="124"/>
    </row>
    <row r="72" spans="1:7" ht="15" x14ac:dyDescent="0.25">
      <c r="A72" s="124" t="s">
        <v>143</v>
      </c>
      <c r="B72" s="124"/>
      <c r="C72" s="124"/>
      <c r="D72" s="124"/>
      <c r="E72" s="124"/>
      <c r="F72" s="124"/>
      <c r="G72" s="124"/>
    </row>
    <row r="73" spans="1:7" ht="15" x14ac:dyDescent="0.25">
      <c r="A73" s="124"/>
      <c r="B73" s="124"/>
      <c r="C73" s="124"/>
      <c r="D73" s="124"/>
      <c r="E73" s="124"/>
      <c r="F73" s="124"/>
      <c r="G73" s="124"/>
    </row>
    <row r="74" spans="1:7" ht="15" x14ac:dyDescent="0.25">
      <c r="A74" s="124" t="s">
        <v>144</v>
      </c>
      <c r="B74" s="124">
        <v>32.04</v>
      </c>
      <c r="C74" s="125" t="s">
        <v>51</v>
      </c>
      <c r="D74" s="124"/>
      <c r="E74" s="124"/>
      <c r="F74" s="124"/>
      <c r="G74" s="124"/>
    </row>
    <row r="75" spans="1:7" ht="15" x14ac:dyDescent="0.25">
      <c r="A75" s="124" t="s">
        <v>145</v>
      </c>
      <c r="B75" s="124">
        <f>B71/B74</f>
        <v>1.9662921348314606E-2</v>
      </c>
      <c r="C75" s="124" t="s">
        <v>53</v>
      </c>
      <c r="D75" s="124"/>
      <c r="E75" s="124"/>
      <c r="F75" s="124"/>
      <c r="G75" s="124"/>
    </row>
    <row r="76" spans="1:7" ht="15" x14ac:dyDescent="0.25">
      <c r="A76" s="124" t="s">
        <v>146</v>
      </c>
      <c r="B76" s="124">
        <f>B75</f>
        <v>1.9662921348314606E-2</v>
      </c>
      <c r="C76" s="124" t="s">
        <v>53</v>
      </c>
      <c r="D76" s="124"/>
      <c r="E76" s="124"/>
      <c r="F76" s="124"/>
      <c r="G76" s="124"/>
    </row>
    <row r="77" spans="1:7" ht="15" x14ac:dyDescent="0.25">
      <c r="A77" s="124"/>
      <c r="B77" s="124"/>
      <c r="C77" s="124"/>
      <c r="D77" s="124"/>
      <c r="E77" s="124"/>
      <c r="F77" s="124"/>
      <c r="G77" s="124"/>
    </row>
    <row r="78" spans="1:7" ht="15" x14ac:dyDescent="0.25">
      <c r="A78" s="124"/>
      <c r="B78" s="124"/>
      <c r="C78" s="124"/>
      <c r="D78" s="124"/>
      <c r="E78" s="124"/>
      <c r="F78" s="124"/>
      <c r="G78" s="124"/>
    </row>
    <row r="79" spans="1:7" ht="15" x14ac:dyDescent="0.25">
      <c r="A79" s="124" t="s">
        <v>147</v>
      </c>
      <c r="B79" s="124"/>
      <c r="C79" s="124"/>
      <c r="D79" s="124"/>
      <c r="E79" s="124"/>
      <c r="F79" s="124"/>
      <c r="G79" s="124"/>
    </row>
    <row r="80" spans="1:7" ht="15" x14ac:dyDescent="0.25">
      <c r="A80" s="124"/>
      <c r="B80" s="124"/>
      <c r="C80" s="124"/>
      <c r="D80" s="124"/>
      <c r="E80" s="124"/>
      <c r="F80" s="124"/>
      <c r="G80" s="124"/>
    </row>
    <row r="81" spans="1:7" ht="15" x14ac:dyDescent="0.25">
      <c r="A81" s="124" t="s">
        <v>149</v>
      </c>
      <c r="B81" s="124">
        <v>101.19</v>
      </c>
      <c r="C81" s="125" t="s">
        <v>51</v>
      </c>
      <c r="D81" s="124"/>
      <c r="E81" s="124"/>
      <c r="F81" s="124"/>
      <c r="G81" s="124"/>
    </row>
    <row r="82" spans="1:7" ht="15" x14ac:dyDescent="0.25">
      <c r="A82" s="124" t="s">
        <v>150</v>
      </c>
      <c r="B82" s="124">
        <f>B71/B81</f>
        <v>6.2259116513489476E-3</v>
      </c>
      <c r="C82" s="124" t="s">
        <v>53</v>
      </c>
      <c r="D82" s="124"/>
      <c r="E82" s="124"/>
      <c r="F82" s="124"/>
      <c r="G82" s="124"/>
    </row>
    <row r="83" spans="1:7" ht="15" x14ac:dyDescent="0.25">
      <c r="A83" s="124" t="s">
        <v>151</v>
      </c>
      <c r="B83" s="124">
        <f>B82*6</f>
        <v>3.7355469908093686E-2</v>
      </c>
      <c r="C83" s="124" t="s">
        <v>53</v>
      </c>
      <c r="D83" s="124"/>
      <c r="E83" s="124"/>
      <c r="F83" s="124"/>
      <c r="G83" s="124"/>
    </row>
    <row r="84" spans="1:7" ht="15" x14ac:dyDescent="0.25">
      <c r="A84" s="124"/>
      <c r="B84" s="124"/>
      <c r="C84" s="124"/>
      <c r="D84" s="124"/>
      <c r="E84" s="124"/>
      <c r="F84" s="124"/>
      <c r="G84" s="124"/>
    </row>
    <row r="85" spans="1:7" ht="15" x14ac:dyDescent="0.25">
      <c r="A85" s="124"/>
      <c r="B85" s="124"/>
      <c r="C85" s="124"/>
      <c r="D85" s="124"/>
      <c r="E85" s="124"/>
      <c r="F85" s="124"/>
      <c r="G85" s="124"/>
    </row>
    <row r="86" spans="1:7" ht="15" x14ac:dyDescent="0.25">
      <c r="A86" s="124" t="s">
        <v>148</v>
      </c>
      <c r="B86" s="124"/>
      <c r="C86" s="124"/>
      <c r="D86" s="124"/>
      <c r="E86" s="124"/>
      <c r="F86" s="124"/>
      <c r="G86" s="124"/>
    </row>
    <row r="87" spans="1:7" ht="15" x14ac:dyDescent="0.25">
      <c r="A87" s="124"/>
      <c r="B87" s="124"/>
      <c r="C87" s="124"/>
      <c r="D87" s="124"/>
      <c r="E87" s="124"/>
      <c r="F87" s="124"/>
      <c r="G87" s="124"/>
    </row>
    <row r="88" spans="1:7" ht="15" x14ac:dyDescent="0.25">
      <c r="A88" s="124" t="s">
        <v>152</v>
      </c>
      <c r="B88" s="124">
        <v>73.14</v>
      </c>
      <c r="C88" s="125" t="s">
        <v>51</v>
      </c>
      <c r="D88" s="124"/>
      <c r="E88" s="124"/>
      <c r="F88" s="124"/>
      <c r="G88" s="124"/>
    </row>
    <row r="89" spans="1:7" ht="15" x14ac:dyDescent="0.25">
      <c r="A89" s="124" t="s">
        <v>153</v>
      </c>
      <c r="B89" s="124">
        <f>B71/B88</f>
        <v>8.6136177194421661E-3</v>
      </c>
      <c r="C89" s="124" t="s">
        <v>53</v>
      </c>
      <c r="D89" s="124"/>
      <c r="E89" s="124"/>
      <c r="F89" s="124"/>
      <c r="G89" s="124"/>
    </row>
    <row r="90" spans="1:7" ht="15" x14ac:dyDescent="0.25">
      <c r="A90" s="124" t="s">
        <v>154</v>
      </c>
      <c r="B90" s="124">
        <f>B89*4</f>
        <v>3.4454470877768664E-2</v>
      </c>
      <c r="C90" s="124" t="s">
        <v>53</v>
      </c>
      <c r="D90" s="124"/>
      <c r="E90" s="124"/>
      <c r="F90" s="124"/>
      <c r="G90" s="124"/>
    </row>
    <row r="91" spans="1:7" ht="15" x14ac:dyDescent="0.25">
      <c r="A91" s="124"/>
      <c r="B91" s="124"/>
      <c r="C91" s="124"/>
      <c r="D91" s="124"/>
      <c r="E91" s="124"/>
      <c r="F91" s="124"/>
      <c r="G91" s="124"/>
    </row>
    <row r="92" spans="1:7" ht="15" x14ac:dyDescent="0.25">
      <c r="A92" s="124" t="s">
        <v>155</v>
      </c>
      <c r="B92" s="124"/>
      <c r="C92" s="124"/>
      <c r="D92" s="124"/>
      <c r="E92" s="124"/>
      <c r="F92" s="124"/>
      <c r="G92" s="124"/>
    </row>
    <row r="93" spans="1:7" ht="15" x14ac:dyDescent="0.25">
      <c r="A93" s="124"/>
      <c r="B93" s="124"/>
      <c r="C93" s="124"/>
      <c r="D93" s="124"/>
      <c r="E93" s="124"/>
      <c r="F93" s="124"/>
      <c r="G93" s="124"/>
    </row>
    <row r="94" spans="1:7" ht="15" x14ac:dyDescent="0.25">
      <c r="A94" s="124" t="s">
        <v>157</v>
      </c>
      <c r="B94" s="124">
        <v>60.1</v>
      </c>
      <c r="C94" s="125" t="s">
        <v>51</v>
      </c>
      <c r="D94" s="124"/>
      <c r="E94" s="124"/>
      <c r="F94" s="124"/>
      <c r="G94" s="124"/>
    </row>
    <row r="95" spans="1:7" ht="15" x14ac:dyDescent="0.25">
      <c r="A95" s="124" t="s">
        <v>158</v>
      </c>
      <c r="B95" s="124"/>
      <c r="C95" s="124" t="s">
        <v>53</v>
      </c>
      <c r="D95" s="124"/>
      <c r="E95" s="124"/>
      <c r="F95" s="124"/>
      <c r="G95" s="124"/>
    </row>
    <row r="96" spans="1:7" ht="15" x14ac:dyDescent="0.25">
      <c r="A96" s="124" t="s">
        <v>159</v>
      </c>
      <c r="B96" s="124"/>
      <c r="C96" s="124" t="s">
        <v>53</v>
      </c>
      <c r="D96" s="124"/>
      <c r="E96" s="124"/>
      <c r="F96" s="124"/>
      <c r="G96" s="124"/>
    </row>
    <row r="97" spans="1:7" ht="15" x14ac:dyDescent="0.25">
      <c r="A97" s="124"/>
      <c r="B97" s="124"/>
      <c r="C97" s="124"/>
      <c r="D97" s="124"/>
      <c r="E97" s="124"/>
      <c r="F97" s="124"/>
      <c r="G97" s="124"/>
    </row>
    <row r="98" spans="1:7" ht="15" x14ac:dyDescent="0.25">
      <c r="A98" s="124"/>
      <c r="B98" s="124"/>
      <c r="C98" s="124"/>
      <c r="D98" s="124"/>
      <c r="E98" s="124"/>
      <c r="F98" s="124"/>
      <c r="G98" s="124"/>
    </row>
    <row r="99" spans="1:7" ht="15" x14ac:dyDescent="0.25">
      <c r="A99" s="124" t="s">
        <v>156</v>
      </c>
      <c r="B99" s="124"/>
      <c r="C99" s="124"/>
      <c r="D99" s="124"/>
      <c r="E99" s="124"/>
      <c r="F99" s="124"/>
      <c r="G99" s="124"/>
    </row>
    <row r="100" spans="1:7" ht="15" x14ac:dyDescent="0.25">
      <c r="A100" s="124"/>
      <c r="B100" s="124"/>
      <c r="C100" s="124"/>
      <c r="D100" s="124"/>
      <c r="E100" s="124"/>
      <c r="F100" s="124"/>
      <c r="G100" s="124"/>
    </row>
    <row r="101" spans="1:7" ht="15" x14ac:dyDescent="0.25">
      <c r="A101" s="124" t="s">
        <v>160</v>
      </c>
      <c r="B101" s="124">
        <v>60.09</v>
      </c>
      <c r="C101" s="125" t="s">
        <v>51</v>
      </c>
      <c r="D101" s="124"/>
      <c r="E101" s="124"/>
      <c r="F101" s="124"/>
      <c r="G101" s="124"/>
    </row>
    <row r="102" spans="1:7" ht="15" x14ac:dyDescent="0.25">
      <c r="A102" s="124" t="s">
        <v>161</v>
      </c>
      <c r="B102" s="124"/>
      <c r="C102" s="124" t="s">
        <v>53</v>
      </c>
      <c r="D102" s="124"/>
      <c r="E102" s="124"/>
      <c r="F102" s="124"/>
      <c r="G102" s="124"/>
    </row>
    <row r="103" spans="1:7" ht="15" x14ac:dyDescent="0.25">
      <c r="A103" s="124" t="s">
        <v>162</v>
      </c>
      <c r="B103" s="124"/>
      <c r="C103" s="124" t="s">
        <v>53</v>
      </c>
      <c r="D103" s="124"/>
      <c r="E103" s="124"/>
      <c r="F103" s="124"/>
      <c r="G103" s="124"/>
    </row>
    <row r="104" spans="1:7" ht="15" x14ac:dyDescent="0.25">
      <c r="A104" s="124"/>
      <c r="B104" s="124"/>
      <c r="C104" s="124"/>
      <c r="D104" s="124"/>
      <c r="E104" s="124"/>
      <c r="F104" s="124"/>
      <c r="G104" s="124"/>
    </row>
    <row r="105" spans="1:7" ht="15" x14ac:dyDescent="0.25">
      <c r="A105" s="124"/>
      <c r="B105" s="124"/>
      <c r="C105" s="124"/>
      <c r="D105" s="124"/>
      <c r="E105" s="124"/>
      <c r="F105" s="124"/>
      <c r="G105" s="124"/>
    </row>
    <row r="106" spans="1:7" ht="15" x14ac:dyDescent="0.25">
      <c r="A106" s="124"/>
      <c r="B106" s="124"/>
      <c r="C106" s="124"/>
      <c r="D106" s="124"/>
      <c r="E106" s="124"/>
      <c r="F106" s="124"/>
      <c r="G106" s="124"/>
    </row>
  </sheetData>
  <mergeCells count="12">
    <mergeCell ref="A1:G1"/>
    <mergeCell ref="A28:F28"/>
    <mergeCell ref="A14:G14"/>
    <mergeCell ref="A15:F15"/>
    <mergeCell ref="F7:F11"/>
    <mergeCell ref="F21:F25"/>
    <mergeCell ref="F34:F38"/>
    <mergeCell ref="G21:G38"/>
    <mergeCell ref="G7:G11"/>
    <mergeCell ref="J11:L11"/>
    <mergeCell ref="K16:L16"/>
    <mergeCell ref="J25:K2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E35" sqref="E35"/>
    </sheetView>
  </sheetViews>
  <sheetFormatPr defaultRowHeight="14.25" x14ac:dyDescent="0.2"/>
  <cols>
    <col min="1" max="1" width="30" bestFit="1" customWidth="1"/>
    <col min="2" max="2" width="12.25" bestFit="1" customWidth="1"/>
    <col min="10" max="10" width="20" bestFit="1" customWidth="1"/>
    <col min="13" max="13" width="11.25" bestFit="1" customWidth="1"/>
    <col min="15" max="15" width="12.25" bestFit="1" customWidth="1"/>
    <col min="19" max="19" width="12.25" bestFit="1" customWidth="1"/>
  </cols>
  <sheetData>
    <row r="1" spans="1:16" x14ac:dyDescent="0.2">
      <c r="D1" t="s">
        <v>203</v>
      </c>
    </row>
    <row r="2" spans="1:16" x14ac:dyDescent="0.2">
      <c r="A2" t="s">
        <v>138</v>
      </c>
      <c r="B2">
        <v>143.27000000000001</v>
      </c>
      <c r="C2" t="s">
        <v>51</v>
      </c>
    </row>
    <row r="3" spans="1:16" x14ac:dyDescent="0.2">
      <c r="A3" t="s">
        <v>144</v>
      </c>
      <c r="B3">
        <v>32.04</v>
      </c>
      <c r="C3" t="s">
        <v>51</v>
      </c>
      <c r="D3" s="148">
        <f>0.312873588648/100</f>
        <v>3.1287358864800002E-3</v>
      </c>
    </row>
    <row r="4" spans="1:16" x14ac:dyDescent="0.2">
      <c r="A4" t="s">
        <v>149</v>
      </c>
      <c r="B4">
        <v>101.19</v>
      </c>
      <c r="C4" t="s">
        <v>51</v>
      </c>
      <c r="D4" s="148">
        <f>2.67413483465/100</f>
        <v>2.6741348346499997E-2</v>
      </c>
    </row>
    <row r="5" spans="1:16" x14ac:dyDescent="0.2">
      <c r="A5" t="s">
        <v>152</v>
      </c>
      <c r="B5">
        <v>73.14</v>
      </c>
      <c r="C5" t="s">
        <v>51</v>
      </c>
      <c r="D5" s="148">
        <f>3.166213711/100</f>
        <v>3.1662137110000002E-2</v>
      </c>
    </row>
    <row r="6" spans="1:16" x14ac:dyDescent="0.2">
      <c r="A6" t="s">
        <v>157</v>
      </c>
      <c r="B6">
        <v>60.1</v>
      </c>
      <c r="C6" t="s">
        <v>51</v>
      </c>
      <c r="D6" s="148">
        <f>0.310021339084/100</f>
        <v>3.1002133908399998E-3</v>
      </c>
    </row>
    <row r="7" spans="1:16" x14ac:dyDescent="0.2">
      <c r="A7" s="42" t="s">
        <v>160</v>
      </c>
      <c r="B7" s="42">
        <v>60.09</v>
      </c>
      <c r="C7" s="42" t="s">
        <v>51</v>
      </c>
      <c r="D7" s="148">
        <f>2.070157924316/100</f>
        <v>2.0701579243160004E-2</v>
      </c>
      <c r="J7" s="42"/>
      <c r="K7" s="42"/>
      <c r="L7" s="42"/>
      <c r="M7" s="42"/>
      <c r="N7" s="42"/>
      <c r="O7" s="42"/>
      <c r="P7" s="42"/>
    </row>
    <row r="8" spans="1:16" ht="15" x14ac:dyDescent="0.25">
      <c r="A8" s="42" t="s">
        <v>183</v>
      </c>
      <c r="B8" s="147">
        <v>143.27000000000001</v>
      </c>
      <c r="C8" s="42" t="s">
        <v>51</v>
      </c>
      <c r="D8" s="148">
        <f>3.723062715694/100</f>
        <v>3.7230627156940005E-2</v>
      </c>
      <c r="J8" s="152" t="s">
        <v>187</v>
      </c>
      <c r="K8" s="68"/>
      <c r="L8" s="68"/>
      <c r="M8" s="68"/>
      <c r="N8" s="68"/>
      <c r="O8" s="68"/>
      <c r="P8" s="68"/>
    </row>
    <row r="9" spans="1:16" ht="15" x14ac:dyDescent="0.25">
      <c r="A9" s="45" t="s">
        <v>84</v>
      </c>
      <c r="B9" s="45">
        <v>22.41</v>
      </c>
      <c r="C9" s="45" t="s">
        <v>85</v>
      </c>
      <c r="J9" s="152"/>
      <c r="K9" s="68"/>
      <c r="L9" s="68"/>
      <c r="M9" s="68"/>
      <c r="N9" s="68"/>
      <c r="O9" s="68"/>
      <c r="P9" s="68"/>
    </row>
    <row r="10" spans="1:16" x14ac:dyDescent="0.2">
      <c r="A10" s="68" t="s">
        <v>50</v>
      </c>
      <c r="B10" s="68">
        <v>12.01</v>
      </c>
      <c r="C10" s="68" t="s">
        <v>51</v>
      </c>
      <c r="J10" s="68" t="s">
        <v>200</v>
      </c>
      <c r="K10" s="68">
        <v>1</v>
      </c>
      <c r="L10" s="68" t="s">
        <v>58</v>
      </c>
      <c r="M10" s="68"/>
      <c r="N10" s="68"/>
      <c r="O10" s="68"/>
      <c r="P10" s="68"/>
    </row>
    <row r="11" spans="1:16" x14ac:dyDescent="0.2">
      <c r="J11" s="68" t="s">
        <v>201</v>
      </c>
      <c r="K11" s="68">
        <v>1.2E-2</v>
      </c>
      <c r="L11" s="68" t="s">
        <v>60</v>
      </c>
      <c r="M11" s="68"/>
      <c r="N11" s="68"/>
      <c r="O11" s="68"/>
      <c r="P11" s="68"/>
    </row>
    <row r="12" spans="1:16" x14ac:dyDescent="0.2">
      <c r="A12" t="s">
        <v>181</v>
      </c>
      <c r="B12">
        <v>5</v>
      </c>
      <c r="C12" t="s">
        <v>182</v>
      </c>
      <c r="J12" s="68" t="s">
        <v>62</v>
      </c>
      <c r="K12" s="75">
        <f>70.7/100</f>
        <v>0.70700000000000007</v>
      </c>
      <c r="L12" s="68" t="s">
        <v>63</v>
      </c>
      <c r="M12" s="68"/>
      <c r="N12" s="68" t="s">
        <v>62</v>
      </c>
      <c r="O12" s="153">
        <v>1.08</v>
      </c>
      <c r="P12" s="68" t="s">
        <v>48</v>
      </c>
    </row>
    <row r="13" spans="1:16" x14ac:dyDescent="0.2">
      <c r="B13">
        <v>83.3</v>
      </c>
      <c r="C13" t="s">
        <v>49</v>
      </c>
      <c r="J13" s="68" t="s">
        <v>64</v>
      </c>
      <c r="K13" s="75">
        <f>7.1/100</f>
        <v>7.0999999999999994E-2</v>
      </c>
      <c r="L13" s="68" t="s">
        <v>63</v>
      </c>
      <c r="M13" s="68"/>
      <c r="N13" s="68" t="s">
        <v>64</v>
      </c>
      <c r="O13" s="153">
        <v>2.2905587585696074</v>
      </c>
      <c r="P13" s="68" t="s">
        <v>48</v>
      </c>
    </row>
    <row r="14" spans="1:16" x14ac:dyDescent="0.2">
      <c r="A14" t="s">
        <v>184</v>
      </c>
      <c r="B14">
        <f>B13/B8</f>
        <v>0.58141969707545194</v>
      </c>
      <c r="J14" s="68" t="s">
        <v>66</v>
      </c>
      <c r="K14" s="75">
        <f>10.8/100</f>
        <v>0.10800000000000001</v>
      </c>
      <c r="L14" s="68" t="s">
        <v>63</v>
      </c>
      <c r="M14" s="68"/>
      <c r="N14" s="68" t="s">
        <v>66</v>
      </c>
      <c r="O14" s="68">
        <v>0.73503004939173966</v>
      </c>
      <c r="P14" s="68" t="s">
        <v>48</v>
      </c>
    </row>
    <row r="16" spans="1:16" x14ac:dyDescent="0.2">
      <c r="A16" t="s">
        <v>186</v>
      </c>
      <c r="B16">
        <v>1</v>
      </c>
      <c r="C16" t="s">
        <v>48</v>
      </c>
    </row>
    <row r="17" spans="1:23" x14ac:dyDescent="0.2">
      <c r="A17" t="s">
        <v>187</v>
      </c>
      <c r="B17">
        <v>1.2E-2</v>
      </c>
      <c r="C17" t="s">
        <v>49</v>
      </c>
      <c r="J17" t="s">
        <v>6</v>
      </c>
      <c r="N17" t="s">
        <v>7</v>
      </c>
      <c r="R17" t="s">
        <v>8</v>
      </c>
    </row>
    <row r="18" spans="1:23" x14ac:dyDescent="0.2">
      <c r="J18" t="s">
        <v>187</v>
      </c>
      <c r="K18">
        <f>K12*O12</f>
        <v>0.76356000000000013</v>
      </c>
      <c r="L18" t="s">
        <v>48</v>
      </c>
      <c r="N18" t="s">
        <v>187</v>
      </c>
      <c r="O18">
        <f>K13*O13</f>
        <v>0.16262967185844213</v>
      </c>
      <c r="P18" t="s">
        <v>48</v>
      </c>
      <c r="R18" t="s">
        <v>187</v>
      </c>
      <c r="S18">
        <f>K14*O14</f>
        <v>7.9383245334307892E-2</v>
      </c>
      <c r="T18" t="s">
        <v>48</v>
      </c>
    </row>
    <row r="19" spans="1:23" x14ac:dyDescent="0.2">
      <c r="K19">
        <f>K11*K18</f>
        <v>9.1627200000000009E-3</v>
      </c>
      <c r="L19" t="s">
        <v>49</v>
      </c>
      <c r="O19">
        <f>O18*K11</f>
        <v>1.9515560623013055E-3</v>
      </c>
      <c r="P19" t="s">
        <v>49</v>
      </c>
      <c r="S19">
        <f>K11*S18</f>
        <v>9.5259894401169469E-4</v>
      </c>
      <c r="T19" t="s">
        <v>49</v>
      </c>
    </row>
    <row r="20" spans="1:23" x14ac:dyDescent="0.2">
      <c r="A20" t="s">
        <v>46</v>
      </c>
      <c r="J20" t="s">
        <v>50</v>
      </c>
      <c r="K20">
        <v>12.01</v>
      </c>
      <c r="L20" t="s">
        <v>51</v>
      </c>
      <c r="N20" t="s">
        <v>50</v>
      </c>
      <c r="O20">
        <v>12.01</v>
      </c>
      <c r="P20" t="s">
        <v>51</v>
      </c>
      <c r="R20" t="s">
        <v>50</v>
      </c>
      <c r="S20">
        <v>12.01</v>
      </c>
      <c r="T20" t="s">
        <v>51</v>
      </c>
      <c r="V20" t="s">
        <v>202</v>
      </c>
    </row>
    <row r="21" spans="1:23" x14ac:dyDescent="0.2">
      <c r="J21" t="s">
        <v>52</v>
      </c>
      <c r="K21">
        <f>K19/K20</f>
        <v>7.6292422980849298E-4</v>
      </c>
      <c r="L21" t="s">
        <v>53</v>
      </c>
      <c r="N21" t="s">
        <v>52</v>
      </c>
      <c r="O21">
        <f>O19/O20</f>
        <v>1.6249425997512951E-4</v>
      </c>
      <c r="P21" t="s">
        <v>53</v>
      </c>
      <c r="R21" t="s">
        <v>52</v>
      </c>
      <c r="S21">
        <f>S19/S20</f>
        <v>7.9317147711215207E-5</v>
      </c>
      <c r="T21" t="s">
        <v>53</v>
      </c>
      <c r="V21">
        <f>K21+O21+S21</f>
        <v>1.0047356374948378E-3</v>
      </c>
      <c r="W21" t="s">
        <v>53</v>
      </c>
    </row>
    <row r="22" spans="1:23" x14ac:dyDescent="0.2">
      <c r="A22" s="32" t="s">
        <v>188</v>
      </c>
      <c r="B22" s="91">
        <v>1.4999999999999999E-2</v>
      </c>
      <c r="C22" s="42" t="s">
        <v>53</v>
      </c>
    </row>
    <row r="23" spans="1:23" x14ac:dyDescent="0.2">
      <c r="A23" t="s">
        <v>189</v>
      </c>
      <c r="B23">
        <f>B14*9</f>
        <v>5.2327772736790674</v>
      </c>
      <c r="C23" t="s">
        <v>53</v>
      </c>
    </row>
    <row r="24" spans="1:23" x14ac:dyDescent="0.2">
      <c r="A24" t="s">
        <v>190</v>
      </c>
      <c r="B24">
        <f>B17/B10</f>
        <v>9.9916736053288937E-4</v>
      </c>
      <c r="C24" t="s">
        <v>53</v>
      </c>
    </row>
    <row r="25" spans="1:23" x14ac:dyDescent="0.2">
      <c r="J25" t="s">
        <v>204</v>
      </c>
      <c r="K25">
        <v>57.87</v>
      </c>
      <c r="L25" t="s">
        <v>205</v>
      </c>
      <c r="M25">
        <f>K25/60</f>
        <v>0.96449999999999991</v>
      </c>
      <c r="N25" t="s">
        <v>49</v>
      </c>
    </row>
    <row r="26" spans="1:23" ht="15" x14ac:dyDescent="0.25">
      <c r="A26" s="150" t="s">
        <v>185</v>
      </c>
      <c r="B26" s="151">
        <f>B22+B23+B24</f>
        <v>5.2487764410395998</v>
      </c>
      <c r="C26" s="150" t="s">
        <v>53</v>
      </c>
    </row>
    <row r="27" spans="1:23" x14ac:dyDescent="0.2">
      <c r="K27" t="s">
        <v>206</v>
      </c>
      <c r="L27" t="s">
        <v>148</v>
      </c>
      <c r="M27" t="s">
        <v>155</v>
      </c>
      <c r="N27" t="s">
        <v>156</v>
      </c>
      <c r="O27" t="s">
        <v>143</v>
      </c>
      <c r="P27" t="s">
        <v>207</v>
      </c>
    </row>
    <row r="29" spans="1:23" x14ac:dyDescent="0.2">
      <c r="A29" t="s">
        <v>171</v>
      </c>
      <c r="J29" t="s">
        <v>208</v>
      </c>
      <c r="K29">
        <f>$M$25*D4</f>
        <v>2.5792030480199245E-2</v>
      </c>
      <c r="L29">
        <f>$M$25*D5</f>
        <v>3.0538131242594999E-2</v>
      </c>
      <c r="M29">
        <f>$M$25*D6</f>
        <v>2.9901558154651797E-3</v>
      </c>
      <c r="N29">
        <f>$M$25*D7</f>
        <v>1.9966673180027823E-2</v>
      </c>
      <c r="O29">
        <f>$M$25*D3</f>
        <v>3.0176657625099598E-3</v>
      </c>
      <c r="P29">
        <f>$M$25*D8</f>
        <v>3.5908939892868634E-2</v>
      </c>
    </row>
    <row r="30" spans="1:23" x14ac:dyDescent="0.2">
      <c r="J30" t="s">
        <v>209</v>
      </c>
      <c r="K30">
        <f>K29/B4</f>
        <v>2.5488714774384074E-4</v>
      </c>
      <c r="L30">
        <f>L29/B5</f>
        <v>4.1752982284105824E-4</v>
      </c>
      <c r="M30">
        <f>M29/B6</f>
        <v>4.9753008576791678E-5</v>
      </c>
      <c r="N30">
        <f>N29/B7</f>
        <v>3.3227946713309739E-4</v>
      </c>
      <c r="O30">
        <f>O29/B3</f>
        <v>9.4184324672595495E-5</v>
      </c>
      <c r="P30">
        <f>P29/B8</f>
        <v>2.5063823475164816E-4</v>
      </c>
    </row>
    <row r="31" spans="1:23" x14ac:dyDescent="0.2">
      <c r="A31" s="32" t="s">
        <v>191</v>
      </c>
      <c r="B31" s="91">
        <v>0.108</v>
      </c>
      <c r="C31" s="42" t="s">
        <v>53</v>
      </c>
      <c r="J31" t="s">
        <v>210</v>
      </c>
      <c r="K31">
        <f>K30*6</f>
        <v>1.5293228864630445E-3</v>
      </c>
      <c r="L31">
        <f>L30*7</f>
        <v>2.9227087598874078E-3</v>
      </c>
      <c r="M31">
        <f>M30*3</f>
        <v>1.4925902573037503E-4</v>
      </c>
      <c r="N31">
        <f>N30*3</f>
        <v>9.9683840139929217E-4</v>
      </c>
      <c r="O31">
        <f>O30*1</f>
        <v>9.4184324672595495E-5</v>
      </c>
      <c r="P31">
        <f>P30*9</f>
        <v>2.2557441127648336E-3</v>
      </c>
    </row>
    <row r="32" spans="1:23" x14ac:dyDescent="0.2">
      <c r="A32" s="32" t="s">
        <v>192</v>
      </c>
      <c r="B32" s="148">
        <v>5.7000000000000002E-3</v>
      </c>
      <c r="C32" t="s">
        <v>53</v>
      </c>
    </row>
    <row r="33" spans="1:3" x14ac:dyDescent="0.2">
      <c r="A33" s="32" t="s">
        <v>193</v>
      </c>
      <c r="B33" s="148">
        <v>1.005E-3</v>
      </c>
      <c r="C33" t="s">
        <v>53</v>
      </c>
    </row>
    <row r="34" spans="1:3" x14ac:dyDescent="0.2">
      <c r="A34" s="32" t="s">
        <v>194</v>
      </c>
      <c r="B34" s="148">
        <f>K31</f>
        <v>1.5293228864630445E-3</v>
      </c>
      <c r="C34" t="s">
        <v>53</v>
      </c>
    </row>
    <row r="35" spans="1:3" x14ac:dyDescent="0.2">
      <c r="A35" s="32" t="s">
        <v>195</v>
      </c>
      <c r="B35" s="148">
        <f>L31</f>
        <v>2.9227087598874078E-3</v>
      </c>
      <c r="C35" t="s">
        <v>53</v>
      </c>
    </row>
    <row r="36" spans="1:3" x14ac:dyDescent="0.2">
      <c r="A36" s="32" t="s">
        <v>196</v>
      </c>
      <c r="B36" s="148">
        <f>P31</f>
        <v>2.2557441127648336E-3</v>
      </c>
      <c r="C36" t="s">
        <v>53</v>
      </c>
    </row>
    <row r="37" spans="1:3" x14ac:dyDescent="0.2">
      <c r="A37" s="32" t="s">
        <v>197</v>
      </c>
      <c r="B37" s="148">
        <f>M31</f>
        <v>1.4925902573037503E-4</v>
      </c>
      <c r="C37" t="s">
        <v>53</v>
      </c>
    </row>
    <row r="38" spans="1:3" x14ac:dyDescent="0.2">
      <c r="A38" s="32" t="s">
        <v>198</v>
      </c>
      <c r="B38" s="148">
        <f>N31</f>
        <v>9.9683840139929217E-4</v>
      </c>
      <c r="C38" t="s">
        <v>53</v>
      </c>
    </row>
    <row r="39" spans="1:3" x14ac:dyDescent="0.2">
      <c r="A39" s="32" t="s">
        <v>199</v>
      </c>
      <c r="B39" s="149">
        <f>O31</f>
        <v>9.4184324672595495E-5</v>
      </c>
      <c r="C39" t="s">
        <v>53</v>
      </c>
    </row>
    <row r="41" spans="1:3" ht="15" x14ac:dyDescent="0.25">
      <c r="A41" s="150" t="s">
        <v>211</v>
      </c>
      <c r="B41" s="151">
        <f>SUM(B31:B39)</f>
        <v>0.12265305751091754</v>
      </c>
      <c r="C41" s="150" t="s">
        <v>53</v>
      </c>
    </row>
    <row r="46" spans="1:3" x14ac:dyDescent="0.2">
      <c r="A46" t="s">
        <v>212</v>
      </c>
      <c r="B46">
        <v>5</v>
      </c>
      <c r="C46" t="s">
        <v>87</v>
      </c>
    </row>
    <row r="47" spans="1:3" x14ac:dyDescent="0.2">
      <c r="A47" t="s">
        <v>213</v>
      </c>
      <c r="B47">
        <v>6.4999999999999997E-3</v>
      </c>
      <c r="C47" t="s">
        <v>214</v>
      </c>
    </row>
    <row r="48" spans="1:3" x14ac:dyDescent="0.2">
      <c r="A48" t="s">
        <v>215</v>
      </c>
      <c r="B48">
        <v>0.55000000000000004</v>
      </c>
      <c r="C48" t="s">
        <v>48</v>
      </c>
    </row>
    <row r="49" spans="1:3" x14ac:dyDescent="0.2">
      <c r="B49">
        <f>B48*0.06</f>
        <v>3.3000000000000002E-2</v>
      </c>
      <c r="C49" t="s">
        <v>214</v>
      </c>
    </row>
    <row r="50" spans="1:3" x14ac:dyDescent="0.2">
      <c r="A50" t="s">
        <v>216</v>
      </c>
      <c r="B50">
        <f>1.98*B49</f>
        <v>6.5340000000000009E-2</v>
      </c>
      <c r="C50" t="s">
        <v>87</v>
      </c>
    </row>
    <row r="51" spans="1:3" x14ac:dyDescent="0.2">
      <c r="A51" t="s">
        <v>217</v>
      </c>
      <c r="B51">
        <f>B46+B50</f>
        <v>5.06534</v>
      </c>
      <c r="C51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Gas Concerntration Results</vt:lpstr>
      <vt:lpstr>Flow of the top Gas Products</vt:lpstr>
      <vt:lpstr>Carbon Mole Cycle</vt:lpstr>
      <vt:lpstr>Liquid Analysis Result</vt:lpstr>
      <vt:lpstr>Catalyst Activation Results</vt:lpstr>
      <vt:lpstr> Extra (NA)</vt:lpstr>
      <vt:lpstr>Extra_1 (NA)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Darshan Jain</dc:creator>
  <dc:description/>
  <cp:lastModifiedBy>Darshan Jain</cp:lastModifiedBy>
  <cp:revision>1</cp:revision>
  <dcterms:created xsi:type="dcterms:W3CDTF">2020-05-09T17:09:17Z</dcterms:created>
  <dcterms:modified xsi:type="dcterms:W3CDTF">2020-06-16T12:23:00Z</dcterms:modified>
  <dc:language>en-US</dc:language>
</cp:coreProperties>
</file>