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https://d.docs.live.net/a0d6931e4329a39e/Documents/Projects/Excel/"/>
    </mc:Choice>
  </mc:AlternateContent>
  <xr:revisionPtr revIDLastSave="9" documentId="8_{076C7529-3A98-48FE-899B-AD1D338C3994}" xr6:coauthVersionLast="47" xr6:coauthVersionMax="47" xr10:uidLastSave="{4CA4CB7A-EC4D-41B9-8E4A-A1C2C880FC85}"/>
  <bookViews>
    <workbookView xWindow="-110" yWindow="-110" windowWidth="19420" windowHeight="10300" activeTab="2" xr2:uid="{00000000-000D-0000-FFFF-FFFF00000000}"/>
  </bookViews>
  <sheets>
    <sheet name="Orginal Data" sheetId="1" r:id="rId1"/>
    <sheet name="Analysis" sheetId="4" r:id="rId2"/>
    <sheet name="Dashboard" sheetId="5" r:id="rId3"/>
    <sheet name="Cleaned Data" sheetId="2" r:id="rId4"/>
  </sheets>
  <definedNames>
    <definedName name="_xlnm._FilterDatabase" localSheetId="3" hidden="1">'Cleaned Data'!$A$1:$K$251</definedName>
    <definedName name="_xlnm._FilterDatabase" localSheetId="0" hidden="1">'Orginal Data'!$A$1:$I$251</definedName>
    <definedName name="aov">Analysis!$E$10</definedName>
    <definedName name="repeat">Analysis!$F$15</definedName>
    <definedName name="Slicer_Age_Group">#N/A</definedName>
    <definedName name="Slicer_Gender">#N/A</definedName>
    <definedName name="Slicer_Product_Category">#N/A</definedName>
    <definedName name="Slicer_Region">#N/A</definedName>
    <definedName name="Slicer_Segment">#N/A</definedName>
    <definedName name="sumpurchase">Analysis!$E$7</definedName>
    <definedName name="totalcustomers">Analysis!$E$4</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 i="2" l="1"/>
  <c r="E6" i="2"/>
  <c r="E7" i="2"/>
  <c r="E8" i="2"/>
  <c r="E9" i="2"/>
  <c r="E12" i="2"/>
  <c r="E14" i="2"/>
  <c r="E15" i="2"/>
  <c r="E16" i="2"/>
  <c r="E17" i="2"/>
  <c r="E20" i="2"/>
  <c r="E22" i="2"/>
  <c r="E23" i="2"/>
  <c r="E24" i="2"/>
  <c r="E25" i="2"/>
  <c r="E28" i="2"/>
  <c r="E30" i="2"/>
  <c r="E31" i="2"/>
  <c r="E32" i="2"/>
  <c r="E33" i="2"/>
  <c r="E38" i="2"/>
  <c r="E39" i="2"/>
  <c r="E40" i="2"/>
  <c r="E41" i="2"/>
  <c r="E46" i="2"/>
  <c r="E47" i="2"/>
  <c r="E48" i="2"/>
  <c r="E49" i="2"/>
  <c r="E54" i="2"/>
  <c r="E55" i="2"/>
  <c r="E56" i="2"/>
  <c r="E57" i="2"/>
  <c r="E62" i="2"/>
  <c r="E63" i="2"/>
  <c r="E64" i="2"/>
  <c r="E65" i="2"/>
  <c r="E71" i="2"/>
  <c r="E72" i="2"/>
  <c r="E73" i="2"/>
  <c r="E79" i="2"/>
  <c r="E80" i="2"/>
  <c r="E81" i="2"/>
  <c r="E87" i="2"/>
  <c r="E88" i="2"/>
  <c r="E89" i="2"/>
  <c r="E95" i="2"/>
  <c r="E96" i="2"/>
  <c r="E97" i="2"/>
  <c r="E100" i="2"/>
  <c r="E105" i="2"/>
  <c r="E108" i="2"/>
  <c r="E113" i="2"/>
  <c r="E116" i="2"/>
  <c r="E121" i="2"/>
  <c r="E124" i="2"/>
  <c r="E129" i="2"/>
  <c r="E132" i="2"/>
  <c r="E134" i="2"/>
  <c r="E135" i="2"/>
  <c r="E136" i="2"/>
  <c r="E137" i="2"/>
  <c r="E140" i="2"/>
  <c r="E142" i="2"/>
  <c r="E143" i="2"/>
  <c r="E144" i="2"/>
  <c r="E145" i="2"/>
  <c r="E148" i="2"/>
  <c r="E150" i="2"/>
  <c r="E151" i="2"/>
  <c r="E152" i="2"/>
  <c r="E153" i="2"/>
  <c r="E156" i="2"/>
  <c r="E158" i="2"/>
  <c r="E159" i="2"/>
  <c r="E160" i="2"/>
  <c r="E161" i="2"/>
  <c r="E166" i="2"/>
  <c r="E167" i="2"/>
  <c r="E168" i="2"/>
  <c r="E169" i="2"/>
  <c r="E174" i="2"/>
  <c r="E175" i="2"/>
  <c r="E176" i="2"/>
  <c r="E177" i="2"/>
  <c r="E182" i="2"/>
  <c r="E183" i="2"/>
  <c r="E184" i="2"/>
  <c r="E185" i="2"/>
  <c r="E190" i="2"/>
  <c r="E191" i="2"/>
  <c r="E192" i="2"/>
  <c r="E193" i="2"/>
  <c r="E199" i="2"/>
  <c r="E200" i="2"/>
  <c r="E201" i="2"/>
  <c r="E207" i="2"/>
  <c r="E208" i="2"/>
  <c r="E209" i="2"/>
  <c r="E215" i="2"/>
  <c r="E216" i="2"/>
  <c r="E217" i="2"/>
  <c r="E223" i="2"/>
  <c r="E224" i="2"/>
  <c r="E225" i="2"/>
  <c r="E228" i="2"/>
  <c r="E233" i="2"/>
  <c r="E236" i="2"/>
  <c r="E241" i="2"/>
  <c r="E244" i="2"/>
  <c r="E249" i="2"/>
  <c r="E34" i="2"/>
  <c r="E66" i="2"/>
  <c r="E98" i="2"/>
  <c r="E130" i="2"/>
  <c r="E162" i="2"/>
  <c r="E194" i="2"/>
  <c r="E226" i="2"/>
  <c r="E3" i="2"/>
  <c r="E5" i="2"/>
  <c r="E10" i="2"/>
  <c r="E11" i="2"/>
  <c r="E13" i="2"/>
  <c r="E18" i="2"/>
  <c r="E19" i="2"/>
  <c r="E21" i="2"/>
  <c r="E26" i="2"/>
  <c r="E27" i="2"/>
  <c r="E29" i="2"/>
  <c r="E35" i="2"/>
  <c r="E36" i="2"/>
  <c r="E37" i="2"/>
  <c r="E42" i="2"/>
  <c r="E43" i="2"/>
  <c r="E44" i="2"/>
  <c r="E45" i="2"/>
  <c r="E50" i="2"/>
  <c r="E51" i="2"/>
  <c r="E52" i="2"/>
  <c r="E53" i="2"/>
  <c r="E58" i="2"/>
  <c r="E59" i="2"/>
  <c r="E60" i="2"/>
  <c r="E61" i="2"/>
  <c r="E67" i="2"/>
  <c r="E68" i="2"/>
  <c r="E69" i="2"/>
  <c r="E70" i="2"/>
  <c r="E74" i="2"/>
  <c r="E75" i="2"/>
  <c r="E76" i="2"/>
  <c r="E77" i="2"/>
  <c r="E78" i="2"/>
  <c r="E82" i="2"/>
  <c r="E83" i="2"/>
  <c r="E84" i="2"/>
  <c r="E85" i="2"/>
  <c r="E86" i="2"/>
  <c r="E90" i="2"/>
  <c r="E91" i="2"/>
  <c r="E92" i="2"/>
  <c r="E93" i="2"/>
  <c r="E94" i="2"/>
  <c r="E99" i="2"/>
  <c r="E101" i="2"/>
  <c r="E102" i="2"/>
  <c r="E103" i="2"/>
  <c r="E104" i="2"/>
  <c r="E106" i="2"/>
  <c r="E107" i="2"/>
  <c r="E109" i="2"/>
  <c r="E110" i="2"/>
  <c r="E111" i="2"/>
  <c r="E112" i="2"/>
  <c r="E114" i="2"/>
  <c r="E115" i="2"/>
  <c r="E117" i="2"/>
  <c r="E118" i="2"/>
  <c r="E119" i="2"/>
  <c r="E120" i="2"/>
  <c r="E122" i="2"/>
  <c r="E123" i="2"/>
  <c r="E125" i="2"/>
  <c r="E126" i="2"/>
  <c r="E127" i="2"/>
  <c r="E128" i="2"/>
  <c r="E131" i="2"/>
  <c r="E133" i="2"/>
  <c r="E138" i="2"/>
  <c r="E139" i="2"/>
  <c r="E141" i="2"/>
  <c r="E146" i="2"/>
  <c r="E147" i="2"/>
  <c r="E149" i="2"/>
  <c r="E154" i="2"/>
  <c r="E155" i="2"/>
  <c r="E157" i="2"/>
  <c r="E163" i="2"/>
  <c r="E164" i="2"/>
  <c r="E165" i="2"/>
  <c r="E170" i="2"/>
  <c r="E171" i="2"/>
  <c r="E172" i="2"/>
  <c r="E173" i="2"/>
  <c r="E178" i="2"/>
  <c r="E179" i="2"/>
  <c r="E180" i="2"/>
  <c r="E181" i="2"/>
  <c r="E186" i="2"/>
  <c r="E187" i="2"/>
  <c r="E188" i="2"/>
  <c r="E189" i="2"/>
  <c r="E195" i="2"/>
  <c r="E196" i="2"/>
  <c r="E197" i="2"/>
  <c r="E198" i="2"/>
  <c r="E202" i="2"/>
  <c r="E203" i="2"/>
  <c r="E204" i="2"/>
  <c r="E205" i="2"/>
  <c r="E206" i="2"/>
  <c r="E210" i="2"/>
  <c r="E211" i="2"/>
  <c r="E212" i="2"/>
  <c r="E213" i="2"/>
  <c r="E214" i="2"/>
  <c r="E218" i="2"/>
  <c r="E219" i="2"/>
  <c r="E220" i="2"/>
  <c r="E221" i="2"/>
  <c r="E222" i="2"/>
  <c r="E227" i="2"/>
  <c r="E229" i="2"/>
  <c r="E230" i="2"/>
  <c r="E231" i="2"/>
  <c r="E232" i="2"/>
  <c r="E234" i="2"/>
  <c r="E235" i="2"/>
  <c r="E237" i="2"/>
  <c r="E238" i="2"/>
  <c r="E239" i="2"/>
  <c r="E240" i="2"/>
  <c r="E242" i="2"/>
  <c r="E243" i="2"/>
  <c r="E245" i="2"/>
  <c r="E246" i="2"/>
  <c r="E247" i="2"/>
  <c r="E248" i="2"/>
  <c r="E250" i="2"/>
  <c r="E251" i="2"/>
  <c r="E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 i="2"/>
</calcChain>
</file>

<file path=xl/sharedStrings.xml><?xml version="1.0" encoding="utf-8"?>
<sst xmlns="http://schemas.openxmlformats.org/spreadsheetml/2006/main" count="3080" uniqueCount="298">
  <si>
    <t>Customer_ID</t>
  </si>
  <si>
    <t>Segment</t>
  </si>
  <si>
    <t>Gender</t>
  </si>
  <si>
    <t>Age_Group</t>
  </si>
  <si>
    <t>Region</t>
  </si>
  <si>
    <t>Product_Category</t>
  </si>
  <si>
    <t>Purchases</t>
  </si>
  <si>
    <t>Revenue</t>
  </si>
  <si>
    <t>Order_Date</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</si>
  <si>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</si>
  <si>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</si>
  <si>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</si>
  <si>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</si>
  <si>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</si>
  <si>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</si>
  <si>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</si>
  <si>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</si>
  <si>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</si>
  <si>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</si>
  <si>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</si>
  <si>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</si>
  <si>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</si>
  <si>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</si>
  <si>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</si>
  <si>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</si>
  <si>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</si>
  <si>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</si>
  <si>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</si>
  <si>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</si>
  <si>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</si>
  <si>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</si>
  <si>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</si>
  <si>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</si>
  <si>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</si>
  <si>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</si>
  <si>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</si>
  <si>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</si>
  <si>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</si>
  <si>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</si>
  <si>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</si>
  <si>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</si>
  <si>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</si>
  <si>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</si>
  <si>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</si>
  <si>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</si>
  <si>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</si>
  <si>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</si>
  <si>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</si>
  <si>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</si>
  <si>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</si>
  <si>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</si>
  <si>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</si>
  <si>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</si>
  <si>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</si>
  <si>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</si>
  <si>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</si>
  <si>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</si>
  <si>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</si>
  <si>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</si>
  <si>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</si>
  <si>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</si>
  <si>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</si>
  <si>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</si>
  <si>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</si>
  <si>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</si>
  <si>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</si>
  <si>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</si>
  <si>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</si>
  <si>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</si>
  <si>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</si>
  <si>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</si>
  <si>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</si>
  <si>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</si>
  <si>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</si>
  <si>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</si>
  <si>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</si>
  <si>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</si>
  <si>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</si>
  <si>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</si>
  <si>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</si>
  <si>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</si>
  <si>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</si>
  <si>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</si>
  <si>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</si>
  <si>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</si>
  <si>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</si>
  <si>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</si>
  <si>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</si>
  <si>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</si>
  <si>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</si>
  <si>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</si>
  <si>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</si>
  <si>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</si>
  <si>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</si>
  <si>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</si>
  <si>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</si>
  <si>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</si>
  <si>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</si>
  <si>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</si>
  <si>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</si>
  <si>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</si>
  <si>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</si>
  <si>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</si>
  <si>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</si>
  <si>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</si>
  <si>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</si>
  <si>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</si>
  <si>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</si>
  <si>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</si>
  <si>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</si>
  <si>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</si>
  <si>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</si>
  <si>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</si>
  <si>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</si>
  <si>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</si>
  <si>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</si>
  <si>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</si>
  <si>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</si>
  <si>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</si>
  <si>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</si>
  <si>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</si>
  <si>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</si>
  <si>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</si>
  <si>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</si>
  <si>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</si>
  <si>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</si>
  <si>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</si>
  <si>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</si>
  <si>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</si>
  <si>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</si>
  <si>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</si>
  <si>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</si>
  <si>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</si>
  <si>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</si>
  <si>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</si>
  <si>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</si>
  <si>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</si>
  <si>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</si>
  <si>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</si>
  <si>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</si>
  <si>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</si>
  <si>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</si>
  <si>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</si>
  <si>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</si>
  <si>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</si>
  <si>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</si>
  <si>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</si>
  <si>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</si>
  <si>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</si>
  <si>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</si>
  <si>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</si>
  <si>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</si>
  <si>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</si>
  <si>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</si>
  <si>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</si>
  <si>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</si>
  <si>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</si>
  <si>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</si>
  <si>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</si>
  <si>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</si>
  <si>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</si>
  <si>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</si>
  <si>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</si>
  <si>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</si>
  <si>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</si>
  <si>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</si>
  <si>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</si>
  <si>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</si>
  <si>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</si>
  <si>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</si>
  <si>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</si>
  <si>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</si>
  <si>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</si>
  <si>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</si>
  <si>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</si>
  <si>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</si>
  <si>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</si>
  <si>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</si>
  <si>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</si>
  <si>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</si>
  <si>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</si>
  <si>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</si>
  <si>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</si>
  <si>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</si>
  <si>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</si>
  <si>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</si>
  <si>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</si>
  <si>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</si>
  <si>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</si>
  <si>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</si>
  <si>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</si>
  <si>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</si>
  <si>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</si>
  <si>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</si>
  <si>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</si>
  <si>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</si>
  <si>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</si>
  <si>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</si>
  <si>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</si>
  <si>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</si>
  <si>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</si>
  <si>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</si>
  <si>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</si>
  <si>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</si>
  <si>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</si>
  <si>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</si>
  <si>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</si>
  <si>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</si>
  <si>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</si>
  <si>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</si>
  <si>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</si>
  <si>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</si>
  <si>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</si>
  <si>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</si>
  <si>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</si>
  <si>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</si>
  <si>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</si>
  <si>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</si>
  <si>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</si>
  <si>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</si>
  <si>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</si>
  <si>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</si>
  <si>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</si>
  <si>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</si>
  <si>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</si>
  <si>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</si>
  <si>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</si>
  <si>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</si>
  <si>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</si>
  <si>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</si>
  <si>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</si>
  <si>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</si>
  <si>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</si>
  <si>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</si>
  <si>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</si>
  <si>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</si>
  <si>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</si>
  <si>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</si>
  <si>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</si>
  <si>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</si>
  <si>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</si>
  <si>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</si>
  <si>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</si>
  <si>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</si>
  <si>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</si>
  <si>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</si>
  <si>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</si>
  <si>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</si>
  <si>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</si>
  <si>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</si>
  <si>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</si>
  <si>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</si>
  <si>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</si>
  <si>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</si>
  <si>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</si>
  <si>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</si>
  <si>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</si>
  <si>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</si>
  <si>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</si>
  <si>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VIP</t>
  </si>
  <si>
    <t>New</t>
  </si>
  <si>
    <t>Returning</t>
  </si>
  <si>
    <t>Male</t>
  </si>
  <si>
    <t>Female</t>
  </si>
  <si>
    <t>36–45</t>
  </si>
  <si>
    <t>26–35</t>
  </si>
  <si>
    <t>18–25</t>
  </si>
  <si>
    <t>46–55</t>
  </si>
  <si>
    <t>Spain</t>
  </si>
  <si>
    <t>Germany</t>
  </si>
  <si>
    <t>UK</t>
  </si>
  <si>
    <t>France</t>
  </si>
  <si>
    <t>Italy</t>
  </si>
  <si>
    <t>Luxury</t>
  </si>
  <si>
    <t>Sports</t>
  </si>
  <si>
    <t>Beauty</t>
  </si>
  <si>
    <t>Home &amp; Kitchen</t>
  </si>
  <si>
    <t>Fashion</t>
  </si>
  <si>
    <t>Electronics</t>
  </si>
  <si>
    <t>Order Month</t>
  </si>
  <si>
    <t>Customer Type</t>
  </si>
  <si>
    <t>Age Group</t>
  </si>
  <si>
    <t>Count of Customer_ID</t>
  </si>
  <si>
    <t>Sum of Purchases</t>
  </si>
  <si>
    <t>Sum of Revenue</t>
  </si>
  <si>
    <t>Row Labels</t>
  </si>
  <si>
    <t>Grand Total</t>
  </si>
  <si>
    <t>Feb</t>
  </si>
  <si>
    <t>Mar</t>
  </si>
  <si>
    <t>Apr</t>
  </si>
  <si>
    <t>May</t>
  </si>
  <si>
    <t>Jul</t>
  </si>
  <si>
    <t>Aug</t>
  </si>
  <si>
    <t>Sep</t>
  </si>
  <si>
    <t>Column Labels</t>
  </si>
  <si>
    <t>Average of Average Order Value</t>
  </si>
  <si>
    <t>Repeat Purchase Rate %</t>
  </si>
  <si>
    <t>Average of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</si>
</sst>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_([$€-2]\ * #,##0.00_);_([$€-2]\ * \(#,##0.00\);_([$€-2]\ * &quot;-&quot;??_);_(@_)"/>
    <numFmt numFmtId="166" formatCode="_([$€-2]\ * #,##0_);_([$€-2]\ * \(#,##0\);_([$€-2]\ *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sz val="11"/>
      <color rgb="FF4E3649"/>
      <name val="Calibri"/>
      <family val="2"/>
      <scheme val="minor"/>
    </font>
  </fonts>
  <fills count="5">
    <fill>
      <patternFill patternType="none"/>
    </fill>
    <fill>
      <patternFill patternType="gray125"/>
    </fill>
    <fill>
      <patternFill patternType="solid">
        <fgColor theme="5"/>
      </patternFill>
    </fill>
    <fill>
      <patternFill patternType="solid">
        <fgColor rgb="FF007B80"/>
        <bgColor indexed="64"/>
      </patternFill>
    </fill>
    <fill>
      <patternFill patternType="solid">
        <fgColor rgb="FF007B8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9" fontId="2" fillId="0" borderId="0" applyFont="0" applyFill="0" applyBorder="0" applyAlignment="0" applyProtection="0"/>
    <xf numFmtId="0" fontId="3" fillId="2" borderId="0" applyNumberFormat="0" applyBorder="0" applyAlignment="0" applyProtection="0"/>
  </cellStyleXfs>
  <cellXfs count="17">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166" fontId="0" fillId="0" borderId="0" xfId="0" applyNumberFormat="1"/>
    <xf numFmtId="14" fontId="0" fillId="0" borderId="0" xfId="0" applyNumberFormat="1"/>
    <xf numFmtId="0" fontId="3" fillId="2" borderId="1" xfId="2" applyBorder="1" applyAlignment="1">
      <alignment horizontal="center" vertical="top"/>
    </xf>
    <xf numFmtId="166" fontId="3" fillId="2" borderId="1" xfId="2" applyNumberFormat="1" applyBorder="1" applyAlignment="1">
      <alignment horizontal="center" vertical="top"/>
    </xf>
    <xf numFmtId="0" fontId="3" fillId="2" borderId="2" xfId="2" applyBorder="1" applyAlignment="1">
      <alignment horizontal="center" vertical="top"/>
    </xf>
    <xf numFmtId="0" fontId="3" fillId="2" borderId="0" xfId="2"/>
    <xf numFmtId="0" fontId="0" fillId="0" borderId="0" xfId="0" pivotButton="1"/>
    <xf numFmtId="0" fontId="0" fillId="0" borderId="0" xfId="0" applyAlignment="1">
      <alignment horizontal="left"/>
    </xf>
    <xf numFmtId="10" fontId="0" fillId="0" borderId="0" xfId="1" applyNumberFormat="1" applyFont="1"/>
    <xf numFmtId="2" fontId="0" fillId="0" borderId="0" xfId="0" applyNumberFormat="1"/>
    <xf numFmtId="0" fontId="4" fillId="3" borderId="0" xfId="0" applyFont="1" applyFill="1"/>
    <xf numFmtId="0" fontId="4" fillId="4" borderId="0" xfId="0" applyFont="1" applyFill="1"/>
    <xf numFmtId="0" fontId="0" fillId="0" borderId="0" xfId="0" applyNumberFormat="1"/>
  </cellXfs>
  <cellStyles count="3">
    <cellStyle name="Accent2" xfId="2" builtinId="33"/>
    <cellStyle name="Normal" xfId="0" builtinId="0"/>
    <cellStyle name="Percent" xfId="1" builtinId="5"/>
  </cellStyles>
  <dxfs count="4">
    <dxf>
      <numFmt numFmtId="2" formatCode="0.00"/>
    </dxf>
    <dxf>
      <numFmt numFmtId="165" formatCode="_([$€-2]\ * #,##0.00_);_([$€-2]\ * \(#,##0.00\);_([$€-2]\ * &quot;-&quot;??_);_(@_)"/>
    </dxf>
    <dxf>
      <numFmt numFmtId="2" formatCode="0.00"/>
    </dxf>
    <dxf>
      <numFmt numFmtId="165" formatCode="_([$€-2]\ * #,##0.00_);_([$€-2]\ * \(#,##0.00\);_([$€-2]\ * &quot;-&quot;??_);_(@_)"/>
    </dxf>
  </dxfs>
  <tableStyles count="0" defaultTableStyle="TableStyleMedium9" defaultPivotStyle="PivotStyleLight16"/>
  <colors>
    <mruColors>
      <color rgb="FF007B83"/>
      <color rgb="FF38A3A5"/>
      <color rgb="FFF2F2F2"/>
      <color rgb="FF007B80"/>
      <color rgb="FF4E3649"/>
      <color rgb="FF4CAF50"/>
      <color rgb="FFF2F9F9"/>
      <color rgb="FF333333"/>
      <color rgb="FFFFFFFF"/>
      <color rgb="FFC7F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2.xlsx]Analysis!PivotTable6</c:name>
    <c:fmtId val="0"/>
  </c:pivotSource>
  <c:chart>
    <c:title>
      <c:tx>
        <c:rich>
          <a:bodyPr rot="0" spcFirstLastPara="1" vertOverflow="ellipsis" vert="horz" wrap="square" anchor="ctr" anchorCtr="1"/>
          <a:lstStyle/>
          <a:p>
            <a:pPr algn="ctr">
              <a:defRPr sz="1800" b="0" i="0" u="none" strike="noStrike" kern="1200" cap="all" baseline="0">
                <a:solidFill>
                  <a:schemeClr val="lt1"/>
                </a:solidFill>
                <a:latin typeface="+mn-lt"/>
                <a:ea typeface="+mn-ea"/>
                <a:cs typeface="+mn-cs"/>
              </a:defRPr>
            </a:pPr>
            <a:r>
              <a:rPr lang="en-US"/>
              <a:t>Revenue</a:t>
            </a:r>
            <a:r>
              <a:rPr lang="en-US" baseline="0"/>
              <a:t> by customer segment</a:t>
            </a:r>
            <a:endParaRPr lang="en-US"/>
          </a:p>
        </c:rich>
      </c:tx>
      <c:layout>
        <c:manualLayout>
          <c:xMode val="edge"/>
          <c:yMode val="edge"/>
          <c:x val="0.20275409836065575"/>
          <c:y val="2.1798365122615803E-2"/>
        </c:manualLayout>
      </c:layout>
      <c:overlay val="0"/>
      <c:spPr>
        <a:noFill/>
        <a:ln>
          <a:noFill/>
        </a:ln>
        <a:effectLst/>
      </c:spPr>
      <c:txPr>
        <a:bodyPr rot="0" spcFirstLastPara="1" vertOverflow="ellipsis" vert="horz" wrap="square" anchor="ctr" anchorCtr="1"/>
        <a:lstStyle/>
        <a:p>
          <a:pPr algn="ct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Analysis!$F$18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Analysis!$E$19:$E$22</c:f>
              <c:strCache>
                <c:ptCount val="3"/>
                <c:pt idx="0">
                  <c:v>New</c:v>
                </c:pt>
                <c:pt idx="1">
                  <c:v>Returning</c:v>
                </c:pt>
                <c:pt idx="2">
                  <c:v>VIP</c:v>
                </c:pt>
              </c:strCache>
            </c:strRef>
          </c:cat>
          <c:val>
            <c:numRef>
              <c:f>Analysis!$F$19:$F$22</c:f>
              <c:numCache>
                <c:formatCode>_([$€-2]\ * #,##0_);_([$€-2]\ * \(#,##0\);_([$€-2]\ * "-"??_);_(@_)</c:formatCode>
                <c:ptCount val="3"/>
                <c:pt idx="0">
                  <c:v>6735</c:v>
                </c:pt>
                <c:pt idx="1">
                  <c:v>1188</c:v>
                </c:pt>
                <c:pt idx="2">
                  <c:v>10294</c:v>
                </c:pt>
              </c:numCache>
            </c:numRef>
          </c:val>
          <c:extLst>
            <c:ext xmlns:c16="http://schemas.microsoft.com/office/drawing/2014/chart" uri="{C3380CC4-5D6E-409C-BE32-E72D297353CC}">
              <c16:uniqueId val="{00000000-7B07-448F-8E89-B3AE0928B12C}"/>
            </c:ext>
          </c:extLst>
        </c:ser>
        <c:dLbls>
          <c:showLegendKey val="0"/>
          <c:showVal val="1"/>
          <c:showCatName val="0"/>
          <c:showSerName val="0"/>
          <c:showPercent val="0"/>
          <c:showBubbleSize val="0"/>
        </c:dLbls>
        <c:gapWidth val="84"/>
        <c:gapDepth val="53"/>
        <c:shape val="box"/>
        <c:axId val="614941928"/>
        <c:axId val="614932568"/>
        <c:axId val="0"/>
      </c:bar3DChart>
      <c:catAx>
        <c:axId val="614941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4932568"/>
        <c:crosses val="autoZero"/>
        <c:auto val="1"/>
        <c:lblAlgn val="ctr"/>
        <c:lblOffset val="100"/>
        <c:noMultiLvlLbl val="0"/>
      </c:catAx>
      <c:valAx>
        <c:axId val="614932568"/>
        <c:scaling>
          <c:orientation val="minMax"/>
        </c:scaling>
        <c:delete val="1"/>
        <c:axPos val="b"/>
        <c:numFmt formatCode="_([$€-2]\ * #,##0_);_([$€-2]\ * \(#,##0\);_([$€-2]\ * &quot;-&quot;??_);_(@_)" sourceLinked="1"/>
        <c:majorTickMark val="out"/>
        <c:minorTickMark val="none"/>
        <c:tickLblPos val="nextTo"/>
        <c:crossAx val="61494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2.xlsx]Analysis!PivotTable13</c:name>
    <c:fmtId val="8"/>
  </c:pivotSource>
  <c:chart>
    <c:title>
      <c:tx>
        <c:rich>
          <a:bodyPr rot="0" spcFirstLastPara="1" vertOverflow="ellipsis" vert="horz" wrap="square" anchor="ctr" anchorCtr="1"/>
          <a:lstStyle/>
          <a:p>
            <a:pPr lvl="1" algn="l"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AVG.</a:t>
            </a:r>
            <a:r>
              <a:rPr lang="en-US" baseline="0">
                <a:solidFill>
                  <a:schemeClr val="tx1"/>
                </a:solidFill>
              </a:rPr>
              <a:t> Purchases by Gender</a:t>
            </a:r>
            <a:endParaRPr lang="en-US">
              <a:solidFill>
                <a:schemeClr val="tx1"/>
              </a:solidFill>
            </a:endParaRPr>
          </a:p>
        </c:rich>
      </c:tx>
      <c:layout>
        <c:manualLayout>
          <c:xMode val="edge"/>
          <c:yMode val="edge"/>
          <c:x val="0.13033506295584021"/>
          <c:y val="3.4362066203411111E-2"/>
        </c:manualLayout>
      </c:layout>
      <c:overlay val="0"/>
      <c:spPr>
        <a:noFill/>
        <a:ln>
          <a:noFill/>
        </a:ln>
        <a:effectLst/>
      </c:spPr>
      <c:txPr>
        <a:bodyPr rot="0" spcFirstLastPara="1" vertOverflow="ellipsis" vert="horz" wrap="square" anchor="ctr" anchorCtr="1"/>
        <a:lstStyle/>
        <a:p>
          <a:pPr lvl="1" algn="l"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Analysis!$F$75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976-4E99-982E-11A5A3027B4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976-4E99-982E-11A5A3027B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Analysis!$E$76:$E$77</c:f>
              <c:strCache>
                <c:ptCount val="1"/>
                <c:pt idx="0">
                  <c:v>Female</c:v>
                </c:pt>
              </c:strCache>
            </c:strRef>
          </c:cat>
          <c:val>
            <c:numRef>
              <c:f>Analysis!$F$76:$F$77</c:f>
              <c:numCache>
                <c:formatCode>0.00</c:formatCode>
                <c:ptCount val="1"/>
                <c:pt idx="0">
                  <c:v>3.9333333333333331</c:v>
                </c:pt>
              </c:numCache>
            </c:numRef>
          </c:val>
          <c:extLst>
            <c:ext xmlns:c16="http://schemas.microsoft.com/office/drawing/2014/chart" uri="{C3380CC4-5D6E-409C-BE32-E72D297353CC}">
              <c16:uniqueId val="{00000004-E976-4E99-982E-11A5A3027B4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4CAF50"/>
    </a:solidFill>
    <a:ln>
      <a:noFill/>
    </a:ln>
    <a:effectLst/>
    <a:scene3d>
      <a:camera prst="orthographicFront"/>
      <a:lightRig rig="threePt" dir="t"/>
    </a:scene3d>
    <a:sp3d>
      <a:bevelT w="139700" prst="cross"/>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NEW</a:t>
            </a:r>
            <a:r>
              <a:rPr lang="en-US" baseline="0">
                <a:solidFill>
                  <a:schemeClr val="tx1"/>
                </a:solidFill>
              </a:rPr>
              <a:t> vs VIP Customers Product Mix Purchased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Analysis!$F$58:$F$59</c:f>
              <c:strCache>
                <c:ptCount val="1"/>
                <c:pt idx="0">
                  <c:v>New</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Analysis!$E$60:$E$61</c:f>
              <c:strCache>
                <c:ptCount val="1"/>
                <c:pt idx="0">
                  <c:v>Electronics</c:v>
                </c:pt>
              </c:strCache>
            </c:strRef>
          </c:cat>
          <c:val>
            <c:numRef>
              <c:f>Analysis!$F$60:$F$61</c:f>
              <c:numCache>
                <c:formatCode>General</c:formatCode>
                <c:ptCount val="1"/>
                <c:pt idx="0">
                  <c:v>19</c:v>
                </c:pt>
              </c:numCache>
            </c:numRef>
          </c:val>
          <c:extLst>
            <c:ext xmlns:c16="http://schemas.microsoft.com/office/drawing/2014/chart" uri="{C3380CC4-5D6E-409C-BE32-E72D297353CC}">
              <c16:uniqueId val="{00000000-7A1B-4429-92CA-B3B622A70DBA}"/>
            </c:ext>
          </c:extLst>
        </c:ser>
        <c:ser>
          <c:idx val="1"/>
          <c:order val="1"/>
          <c:tx>
            <c:strRef>
              <c:f>Analysis!$G$58:$G$59</c:f>
              <c:strCache>
                <c:ptCount val="1"/>
                <c:pt idx="0">
                  <c:v>VIP</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Analysis!$E$60:$E$61</c:f>
              <c:strCache>
                <c:ptCount val="1"/>
                <c:pt idx="0">
                  <c:v>Electronics</c:v>
                </c:pt>
              </c:strCache>
            </c:strRef>
          </c:cat>
          <c:val>
            <c:numRef>
              <c:f>Analysis!$G$60:$G$61</c:f>
              <c:numCache>
                <c:formatCode>General</c:formatCode>
                <c:ptCount val="1"/>
                <c:pt idx="0">
                  <c:v>38</c:v>
                </c:pt>
              </c:numCache>
            </c:numRef>
          </c:val>
          <c:extLst>
            <c:ext xmlns:c16="http://schemas.microsoft.com/office/drawing/2014/chart" uri="{C3380CC4-5D6E-409C-BE32-E72D297353CC}">
              <c16:uniqueId val="{00000001-7A1B-4429-92CA-B3B622A70DBA}"/>
            </c:ext>
          </c:extLst>
        </c:ser>
        <c:dLbls>
          <c:showLegendKey val="0"/>
          <c:showVal val="0"/>
          <c:showCatName val="0"/>
          <c:showSerName val="0"/>
          <c:showPercent val="0"/>
          <c:showBubbleSize val="0"/>
        </c:dLbls>
        <c:gapWidth val="150"/>
        <c:axId val="744820144"/>
        <c:axId val="744820504"/>
      </c:barChart>
      <c:catAx>
        <c:axId val="7448201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4820504"/>
        <c:crosses val="autoZero"/>
        <c:auto val="1"/>
        <c:lblAlgn val="ctr"/>
        <c:lblOffset val="100"/>
        <c:noMultiLvlLbl val="0"/>
      </c:catAx>
      <c:valAx>
        <c:axId val="744820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2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4CAF50"/>
    </a:solidFill>
    <a:ln>
      <a:noFill/>
    </a:ln>
    <a:effectLst/>
    <a:scene3d>
      <a:camera prst="orthographicFront"/>
      <a:lightRig rig="threePt" dir="t"/>
    </a:scene3d>
    <a:sp3d>
      <a:bevelT w="139700" prst="cross"/>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tx1"/>
                </a:solidFill>
              </a:rPr>
              <a:t>Monthly</a:t>
            </a:r>
            <a:r>
              <a:rPr lang="en-US" sz="1200" baseline="0">
                <a:solidFill>
                  <a:schemeClr val="tx1"/>
                </a:solidFill>
              </a:rPr>
              <a:t> Revenue Trend by Customer Type</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Analysis!$F$39:$F$40</c:f>
              <c:strCache>
                <c:ptCount val="1"/>
                <c:pt idx="0">
                  <c:v>New</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Analysis!$E$41:$E$48</c:f>
              <c:strCache>
                <c:ptCount val="7"/>
                <c:pt idx="0">
                  <c:v>Feb</c:v>
                </c:pt>
                <c:pt idx="1">
                  <c:v>Mar</c:v>
                </c:pt>
                <c:pt idx="2">
                  <c:v>Apr</c:v>
                </c:pt>
                <c:pt idx="3">
                  <c:v>May</c:v>
                </c:pt>
                <c:pt idx="4">
                  <c:v>Jul</c:v>
                </c:pt>
                <c:pt idx="5">
                  <c:v>Aug</c:v>
                </c:pt>
                <c:pt idx="6">
                  <c:v>Sep</c:v>
                </c:pt>
              </c:strCache>
            </c:strRef>
          </c:cat>
          <c:val>
            <c:numRef>
              <c:f>Analysis!$F$41:$F$48</c:f>
              <c:numCache>
                <c:formatCode>General</c:formatCode>
                <c:ptCount val="7"/>
                <c:pt idx="1">
                  <c:v>2</c:v>
                </c:pt>
                <c:pt idx="2">
                  <c:v>2</c:v>
                </c:pt>
                <c:pt idx="3">
                  <c:v>6</c:v>
                </c:pt>
                <c:pt idx="4">
                  <c:v>5</c:v>
                </c:pt>
                <c:pt idx="5">
                  <c:v>4</c:v>
                </c:pt>
              </c:numCache>
            </c:numRef>
          </c:val>
          <c:smooth val="0"/>
          <c:extLst>
            <c:ext xmlns:c16="http://schemas.microsoft.com/office/drawing/2014/chart" uri="{C3380CC4-5D6E-409C-BE32-E72D297353CC}">
              <c16:uniqueId val="{00000000-0264-4CD6-AA32-B5EBEBAA4A26}"/>
            </c:ext>
          </c:extLst>
        </c:ser>
        <c:ser>
          <c:idx val="1"/>
          <c:order val="1"/>
          <c:tx>
            <c:strRef>
              <c:f>Analysis!$G$39:$G$40</c:f>
              <c:strCache>
                <c:ptCount val="1"/>
                <c:pt idx="0">
                  <c:v>Returning</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Analysis!$E$41:$E$48</c:f>
              <c:strCache>
                <c:ptCount val="7"/>
                <c:pt idx="0">
                  <c:v>Feb</c:v>
                </c:pt>
                <c:pt idx="1">
                  <c:v>Mar</c:v>
                </c:pt>
                <c:pt idx="2">
                  <c:v>Apr</c:v>
                </c:pt>
                <c:pt idx="3">
                  <c:v>May</c:v>
                </c:pt>
                <c:pt idx="4">
                  <c:v>Jul</c:v>
                </c:pt>
                <c:pt idx="5">
                  <c:v>Aug</c:v>
                </c:pt>
                <c:pt idx="6">
                  <c:v>Sep</c:v>
                </c:pt>
              </c:strCache>
            </c:strRef>
          </c:cat>
          <c:val>
            <c:numRef>
              <c:f>Analysis!$G$41:$G$48</c:f>
              <c:numCache>
                <c:formatCode>General</c:formatCode>
                <c:ptCount val="7"/>
                <c:pt idx="3">
                  <c:v>2</c:v>
                </c:pt>
              </c:numCache>
            </c:numRef>
          </c:val>
          <c:smooth val="0"/>
          <c:extLst>
            <c:ext xmlns:c16="http://schemas.microsoft.com/office/drawing/2014/chart" uri="{C3380CC4-5D6E-409C-BE32-E72D297353CC}">
              <c16:uniqueId val="{00000001-0264-4CD6-AA32-B5EBEBAA4A26}"/>
            </c:ext>
          </c:extLst>
        </c:ser>
        <c:ser>
          <c:idx val="2"/>
          <c:order val="2"/>
          <c:tx>
            <c:strRef>
              <c:f>Analysis!$H$39:$H$40</c:f>
              <c:strCache>
                <c:ptCount val="1"/>
                <c:pt idx="0">
                  <c:v>VIP</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Analysis!$E$41:$E$48</c:f>
              <c:strCache>
                <c:ptCount val="7"/>
                <c:pt idx="0">
                  <c:v>Feb</c:v>
                </c:pt>
                <c:pt idx="1">
                  <c:v>Mar</c:v>
                </c:pt>
                <c:pt idx="2">
                  <c:v>Apr</c:v>
                </c:pt>
                <c:pt idx="3">
                  <c:v>May</c:v>
                </c:pt>
                <c:pt idx="4">
                  <c:v>Jul</c:v>
                </c:pt>
                <c:pt idx="5">
                  <c:v>Aug</c:v>
                </c:pt>
                <c:pt idx="6">
                  <c:v>Sep</c:v>
                </c:pt>
              </c:strCache>
            </c:strRef>
          </c:cat>
          <c:val>
            <c:numRef>
              <c:f>Analysis!$H$41:$H$48</c:f>
              <c:numCache>
                <c:formatCode>General</c:formatCode>
                <c:ptCount val="7"/>
                <c:pt idx="0">
                  <c:v>12</c:v>
                </c:pt>
                <c:pt idx="2">
                  <c:v>8</c:v>
                </c:pt>
                <c:pt idx="4">
                  <c:v>8</c:v>
                </c:pt>
                <c:pt idx="5">
                  <c:v>2</c:v>
                </c:pt>
                <c:pt idx="6">
                  <c:v>8</c:v>
                </c:pt>
              </c:numCache>
            </c:numRef>
          </c:val>
          <c:smooth val="0"/>
          <c:extLst>
            <c:ext xmlns:c16="http://schemas.microsoft.com/office/drawing/2014/chart" uri="{C3380CC4-5D6E-409C-BE32-E72D297353CC}">
              <c16:uniqueId val="{00000002-0264-4CD6-AA32-B5EBEBAA4A26}"/>
            </c:ext>
          </c:extLst>
        </c:ser>
        <c:dLbls>
          <c:showLegendKey val="0"/>
          <c:showVal val="0"/>
          <c:showCatName val="0"/>
          <c:showSerName val="0"/>
          <c:showPercent val="0"/>
          <c:showBubbleSize val="0"/>
        </c:dLbls>
        <c:marker val="1"/>
        <c:smooth val="0"/>
        <c:axId val="744823384"/>
        <c:axId val="744818344"/>
      </c:lineChart>
      <c:catAx>
        <c:axId val="744823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18344"/>
        <c:crosses val="autoZero"/>
        <c:auto val="1"/>
        <c:lblAlgn val="ctr"/>
        <c:lblOffset val="100"/>
        <c:noMultiLvlLbl val="0"/>
      </c:catAx>
      <c:valAx>
        <c:axId val="744818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48233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4CAF5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2.xlsx]Analysis!PivotTable11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Purchase</a:t>
            </a:r>
            <a:r>
              <a:rPr lang="en-US" baseline="0"/>
              <a:t>s by Age Group</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Analysis!$F$24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Analysis!$E$25:$E$29</c:f>
              <c:strCache>
                <c:ptCount val="4"/>
                <c:pt idx="0">
                  <c:v>18–25</c:v>
                </c:pt>
                <c:pt idx="1">
                  <c:v>26–35</c:v>
                </c:pt>
                <c:pt idx="2">
                  <c:v>36–45</c:v>
                </c:pt>
                <c:pt idx="3">
                  <c:v>46–55</c:v>
                </c:pt>
              </c:strCache>
            </c:strRef>
          </c:cat>
          <c:val>
            <c:numRef>
              <c:f>Analysis!$F$25:$F$29</c:f>
              <c:numCache>
                <c:formatCode>General</c:formatCode>
                <c:ptCount val="4"/>
                <c:pt idx="0">
                  <c:v>4</c:v>
                </c:pt>
                <c:pt idx="1">
                  <c:v>10</c:v>
                </c:pt>
                <c:pt idx="2">
                  <c:v>17</c:v>
                </c:pt>
                <c:pt idx="3">
                  <c:v>28</c:v>
                </c:pt>
              </c:numCache>
            </c:numRef>
          </c:val>
          <c:extLst>
            <c:ext xmlns:c16="http://schemas.microsoft.com/office/drawing/2014/chart" uri="{C3380CC4-5D6E-409C-BE32-E72D297353CC}">
              <c16:uniqueId val="{00000000-5972-4C05-A538-5976840F4D7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21381936"/>
        <c:axId val="621382656"/>
      </c:areaChart>
      <c:catAx>
        <c:axId val="62138193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21382656"/>
        <c:crosses val="autoZero"/>
        <c:auto val="1"/>
        <c:lblAlgn val="ctr"/>
        <c:lblOffset val="100"/>
        <c:noMultiLvlLbl val="0"/>
      </c:catAx>
      <c:valAx>
        <c:axId val="621382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381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Regions</a:t>
            </a:r>
            <a:r>
              <a:rPr lang="en-US" baseline="0"/>
              <a:t> Segmented by Revenue &amp; Customer Count</a:t>
            </a:r>
            <a:endParaRPr lang="en-US"/>
          </a:p>
        </c:rich>
      </c:tx>
      <c:layout>
        <c:manualLayout>
          <c:xMode val="edge"/>
          <c:yMode val="edge"/>
          <c:x val="0.1409790026246719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Analysis!$F$31</c:f>
              <c:strCache>
                <c:ptCount val="1"/>
                <c:pt idx="0">
                  <c:v>Sum of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Analysis!$E$32:$E$37</c:f>
              <c:strCache>
                <c:ptCount val="5"/>
                <c:pt idx="0">
                  <c:v>France</c:v>
                </c:pt>
                <c:pt idx="1">
                  <c:v>Germany</c:v>
                </c:pt>
                <c:pt idx="2">
                  <c:v>Italy</c:v>
                </c:pt>
                <c:pt idx="3">
                  <c:v>Spain</c:v>
                </c:pt>
                <c:pt idx="4">
                  <c:v>UK</c:v>
                </c:pt>
              </c:strCache>
            </c:strRef>
          </c:cat>
          <c:val>
            <c:numRef>
              <c:f>Analysis!$F$32:$F$37</c:f>
              <c:numCache>
                <c:formatCode>_([$€-2]\ * #,##0_);_([$€-2]\ * \(#,##0\);_([$€-2]\ * "-"??_);_(@_)</c:formatCode>
                <c:ptCount val="5"/>
                <c:pt idx="0">
                  <c:v>4081</c:v>
                </c:pt>
                <c:pt idx="1">
                  <c:v>3424</c:v>
                </c:pt>
                <c:pt idx="2">
                  <c:v>2132</c:v>
                </c:pt>
                <c:pt idx="3">
                  <c:v>4638</c:v>
                </c:pt>
                <c:pt idx="4">
                  <c:v>3942</c:v>
                </c:pt>
              </c:numCache>
            </c:numRef>
          </c:val>
          <c:extLst>
            <c:ext xmlns:c16="http://schemas.microsoft.com/office/drawing/2014/chart" uri="{C3380CC4-5D6E-409C-BE32-E72D297353CC}">
              <c16:uniqueId val="{00000000-379E-4AB3-B7BE-038761E89206}"/>
            </c:ext>
          </c:extLst>
        </c:ser>
        <c:dLbls>
          <c:showLegendKey val="0"/>
          <c:showVal val="0"/>
          <c:showCatName val="0"/>
          <c:showSerName val="0"/>
          <c:showPercent val="0"/>
          <c:showBubbleSize val="0"/>
        </c:dLbls>
        <c:gapWidth val="219"/>
        <c:overlap val="-27"/>
        <c:axId val="744817624"/>
        <c:axId val="744807904"/>
      </c:barChart>
      <c:lineChart>
        <c:grouping val="standard"/>
        <c:varyColors val="0"/>
        <c:ser>
          <c:idx val="1"/>
          <c:order val="1"/>
          <c:tx>
            <c:strRef>
              <c:f>Analysis!$G$31</c:f>
              <c:strCache>
                <c:ptCount val="1"/>
                <c:pt idx="0">
                  <c:v>Count of Customer_ID</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Analysis!$E$32:$E$37</c:f>
              <c:strCache>
                <c:ptCount val="5"/>
                <c:pt idx="0">
                  <c:v>France</c:v>
                </c:pt>
                <c:pt idx="1">
                  <c:v>Germany</c:v>
                </c:pt>
                <c:pt idx="2">
                  <c:v>Italy</c:v>
                </c:pt>
                <c:pt idx="3">
                  <c:v>Spain</c:v>
                </c:pt>
                <c:pt idx="4">
                  <c:v>UK</c:v>
                </c:pt>
              </c:strCache>
            </c:strRef>
          </c:cat>
          <c:val>
            <c:numRef>
              <c:f>Analysis!$G$32:$G$37</c:f>
              <c:numCache>
                <c:formatCode>General</c:formatCode>
                <c:ptCount val="5"/>
                <c:pt idx="0">
                  <c:v>4</c:v>
                </c:pt>
                <c:pt idx="1">
                  <c:v>3</c:v>
                </c:pt>
                <c:pt idx="2">
                  <c:v>2</c:v>
                </c:pt>
                <c:pt idx="3">
                  <c:v>3</c:v>
                </c:pt>
                <c:pt idx="4">
                  <c:v>3</c:v>
                </c:pt>
              </c:numCache>
            </c:numRef>
          </c:val>
          <c:smooth val="0"/>
          <c:extLst>
            <c:ext xmlns:c16="http://schemas.microsoft.com/office/drawing/2014/chart" uri="{C3380CC4-5D6E-409C-BE32-E72D297353CC}">
              <c16:uniqueId val="{00000001-379E-4AB3-B7BE-038761E89206}"/>
            </c:ext>
          </c:extLst>
        </c:ser>
        <c:dLbls>
          <c:showLegendKey val="0"/>
          <c:showVal val="0"/>
          <c:showCatName val="0"/>
          <c:showSerName val="0"/>
          <c:showPercent val="0"/>
          <c:showBubbleSize val="0"/>
        </c:dLbls>
        <c:marker val="1"/>
        <c:smooth val="0"/>
        <c:axId val="744819424"/>
        <c:axId val="744820864"/>
      </c:lineChart>
      <c:catAx>
        <c:axId val="744817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07904"/>
        <c:crosses val="autoZero"/>
        <c:auto val="1"/>
        <c:lblAlgn val="ctr"/>
        <c:lblOffset val="100"/>
        <c:noMultiLvlLbl val="0"/>
      </c:catAx>
      <c:valAx>
        <c:axId val="744807904"/>
        <c:scaling>
          <c:orientation val="minMax"/>
        </c:scaling>
        <c:delete val="0"/>
        <c:axPos val="l"/>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17624"/>
        <c:crosses val="autoZero"/>
        <c:crossBetween val="between"/>
      </c:valAx>
      <c:valAx>
        <c:axId val="7448208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19424"/>
        <c:crosses val="max"/>
        <c:crossBetween val="between"/>
      </c:valAx>
      <c:catAx>
        <c:axId val="744819424"/>
        <c:scaling>
          <c:orientation val="minMax"/>
        </c:scaling>
        <c:delete val="1"/>
        <c:axPos val="b"/>
        <c:numFmt formatCode="General" sourceLinked="1"/>
        <c:majorTickMark val="none"/>
        <c:minorTickMark val="none"/>
        <c:tickLblPos val="nextTo"/>
        <c:crossAx val="7448208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Monthly</a:t>
            </a:r>
            <a:r>
              <a:rPr lang="en-US" sz="1200" baseline="0"/>
              <a:t> Revenue Trend by Customer Type</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Analysis!$F$39:$F$40</c:f>
              <c:strCache>
                <c:ptCount val="1"/>
                <c:pt idx="0">
                  <c:v>New</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Analysis!$E$41:$E$48</c:f>
              <c:strCache>
                <c:ptCount val="7"/>
                <c:pt idx="0">
                  <c:v>Feb</c:v>
                </c:pt>
                <c:pt idx="1">
                  <c:v>Mar</c:v>
                </c:pt>
                <c:pt idx="2">
                  <c:v>Apr</c:v>
                </c:pt>
                <c:pt idx="3">
                  <c:v>May</c:v>
                </c:pt>
                <c:pt idx="4">
                  <c:v>Jul</c:v>
                </c:pt>
                <c:pt idx="5">
                  <c:v>Aug</c:v>
                </c:pt>
                <c:pt idx="6">
                  <c:v>Sep</c:v>
                </c:pt>
              </c:strCache>
            </c:strRef>
          </c:cat>
          <c:val>
            <c:numRef>
              <c:f>Analysis!$F$41:$F$48</c:f>
              <c:numCache>
                <c:formatCode>General</c:formatCode>
                <c:ptCount val="7"/>
                <c:pt idx="1">
                  <c:v>2</c:v>
                </c:pt>
                <c:pt idx="2">
                  <c:v>2</c:v>
                </c:pt>
                <c:pt idx="3">
                  <c:v>6</c:v>
                </c:pt>
                <c:pt idx="4">
                  <c:v>5</c:v>
                </c:pt>
                <c:pt idx="5">
                  <c:v>4</c:v>
                </c:pt>
              </c:numCache>
            </c:numRef>
          </c:val>
          <c:smooth val="0"/>
          <c:extLst>
            <c:ext xmlns:c16="http://schemas.microsoft.com/office/drawing/2014/chart" uri="{C3380CC4-5D6E-409C-BE32-E72D297353CC}">
              <c16:uniqueId val="{00000000-DC91-4FE6-BD61-9AF030E9158B}"/>
            </c:ext>
          </c:extLst>
        </c:ser>
        <c:ser>
          <c:idx val="1"/>
          <c:order val="1"/>
          <c:tx>
            <c:strRef>
              <c:f>Analysis!$G$39:$G$40</c:f>
              <c:strCache>
                <c:ptCount val="1"/>
                <c:pt idx="0">
                  <c:v>Returning</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Analysis!$E$41:$E$48</c:f>
              <c:strCache>
                <c:ptCount val="7"/>
                <c:pt idx="0">
                  <c:v>Feb</c:v>
                </c:pt>
                <c:pt idx="1">
                  <c:v>Mar</c:v>
                </c:pt>
                <c:pt idx="2">
                  <c:v>Apr</c:v>
                </c:pt>
                <c:pt idx="3">
                  <c:v>May</c:v>
                </c:pt>
                <c:pt idx="4">
                  <c:v>Jul</c:v>
                </c:pt>
                <c:pt idx="5">
                  <c:v>Aug</c:v>
                </c:pt>
                <c:pt idx="6">
                  <c:v>Sep</c:v>
                </c:pt>
              </c:strCache>
            </c:strRef>
          </c:cat>
          <c:val>
            <c:numRef>
              <c:f>Analysis!$G$41:$G$48</c:f>
              <c:numCache>
                <c:formatCode>General</c:formatCode>
                <c:ptCount val="7"/>
                <c:pt idx="3">
                  <c:v>2</c:v>
                </c:pt>
              </c:numCache>
            </c:numRef>
          </c:val>
          <c:smooth val="0"/>
          <c:extLst>
            <c:ext xmlns:c16="http://schemas.microsoft.com/office/drawing/2014/chart" uri="{C3380CC4-5D6E-409C-BE32-E72D297353CC}">
              <c16:uniqueId val="{00000001-DC91-4FE6-BD61-9AF030E9158B}"/>
            </c:ext>
          </c:extLst>
        </c:ser>
        <c:ser>
          <c:idx val="2"/>
          <c:order val="2"/>
          <c:tx>
            <c:strRef>
              <c:f>Analysis!$H$39:$H$40</c:f>
              <c:strCache>
                <c:ptCount val="1"/>
                <c:pt idx="0">
                  <c:v>VIP</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Analysis!$E$41:$E$48</c:f>
              <c:strCache>
                <c:ptCount val="7"/>
                <c:pt idx="0">
                  <c:v>Feb</c:v>
                </c:pt>
                <c:pt idx="1">
                  <c:v>Mar</c:v>
                </c:pt>
                <c:pt idx="2">
                  <c:v>Apr</c:v>
                </c:pt>
                <c:pt idx="3">
                  <c:v>May</c:v>
                </c:pt>
                <c:pt idx="4">
                  <c:v>Jul</c:v>
                </c:pt>
                <c:pt idx="5">
                  <c:v>Aug</c:v>
                </c:pt>
                <c:pt idx="6">
                  <c:v>Sep</c:v>
                </c:pt>
              </c:strCache>
            </c:strRef>
          </c:cat>
          <c:val>
            <c:numRef>
              <c:f>Analysis!$H$41:$H$48</c:f>
              <c:numCache>
                <c:formatCode>General</c:formatCode>
                <c:ptCount val="7"/>
                <c:pt idx="0">
                  <c:v>12</c:v>
                </c:pt>
                <c:pt idx="2">
                  <c:v>8</c:v>
                </c:pt>
                <c:pt idx="4">
                  <c:v>8</c:v>
                </c:pt>
                <c:pt idx="5">
                  <c:v>2</c:v>
                </c:pt>
                <c:pt idx="6">
                  <c:v>8</c:v>
                </c:pt>
              </c:numCache>
            </c:numRef>
          </c:val>
          <c:smooth val="0"/>
          <c:extLst>
            <c:ext xmlns:c16="http://schemas.microsoft.com/office/drawing/2014/chart" uri="{C3380CC4-5D6E-409C-BE32-E72D297353CC}">
              <c16:uniqueId val="{00000002-DC91-4FE6-BD61-9AF030E9158B}"/>
            </c:ext>
          </c:extLst>
        </c:ser>
        <c:dLbls>
          <c:showLegendKey val="0"/>
          <c:showVal val="0"/>
          <c:showCatName val="0"/>
          <c:showSerName val="0"/>
          <c:showPercent val="0"/>
          <c:showBubbleSize val="0"/>
        </c:dLbls>
        <c:marker val="1"/>
        <c:smooth val="0"/>
        <c:axId val="744823384"/>
        <c:axId val="744818344"/>
      </c:lineChart>
      <c:catAx>
        <c:axId val="744823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18344"/>
        <c:crosses val="autoZero"/>
        <c:auto val="1"/>
        <c:lblAlgn val="ctr"/>
        <c:lblOffset val="100"/>
        <c:noMultiLvlLbl val="0"/>
      </c:catAx>
      <c:valAx>
        <c:axId val="744818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233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r>
              <a:rPr lang="en-US" baseline="0"/>
              <a:t> vs VIP Customers Product Mix Purchased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Analysis!$F$58:$F$59</c:f>
              <c:strCache>
                <c:ptCount val="1"/>
                <c:pt idx="0">
                  <c:v>New</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Analysis!$E$60:$E$61</c:f>
              <c:strCache>
                <c:ptCount val="1"/>
                <c:pt idx="0">
                  <c:v>Electronics</c:v>
                </c:pt>
              </c:strCache>
            </c:strRef>
          </c:cat>
          <c:val>
            <c:numRef>
              <c:f>Analysis!$F$60:$F$61</c:f>
              <c:numCache>
                <c:formatCode>General</c:formatCode>
                <c:ptCount val="1"/>
                <c:pt idx="0">
                  <c:v>19</c:v>
                </c:pt>
              </c:numCache>
            </c:numRef>
          </c:val>
          <c:extLst>
            <c:ext xmlns:c16="http://schemas.microsoft.com/office/drawing/2014/chart" uri="{C3380CC4-5D6E-409C-BE32-E72D297353CC}">
              <c16:uniqueId val="{00000000-F548-4036-B881-9FEF72EAF048}"/>
            </c:ext>
          </c:extLst>
        </c:ser>
        <c:ser>
          <c:idx val="1"/>
          <c:order val="1"/>
          <c:tx>
            <c:strRef>
              <c:f>Analysis!$G$58:$G$59</c:f>
              <c:strCache>
                <c:ptCount val="1"/>
                <c:pt idx="0">
                  <c:v>VIP</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Analysis!$E$60:$E$61</c:f>
              <c:strCache>
                <c:ptCount val="1"/>
                <c:pt idx="0">
                  <c:v>Electronics</c:v>
                </c:pt>
              </c:strCache>
            </c:strRef>
          </c:cat>
          <c:val>
            <c:numRef>
              <c:f>Analysis!$G$60:$G$61</c:f>
              <c:numCache>
                <c:formatCode>General</c:formatCode>
                <c:ptCount val="1"/>
                <c:pt idx="0">
                  <c:v>38</c:v>
                </c:pt>
              </c:numCache>
            </c:numRef>
          </c:val>
          <c:extLst>
            <c:ext xmlns:c16="http://schemas.microsoft.com/office/drawing/2014/chart" uri="{C3380CC4-5D6E-409C-BE32-E72D297353CC}">
              <c16:uniqueId val="{00000001-F548-4036-B881-9FEF72EAF048}"/>
            </c:ext>
          </c:extLst>
        </c:ser>
        <c:dLbls>
          <c:showLegendKey val="0"/>
          <c:showVal val="0"/>
          <c:showCatName val="0"/>
          <c:showSerName val="0"/>
          <c:showPercent val="0"/>
          <c:showBubbleSize val="0"/>
        </c:dLbls>
        <c:gapWidth val="150"/>
        <c:axId val="744820144"/>
        <c:axId val="744820504"/>
      </c:barChart>
      <c:catAx>
        <c:axId val="7448201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20504"/>
        <c:crosses val="autoZero"/>
        <c:auto val="1"/>
        <c:lblAlgn val="ctr"/>
        <c:lblOffset val="100"/>
        <c:noMultiLvlLbl val="0"/>
      </c:catAx>
      <c:valAx>
        <c:axId val="744820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2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Purchases by Gender</a:t>
            </a:r>
            <a:endParaRPr lang="en-US"/>
          </a:p>
        </c:rich>
      </c:tx>
      <c:layout>
        <c:manualLayout>
          <c:xMode val="edge"/>
          <c:yMode val="edge"/>
          <c:x val="0.19669444444444448"/>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Analysis!$F$75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AE7-46B6-950B-0E4232B7A48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AE7-46B6-950B-0E4232B7A4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Analysis!$E$76:$E$77</c:f>
              <c:strCache>
                <c:ptCount val="1"/>
                <c:pt idx="0">
                  <c:v>Female</c:v>
                </c:pt>
              </c:strCache>
            </c:strRef>
          </c:cat>
          <c:val>
            <c:numRef>
              <c:f>Analysis!$F$76:$F$77</c:f>
              <c:numCache>
                <c:formatCode>0.00</c:formatCode>
                <c:ptCount val="1"/>
                <c:pt idx="0">
                  <c:v>3.9333333333333331</c:v>
                </c:pt>
              </c:numCache>
            </c:numRef>
          </c:val>
          <c:extLst>
            <c:ext xmlns:c16="http://schemas.microsoft.com/office/drawing/2014/chart" uri="{C3380CC4-5D6E-409C-BE32-E72D297353CC}">
              <c16:uniqueId val="{00000000-4188-4173-AB31-3EACF6E8747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2.xlsx]Analysis!PivotTable6</c:name>
    <c:fmtId val="7"/>
  </c:pivotSource>
  <c:chart>
    <c:title>
      <c:tx>
        <c:rich>
          <a:bodyPr rot="0" spcFirstLastPara="1" vertOverflow="ellipsis" vert="horz" wrap="square" anchor="ctr" anchorCtr="1"/>
          <a:lstStyle/>
          <a:p>
            <a:pPr algn="ctr">
              <a:defRPr sz="1800" b="0" i="0" u="none" strike="noStrike" kern="1200" cap="all" baseline="0">
                <a:solidFill>
                  <a:schemeClr val="lt1"/>
                </a:solidFill>
                <a:latin typeface="+mn-lt"/>
                <a:ea typeface="+mn-ea"/>
                <a:cs typeface="+mn-cs"/>
              </a:defRPr>
            </a:pPr>
            <a:r>
              <a:rPr lang="en-US" b="1"/>
              <a:t>Revenue</a:t>
            </a:r>
            <a:r>
              <a:rPr lang="en-US" b="1" baseline="0"/>
              <a:t> by customer segment</a:t>
            </a:r>
            <a:endParaRPr lang="en-US" b="1"/>
          </a:p>
        </c:rich>
      </c:tx>
      <c:layout>
        <c:manualLayout>
          <c:xMode val="edge"/>
          <c:yMode val="edge"/>
          <c:x val="0.18260302770210596"/>
          <c:y val="2.7247735651540667E-2"/>
        </c:manualLayout>
      </c:layout>
      <c:overlay val="0"/>
      <c:spPr>
        <a:noFill/>
        <a:ln>
          <a:noFill/>
        </a:ln>
        <a:effectLst/>
      </c:spPr>
      <c:txPr>
        <a:bodyPr rot="0" spcFirstLastPara="1" vertOverflow="ellipsis" vert="horz" wrap="square" anchor="ctr" anchorCtr="1"/>
        <a:lstStyle/>
        <a:p>
          <a:pPr algn="ct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Analysis!$F$18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Analysis!$E$19:$E$22</c:f>
              <c:strCache>
                <c:ptCount val="3"/>
                <c:pt idx="0">
                  <c:v>New</c:v>
                </c:pt>
                <c:pt idx="1">
                  <c:v>Returning</c:v>
                </c:pt>
                <c:pt idx="2">
                  <c:v>VIP</c:v>
                </c:pt>
              </c:strCache>
            </c:strRef>
          </c:cat>
          <c:val>
            <c:numRef>
              <c:f>Analysis!$F$19:$F$22</c:f>
              <c:numCache>
                <c:formatCode>_([$€-2]\ * #,##0_);_([$€-2]\ * \(#,##0\);_([$€-2]\ * "-"??_);_(@_)</c:formatCode>
                <c:ptCount val="3"/>
                <c:pt idx="0">
                  <c:v>6735</c:v>
                </c:pt>
                <c:pt idx="1">
                  <c:v>1188</c:v>
                </c:pt>
                <c:pt idx="2">
                  <c:v>10294</c:v>
                </c:pt>
              </c:numCache>
            </c:numRef>
          </c:val>
          <c:extLst>
            <c:ext xmlns:c16="http://schemas.microsoft.com/office/drawing/2014/chart" uri="{C3380CC4-5D6E-409C-BE32-E72D297353CC}">
              <c16:uniqueId val="{00000000-35E4-49FB-9643-55B918F02479}"/>
            </c:ext>
          </c:extLst>
        </c:ser>
        <c:dLbls>
          <c:showLegendKey val="0"/>
          <c:showVal val="1"/>
          <c:showCatName val="0"/>
          <c:showSerName val="0"/>
          <c:showPercent val="0"/>
          <c:showBubbleSize val="0"/>
        </c:dLbls>
        <c:gapWidth val="84"/>
        <c:gapDepth val="53"/>
        <c:shape val="box"/>
        <c:axId val="614941928"/>
        <c:axId val="614932568"/>
        <c:axId val="0"/>
      </c:bar3DChart>
      <c:catAx>
        <c:axId val="614941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932568"/>
        <c:crosses val="autoZero"/>
        <c:auto val="1"/>
        <c:lblAlgn val="ctr"/>
        <c:lblOffset val="100"/>
        <c:noMultiLvlLbl val="0"/>
      </c:catAx>
      <c:valAx>
        <c:axId val="614932568"/>
        <c:scaling>
          <c:orientation val="minMax"/>
        </c:scaling>
        <c:delete val="1"/>
        <c:axPos val="b"/>
        <c:numFmt formatCode="_([$€-2]\ * #,##0_);_([$€-2]\ * \(#,##0\);_([$€-2]\ * &quot;-&quot;??_);_(@_)" sourceLinked="1"/>
        <c:majorTickMark val="out"/>
        <c:minorTickMark val="none"/>
        <c:tickLblPos val="nextTo"/>
        <c:crossAx val="61494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7B83"/>
    </a:solidFill>
    <a:ln w="6350" cap="flat" cmpd="sng" algn="ctr">
      <a:solidFill>
        <a:schemeClr val="dk1">
          <a:tint val="75000"/>
        </a:schemeClr>
      </a:solidFill>
      <a:round/>
    </a:ln>
    <a:effectLst/>
    <a:scene3d>
      <a:camera prst="orthographicFront"/>
      <a:lightRig rig="threePt" dir="t"/>
    </a:scene3d>
    <a:sp3d>
      <a:bevelT w="139700" prst="cross"/>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2.xlsx]Analysis!PivotTable11</c:name>
    <c:fmtId val="5"/>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solidFill>
                  <a:schemeClr val="bg1"/>
                </a:solidFill>
              </a:rPr>
              <a:t>Purchase</a:t>
            </a:r>
            <a:r>
              <a:rPr lang="en-US" baseline="0">
                <a:solidFill>
                  <a:schemeClr val="bg1"/>
                </a:solidFill>
              </a:rPr>
              <a:t>s by Age Group</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Analysis!$F$24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Analysis!$E$25:$E$29</c:f>
              <c:strCache>
                <c:ptCount val="4"/>
                <c:pt idx="0">
                  <c:v>18–25</c:v>
                </c:pt>
                <c:pt idx="1">
                  <c:v>26–35</c:v>
                </c:pt>
                <c:pt idx="2">
                  <c:v>36–45</c:v>
                </c:pt>
                <c:pt idx="3">
                  <c:v>46–55</c:v>
                </c:pt>
              </c:strCache>
            </c:strRef>
          </c:cat>
          <c:val>
            <c:numRef>
              <c:f>Analysis!$F$25:$F$29</c:f>
              <c:numCache>
                <c:formatCode>General</c:formatCode>
                <c:ptCount val="4"/>
                <c:pt idx="0">
                  <c:v>4</c:v>
                </c:pt>
                <c:pt idx="1">
                  <c:v>10</c:v>
                </c:pt>
                <c:pt idx="2">
                  <c:v>17</c:v>
                </c:pt>
                <c:pt idx="3">
                  <c:v>28</c:v>
                </c:pt>
              </c:numCache>
            </c:numRef>
          </c:val>
          <c:extLst>
            <c:ext xmlns:c16="http://schemas.microsoft.com/office/drawing/2014/chart" uri="{C3380CC4-5D6E-409C-BE32-E72D297353CC}">
              <c16:uniqueId val="{00000000-4B63-46EE-A944-DEDC35ACA13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21381936"/>
        <c:axId val="621382656"/>
      </c:areaChart>
      <c:catAx>
        <c:axId val="62138193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621382656"/>
        <c:crosses val="autoZero"/>
        <c:auto val="1"/>
        <c:lblAlgn val="ctr"/>
        <c:lblOffset val="100"/>
        <c:noMultiLvlLbl val="0"/>
      </c:catAx>
      <c:valAx>
        <c:axId val="621382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1381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7B83"/>
    </a:solidFill>
    <a:ln w="9525" cap="flat" cmpd="sng" algn="ctr">
      <a:noFill/>
      <a:round/>
    </a:ln>
    <a:effectLst/>
    <a:scene3d>
      <a:camera prst="orthographicFront"/>
      <a:lightRig rig="threePt" dir="t"/>
    </a:scene3d>
    <a:sp3d>
      <a:bevelT w="139700" prst="cross"/>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2.xlsx]Analysis!PivotTable8</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Regions Segmented by Revenue &amp; Customer Count</a:t>
            </a:r>
          </a:p>
        </c:rich>
      </c:tx>
      <c:layout>
        <c:manualLayout>
          <c:xMode val="edge"/>
          <c:yMode val="edge"/>
          <c:x val="0.1409790026246719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Analysis!$F$31</c:f>
              <c:strCache>
                <c:ptCount val="1"/>
                <c:pt idx="0">
                  <c:v>Sum of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Analysis!$E$32:$E$37</c:f>
              <c:strCache>
                <c:ptCount val="5"/>
                <c:pt idx="0">
                  <c:v>France</c:v>
                </c:pt>
                <c:pt idx="1">
                  <c:v>Germany</c:v>
                </c:pt>
                <c:pt idx="2">
                  <c:v>Italy</c:v>
                </c:pt>
                <c:pt idx="3">
                  <c:v>Spain</c:v>
                </c:pt>
                <c:pt idx="4">
                  <c:v>UK</c:v>
                </c:pt>
              </c:strCache>
            </c:strRef>
          </c:cat>
          <c:val>
            <c:numRef>
              <c:f>Analysis!$F$32:$F$37</c:f>
              <c:numCache>
                <c:formatCode>_([$€-2]\ * #,##0_);_([$€-2]\ * \(#,##0\);_([$€-2]\ * "-"??_);_(@_)</c:formatCode>
                <c:ptCount val="5"/>
                <c:pt idx="0">
                  <c:v>4081</c:v>
                </c:pt>
                <c:pt idx="1">
                  <c:v>3424</c:v>
                </c:pt>
                <c:pt idx="2">
                  <c:v>2132</c:v>
                </c:pt>
                <c:pt idx="3">
                  <c:v>4638</c:v>
                </c:pt>
                <c:pt idx="4">
                  <c:v>3942</c:v>
                </c:pt>
              </c:numCache>
            </c:numRef>
          </c:val>
          <c:extLst>
            <c:ext xmlns:c16="http://schemas.microsoft.com/office/drawing/2014/chart" uri="{C3380CC4-5D6E-409C-BE32-E72D297353CC}">
              <c16:uniqueId val="{00000000-C2ED-4050-81DF-D4CB04E51EDD}"/>
            </c:ext>
          </c:extLst>
        </c:ser>
        <c:dLbls>
          <c:showLegendKey val="0"/>
          <c:showVal val="0"/>
          <c:showCatName val="0"/>
          <c:showSerName val="0"/>
          <c:showPercent val="0"/>
          <c:showBubbleSize val="0"/>
        </c:dLbls>
        <c:gapWidth val="219"/>
        <c:overlap val="-27"/>
        <c:axId val="744817624"/>
        <c:axId val="744807904"/>
      </c:barChart>
      <c:lineChart>
        <c:grouping val="standard"/>
        <c:varyColors val="0"/>
        <c:ser>
          <c:idx val="1"/>
          <c:order val="1"/>
          <c:tx>
            <c:strRef>
              <c:f>Analysis!$G$31</c:f>
              <c:strCache>
                <c:ptCount val="1"/>
                <c:pt idx="0">
                  <c:v>Count of Customer_ID</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Analysis!$E$32:$E$37</c:f>
              <c:strCache>
                <c:ptCount val="5"/>
                <c:pt idx="0">
                  <c:v>France</c:v>
                </c:pt>
                <c:pt idx="1">
                  <c:v>Germany</c:v>
                </c:pt>
                <c:pt idx="2">
                  <c:v>Italy</c:v>
                </c:pt>
                <c:pt idx="3">
                  <c:v>Spain</c:v>
                </c:pt>
                <c:pt idx="4">
                  <c:v>UK</c:v>
                </c:pt>
              </c:strCache>
            </c:strRef>
          </c:cat>
          <c:val>
            <c:numRef>
              <c:f>Analysis!$G$32:$G$37</c:f>
              <c:numCache>
                <c:formatCode>General</c:formatCode>
                <c:ptCount val="5"/>
                <c:pt idx="0">
                  <c:v>4</c:v>
                </c:pt>
                <c:pt idx="1">
                  <c:v>3</c:v>
                </c:pt>
                <c:pt idx="2">
                  <c:v>2</c:v>
                </c:pt>
                <c:pt idx="3">
                  <c:v>3</c:v>
                </c:pt>
                <c:pt idx="4">
                  <c:v>3</c:v>
                </c:pt>
              </c:numCache>
            </c:numRef>
          </c:val>
          <c:smooth val="0"/>
          <c:extLst>
            <c:ext xmlns:c16="http://schemas.microsoft.com/office/drawing/2014/chart" uri="{C3380CC4-5D6E-409C-BE32-E72D297353CC}">
              <c16:uniqueId val="{00000001-C2ED-4050-81DF-D4CB04E51EDD}"/>
            </c:ext>
          </c:extLst>
        </c:ser>
        <c:dLbls>
          <c:showLegendKey val="0"/>
          <c:showVal val="0"/>
          <c:showCatName val="0"/>
          <c:showSerName val="0"/>
          <c:showPercent val="0"/>
          <c:showBubbleSize val="0"/>
        </c:dLbls>
        <c:marker val="1"/>
        <c:smooth val="0"/>
        <c:axId val="744819424"/>
        <c:axId val="744820864"/>
      </c:lineChart>
      <c:catAx>
        <c:axId val="744817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4807904"/>
        <c:crosses val="autoZero"/>
        <c:auto val="1"/>
        <c:lblAlgn val="ctr"/>
        <c:lblOffset val="100"/>
        <c:noMultiLvlLbl val="0"/>
      </c:catAx>
      <c:valAx>
        <c:axId val="744807904"/>
        <c:scaling>
          <c:orientation val="minMax"/>
        </c:scaling>
        <c:delete val="0"/>
        <c:axPos val="l"/>
        <c:numFmt formatCode="_([$€-2]\ * #,##0_);_([$€-2]\ * \(#,##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4817624"/>
        <c:crosses val="autoZero"/>
        <c:crossBetween val="between"/>
      </c:valAx>
      <c:valAx>
        <c:axId val="7448208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4819424"/>
        <c:crosses val="max"/>
        <c:crossBetween val="between"/>
      </c:valAx>
      <c:catAx>
        <c:axId val="744819424"/>
        <c:scaling>
          <c:orientation val="minMax"/>
        </c:scaling>
        <c:delete val="1"/>
        <c:axPos val="b"/>
        <c:numFmt formatCode="General" sourceLinked="1"/>
        <c:majorTickMark val="none"/>
        <c:minorTickMark val="none"/>
        <c:tickLblPos val="nextTo"/>
        <c:crossAx val="7448208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7B83"/>
    </a:solidFill>
    <a:ln>
      <a:noFill/>
    </a:ln>
    <a:effectLst/>
    <a:scene3d>
      <a:camera prst="orthographicFront"/>
      <a:lightRig rig="threePt" dir="t"/>
    </a:scene3d>
    <a:sp3d>
      <a:bevelT w="139700" prst="cross"/>
    </a:sp3d>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hyperlink" Target="#'Cleaned Data'!A1"/><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8.png"/><Relationship Id="rId18" Type="http://schemas.openxmlformats.org/officeDocument/2006/relationships/chart" Target="../charts/chart10.xml"/><Relationship Id="rId3" Type="http://schemas.openxmlformats.org/officeDocument/2006/relationships/hyperlink" Target="#Analysis!A1"/><Relationship Id="rId7" Type="http://schemas.openxmlformats.org/officeDocument/2006/relationships/image" Target="../media/image3.png"/><Relationship Id="rId12" Type="http://schemas.openxmlformats.org/officeDocument/2006/relationships/hyperlink" Target="https://kevinmoerman.org/CV/" TargetMode="External"/><Relationship Id="rId17" Type="http://schemas.openxmlformats.org/officeDocument/2006/relationships/chart" Target="../charts/chart9.xml"/><Relationship Id="rId2" Type="http://schemas.openxmlformats.org/officeDocument/2006/relationships/hyperlink" Target="#'Cleaned Data'!A1"/><Relationship Id="rId16" Type="http://schemas.openxmlformats.org/officeDocument/2006/relationships/chart" Target="../charts/chart8.xml"/><Relationship Id="rId20" Type="http://schemas.openxmlformats.org/officeDocument/2006/relationships/chart" Target="../charts/chart12.xml"/><Relationship Id="rId1" Type="http://schemas.openxmlformats.org/officeDocument/2006/relationships/hyperlink" Target="#Dashboard!A1"/><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chart" Target="../charts/chart7.xml"/><Relationship Id="rId10" Type="http://schemas.openxmlformats.org/officeDocument/2006/relationships/image" Target="../media/image6.svg"/><Relationship Id="rId19" Type="http://schemas.openxmlformats.org/officeDocument/2006/relationships/chart" Target="../charts/chart11.xml"/><Relationship Id="rId4" Type="http://schemas.openxmlformats.org/officeDocument/2006/relationships/hyperlink" Target="https://github.com/darshilbhatt-work/2-Excel-Data-Analysis-Project-Customer-Segmentation-Purchase-Behaviour" TargetMode="External"/><Relationship Id="rId9" Type="http://schemas.openxmlformats.org/officeDocument/2006/relationships/image" Target="../media/image5.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13</xdr:col>
      <xdr:colOff>431800</xdr:colOff>
      <xdr:row>4</xdr:row>
      <xdr:rowOff>25400</xdr:rowOff>
    </xdr:from>
    <xdr:to>
      <xdr:col>20</xdr:col>
      <xdr:colOff>495300</xdr:colOff>
      <xdr:row>16</xdr:row>
      <xdr:rowOff>146050</xdr:rowOff>
    </xdr:to>
    <xdr:graphicFrame macro="">
      <xdr:nvGraphicFramePr>
        <xdr:cNvPr id="2" name="Chart 1">
          <a:extLst>
            <a:ext uri="{FF2B5EF4-FFF2-40B4-BE49-F238E27FC236}">
              <a16:creationId xmlns:a16="http://schemas.microsoft.com/office/drawing/2014/main" id="{279ABB48-2C06-EBEE-339E-DF864B5C0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571500</xdr:colOff>
      <xdr:row>3</xdr:row>
      <xdr:rowOff>139700</xdr:rowOff>
    </xdr:from>
    <xdr:to>
      <xdr:col>27</xdr:col>
      <xdr:colOff>495300</xdr:colOff>
      <xdr:row>17</xdr:row>
      <xdr:rowOff>44450</xdr:rowOff>
    </xdr:to>
    <xdr:graphicFrame macro="">
      <xdr:nvGraphicFramePr>
        <xdr:cNvPr id="3" name="Chart 2">
          <a:extLst>
            <a:ext uri="{FF2B5EF4-FFF2-40B4-BE49-F238E27FC236}">
              <a16:creationId xmlns:a16="http://schemas.microsoft.com/office/drawing/2014/main" id="{0655E3AD-D56D-F917-9D09-488F3A6C4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733425</xdr:colOff>
      <xdr:row>17</xdr:row>
      <xdr:rowOff>146050</xdr:rowOff>
    </xdr:from>
    <xdr:to>
      <xdr:col>21</xdr:col>
      <xdr:colOff>361950</xdr:colOff>
      <xdr:row>32</xdr:row>
      <xdr:rowOff>127000</xdr:rowOff>
    </xdr:to>
    <xdr:graphicFrame macro="">
      <xdr:nvGraphicFramePr>
        <xdr:cNvPr id="6" name="Chart 5">
          <a:extLst>
            <a:ext uri="{FF2B5EF4-FFF2-40B4-BE49-F238E27FC236}">
              <a16:creationId xmlns:a16="http://schemas.microsoft.com/office/drawing/2014/main" id="{6DF0C260-E3D7-28B7-7FDC-016F15F4D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50801</xdr:colOff>
      <xdr:row>33</xdr:row>
      <xdr:rowOff>0</xdr:rowOff>
    </xdr:from>
    <xdr:to>
      <xdr:col>21</xdr:col>
      <xdr:colOff>1</xdr:colOff>
      <xdr:row>45</xdr:row>
      <xdr:rowOff>82550</xdr:rowOff>
    </xdr:to>
    <xdr:graphicFrame macro="">
      <xdr:nvGraphicFramePr>
        <xdr:cNvPr id="7" name="Chart 6">
          <a:extLst>
            <a:ext uri="{FF2B5EF4-FFF2-40B4-BE49-F238E27FC236}">
              <a16:creationId xmlns:a16="http://schemas.microsoft.com/office/drawing/2014/main" id="{DCD3AF31-A27F-A2DF-C1CF-9AE008C53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41275</xdr:colOff>
      <xdr:row>45</xdr:row>
      <xdr:rowOff>139700</xdr:rowOff>
    </xdr:from>
    <xdr:to>
      <xdr:col>21</xdr:col>
      <xdr:colOff>346075</xdr:colOff>
      <xdr:row>60</xdr:row>
      <xdr:rowOff>120650</xdr:rowOff>
    </xdr:to>
    <xdr:graphicFrame macro="">
      <xdr:nvGraphicFramePr>
        <xdr:cNvPr id="8" name="Chart 7">
          <a:extLst>
            <a:ext uri="{FF2B5EF4-FFF2-40B4-BE49-F238E27FC236}">
              <a16:creationId xmlns:a16="http://schemas.microsoft.com/office/drawing/2014/main" id="{CE0756E7-6042-27B8-781F-6FD3AA5B9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53975</xdr:colOff>
      <xdr:row>61</xdr:row>
      <xdr:rowOff>47625</xdr:rowOff>
    </xdr:from>
    <xdr:to>
      <xdr:col>21</xdr:col>
      <xdr:colOff>358775</xdr:colOff>
      <xdr:row>76</xdr:row>
      <xdr:rowOff>28575</xdr:rowOff>
    </xdr:to>
    <xdr:graphicFrame macro="">
      <xdr:nvGraphicFramePr>
        <xdr:cNvPr id="11" name="Chart 10">
          <a:extLst>
            <a:ext uri="{FF2B5EF4-FFF2-40B4-BE49-F238E27FC236}">
              <a16:creationId xmlns:a16="http://schemas.microsoft.com/office/drawing/2014/main" id="{67BCD860-06BE-805B-DFC3-ACED2B948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63500</xdr:colOff>
      <xdr:row>5</xdr:row>
      <xdr:rowOff>177800</xdr:rowOff>
    </xdr:from>
    <xdr:to>
      <xdr:col>0</xdr:col>
      <xdr:colOff>387350</xdr:colOff>
      <xdr:row>7</xdr:row>
      <xdr:rowOff>133350</xdr:rowOff>
    </xdr:to>
    <xdr:pic>
      <xdr:nvPicPr>
        <xdr:cNvPr id="24" name="Graphic 23" descr="Bar chart">
          <a:extLst>
            <a:ext uri="{FF2B5EF4-FFF2-40B4-BE49-F238E27FC236}">
              <a16:creationId xmlns:a16="http://schemas.microsoft.com/office/drawing/2014/main" id="{BF6269AE-017F-47B8-9C26-A791193B3A3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3500" y="1098550"/>
          <a:ext cx="323850" cy="323850"/>
        </a:xfrm>
        <a:prstGeom prst="rect">
          <a:avLst/>
        </a:prstGeom>
      </xdr:spPr>
    </xdr:pic>
    <xdr:clientData/>
  </xdr:twoCellAnchor>
  <xdr:twoCellAnchor editAs="oneCell">
    <xdr:from>
      <xdr:col>0</xdr:col>
      <xdr:colOff>298450</xdr:colOff>
      <xdr:row>6</xdr:row>
      <xdr:rowOff>118250</xdr:rowOff>
    </xdr:from>
    <xdr:to>
      <xdr:col>0</xdr:col>
      <xdr:colOff>592950</xdr:colOff>
      <xdr:row>8</xdr:row>
      <xdr:rowOff>44450</xdr:rowOff>
    </xdr:to>
    <xdr:pic>
      <xdr:nvPicPr>
        <xdr:cNvPr id="25" name="Graphic 24" descr="Bar chart RTL">
          <a:extLst>
            <a:ext uri="{FF2B5EF4-FFF2-40B4-BE49-F238E27FC236}">
              <a16:creationId xmlns:a16="http://schemas.microsoft.com/office/drawing/2014/main" id="{5FF95322-63D5-462D-85D0-A9D258D7FE8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8450" y="1223150"/>
          <a:ext cx="294500" cy="294500"/>
        </a:xfrm>
        <a:prstGeom prst="rect">
          <a:avLst/>
        </a:prstGeom>
      </xdr:spPr>
    </xdr:pic>
    <xdr:clientData/>
  </xdr:twoCellAnchor>
  <xdr:twoCellAnchor editAs="oneCell">
    <xdr:from>
      <xdr:col>0</xdr:col>
      <xdr:colOff>0</xdr:colOff>
      <xdr:row>11</xdr:row>
      <xdr:rowOff>101600</xdr:rowOff>
    </xdr:from>
    <xdr:to>
      <xdr:col>0</xdr:col>
      <xdr:colOff>387350</xdr:colOff>
      <xdr:row>13</xdr:row>
      <xdr:rowOff>120650</xdr:rowOff>
    </xdr:to>
    <xdr:pic>
      <xdr:nvPicPr>
        <xdr:cNvPr id="26" name="Graphic 25" descr="Database">
          <a:extLst>
            <a:ext uri="{FF2B5EF4-FFF2-40B4-BE49-F238E27FC236}">
              <a16:creationId xmlns:a16="http://schemas.microsoft.com/office/drawing/2014/main" id="{FC5D540D-B59E-4ADE-AE79-FAA7EEA810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0" y="2127250"/>
          <a:ext cx="387350" cy="387350"/>
        </a:xfrm>
        <a:prstGeom prst="rect">
          <a:avLst/>
        </a:prstGeom>
      </xdr:spPr>
    </xdr:pic>
    <xdr:clientData/>
  </xdr:twoCellAnchor>
  <xdr:twoCellAnchor>
    <xdr:from>
      <xdr:col>0</xdr:col>
      <xdr:colOff>38100</xdr:colOff>
      <xdr:row>11</xdr:row>
      <xdr:rowOff>127000</xdr:rowOff>
    </xdr:from>
    <xdr:to>
      <xdr:col>3</xdr:col>
      <xdr:colOff>0</xdr:colOff>
      <xdr:row>13</xdr:row>
      <xdr:rowOff>165100</xdr:rowOff>
    </xdr:to>
    <xdr:sp macro="" textlink="">
      <xdr:nvSpPr>
        <xdr:cNvPr id="31" name="TextBox 30">
          <a:hlinkClick xmlns:r="http://schemas.openxmlformats.org/officeDocument/2006/relationships" r:id="rId13"/>
          <a:extLst>
            <a:ext uri="{FF2B5EF4-FFF2-40B4-BE49-F238E27FC236}">
              <a16:creationId xmlns:a16="http://schemas.microsoft.com/office/drawing/2014/main" id="{6713052D-6F9E-4568-A112-14E974208597}"/>
            </a:ext>
          </a:extLst>
        </xdr:cNvPr>
        <xdr:cNvSpPr txBox="1"/>
      </xdr:nvSpPr>
      <xdr:spPr>
        <a:xfrm>
          <a:off x="38100" y="2152650"/>
          <a:ext cx="17907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Data</a:t>
          </a:r>
          <a:r>
            <a:rPr lang="en-US" sz="1800" b="1" baseline="0">
              <a:solidFill>
                <a:schemeClr val="bg1"/>
              </a:solidFill>
            </a:rPr>
            <a:t> Source</a:t>
          </a:r>
          <a:endParaRPr lang="en-US" sz="18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596900</xdr:colOff>
      <xdr:row>33</xdr:row>
      <xdr:rowOff>146050</xdr:rowOff>
    </xdr:to>
    <xdr:sp macro="" textlink="">
      <xdr:nvSpPr>
        <xdr:cNvPr id="2" name="Rectangle 1">
          <a:extLst>
            <a:ext uri="{FF2B5EF4-FFF2-40B4-BE49-F238E27FC236}">
              <a16:creationId xmlns:a16="http://schemas.microsoft.com/office/drawing/2014/main" id="{015BED46-1EFF-0BE5-6CFD-DCBD73FC11F4}"/>
            </a:ext>
          </a:extLst>
        </xdr:cNvPr>
        <xdr:cNvSpPr/>
      </xdr:nvSpPr>
      <xdr:spPr>
        <a:xfrm>
          <a:off x="0" y="0"/>
          <a:ext cx="1816100" cy="6223000"/>
        </a:xfrm>
        <a:prstGeom prst="rect">
          <a:avLst/>
        </a:prstGeom>
        <a:gradFill>
          <a:gsLst>
            <a:gs pos="20000">
              <a:srgbClr val="22577A"/>
            </a:gs>
            <a:gs pos="46000">
              <a:srgbClr val="38A3A5"/>
            </a:gs>
            <a:gs pos="73000">
              <a:srgbClr val="57CC99"/>
            </a:gs>
            <a:gs pos="100000">
              <a:srgbClr val="80ED99"/>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120650</xdr:colOff>
      <xdr:row>0</xdr:row>
      <xdr:rowOff>114300</xdr:rowOff>
    </xdr:from>
    <xdr:to>
      <xdr:col>2</xdr:col>
      <xdr:colOff>298450</xdr:colOff>
      <xdr:row>4</xdr:row>
      <xdr:rowOff>19050</xdr:rowOff>
    </xdr:to>
    <xdr:sp macro="" textlink="">
      <xdr:nvSpPr>
        <xdr:cNvPr id="35" name="Rectangle: Rounded Corners 34">
          <a:hlinkClick xmlns:r="http://schemas.openxmlformats.org/officeDocument/2006/relationships" r:id="rId1"/>
          <a:extLst>
            <a:ext uri="{FF2B5EF4-FFF2-40B4-BE49-F238E27FC236}">
              <a16:creationId xmlns:a16="http://schemas.microsoft.com/office/drawing/2014/main" id="{790F5189-5EEF-436D-DA63-3F0FB06DB362}"/>
            </a:ext>
          </a:extLst>
        </xdr:cNvPr>
        <xdr:cNvSpPr/>
      </xdr:nvSpPr>
      <xdr:spPr>
        <a:xfrm>
          <a:off x="120650" y="114300"/>
          <a:ext cx="1397000" cy="641350"/>
        </a:xfrm>
        <a:prstGeom prst="roundRect">
          <a:avLst/>
        </a:prstGeom>
        <a:solidFill>
          <a:srgbClr val="C7F9C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107950</xdr:colOff>
      <xdr:row>1</xdr:row>
      <xdr:rowOff>50800</xdr:rowOff>
    </xdr:from>
    <xdr:to>
      <xdr:col>2</xdr:col>
      <xdr:colOff>463550</xdr:colOff>
      <xdr:row>3</xdr:row>
      <xdr:rowOff>88900</xdr:rowOff>
    </xdr:to>
    <xdr:sp macro="" textlink="">
      <xdr:nvSpPr>
        <xdr:cNvPr id="3" name="TextBox 2">
          <a:extLst>
            <a:ext uri="{FF2B5EF4-FFF2-40B4-BE49-F238E27FC236}">
              <a16:creationId xmlns:a16="http://schemas.microsoft.com/office/drawing/2014/main" id="{5E7CF09D-0803-3F65-7493-836674320718}"/>
            </a:ext>
          </a:extLst>
        </xdr:cNvPr>
        <xdr:cNvSpPr txBox="1"/>
      </xdr:nvSpPr>
      <xdr:spPr>
        <a:xfrm>
          <a:off x="107950" y="234950"/>
          <a:ext cx="15748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57CC99"/>
              </a:solidFill>
            </a:rPr>
            <a:t>Welcome</a:t>
          </a:r>
        </a:p>
      </xdr:txBody>
    </xdr:sp>
    <xdr:clientData/>
  </xdr:twoCellAnchor>
  <xdr:twoCellAnchor>
    <xdr:from>
      <xdr:col>0</xdr:col>
      <xdr:colOff>0</xdr:colOff>
      <xdr:row>10</xdr:row>
      <xdr:rowOff>63500</xdr:rowOff>
    </xdr:from>
    <xdr:to>
      <xdr:col>2</xdr:col>
      <xdr:colOff>571500</xdr:colOff>
      <xdr:row>12</xdr:row>
      <xdr:rowOff>101600</xdr:rowOff>
    </xdr:to>
    <xdr:sp macro="" textlink="">
      <xdr:nvSpPr>
        <xdr:cNvPr id="4" name="TextBox 3">
          <a:hlinkClick xmlns:r="http://schemas.openxmlformats.org/officeDocument/2006/relationships" r:id="rId2"/>
          <a:extLst>
            <a:ext uri="{FF2B5EF4-FFF2-40B4-BE49-F238E27FC236}">
              <a16:creationId xmlns:a16="http://schemas.microsoft.com/office/drawing/2014/main" id="{BF331483-AA1D-0D79-0A3F-AC74BAE3B920}"/>
            </a:ext>
          </a:extLst>
        </xdr:cNvPr>
        <xdr:cNvSpPr txBox="1"/>
      </xdr:nvSpPr>
      <xdr:spPr>
        <a:xfrm>
          <a:off x="0" y="1905000"/>
          <a:ext cx="17907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Data</a:t>
          </a:r>
          <a:r>
            <a:rPr lang="en-US" sz="1800" b="1" baseline="0">
              <a:solidFill>
                <a:schemeClr val="bg1"/>
              </a:solidFill>
            </a:rPr>
            <a:t> Source</a:t>
          </a:r>
          <a:endParaRPr lang="en-US" sz="1800" b="1">
            <a:solidFill>
              <a:schemeClr val="bg1"/>
            </a:solidFill>
          </a:endParaRPr>
        </a:p>
      </xdr:txBody>
    </xdr:sp>
    <xdr:clientData/>
  </xdr:twoCellAnchor>
  <xdr:twoCellAnchor>
    <xdr:from>
      <xdr:col>0</xdr:col>
      <xdr:colOff>44450</xdr:colOff>
      <xdr:row>6</xdr:row>
      <xdr:rowOff>88900</xdr:rowOff>
    </xdr:from>
    <xdr:to>
      <xdr:col>3</xdr:col>
      <xdr:colOff>63500</xdr:colOff>
      <xdr:row>8</xdr:row>
      <xdr:rowOff>127000</xdr:rowOff>
    </xdr:to>
    <xdr:sp macro="" textlink="">
      <xdr:nvSpPr>
        <xdr:cNvPr id="7" name="TextBox 6">
          <a:hlinkClick xmlns:r="http://schemas.openxmlformats.org/officeDocument/2006/relationships" r:id="rId3"/>
          <a:extLst>
            <a:ext uri="{FF2B5EF4-FFF2-40B4-BE49-F238E27FC236}">
              <a16:creationId xmlns:a16="http://schemas.microsoft.com/office/drawing/2014/main" id="{032401B7-B72B-1CD0-7564-E3EF057AB9F8}"/>
            </a:ext>
          </a:extLst>
        </xdr:cNvPr>
        <xdr:cNvSpPr txBox="1"/>
      </xdr:nvSpPr>
      <xdr:spPr>
        <a:xfrm>
          <a:off x="44450" y="1193800"/>
          <a:ext cx="184785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Analysis</a:t>
          </a:r>
        </a:p>
      </xdr:txBody>
    </xdr:sp>
    <xdr:clientData/>
  </xdr:twoCellAnchor>
  <xdr:twoCellAnchor>
    <xdr:from>
      <xdr:col>0</xdr:col>
      <xdr:colOff>38100</xdr:colOff>
      <xdr:row>17</xdr:row>
      <xdr:rowOff>177800</xdr:rowOff>
    </xdr:from>
    <xdr:to>
      <xdr:col>2</xdr:col>
      <xdr:colOff>463550</xdr:colOff>
      <xdr:row>20</xdr:row>
      <xdr:rowOff>31750</xdr:rowOff>
    </xdr:to>
    <xdr:sp macro="" textlink="">
      <xdr:nvSpPr>
        <xdr:cNvPr id="8" name="TextBox 7">
          <a:hlinkClick xmlns:r="http://schemas.openxmlformats.org/officeDocument/2006/relationships" r:id="rId4"/>
          <a:extLst>
            <a:ext uri="{FF2B5EF4-FFF2-40B4-BE49-F238E27FC236}">
              <a16:creationId xmlns:a16="http://schemas.microsoft.com/office/drawing/2014/main" id="{239C922E-8D14-AF38-205D-54BA152256CF}"/>
            </a:ext>
          </a:extLst>
        </xdr:cNvPr>
        <xdr:cNvSpPr txBox="1"/>
      </xdr:nvSpPr>
      <xdr:spPr>
        <a:xfrm>
          <a:off x="38100" y="3308350"/>
          <a:ext cx="164465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GitHub</a:t>
          </a:r>
        </a:p>
      </xdr:txBody>
    </xdr:sp>
    <xdr:clientData/>
  </xdr:twoCellAnchor>
  <xdr:twoCellAnchor>
    <xdr:from>
      <xdr:col>0</xdr:col>
      <xdr:colOff>130175</xdr:colOff>
      <xdr:row>1</xdr:row>
      <xdr:rowOff>63500</xdr:rowOff>
    </xdr:from>
    <xdr:to>
      <xdr:col>0</xdr:col>
      <xdr:colOff>441325</xdr:colOff>
      <xdr:row>2</xdr:row>
      <xdr:rowOff>41592</xdr:rowOff>
    </xdr:to>
    <xdr:sp macro="" textlink="">
      <xdr:nvSpPr>
        <xdr:cNvPr id="12" name="Freeform: Shape 11">
          <a:extLst>
            <a:ext uri="{FF2B5EF4-FFF2-40B4-BE49-F238E27FC236}">
              <a16:creationId xmlns:a16="http://schemas.microsoft.com/office/drawing/2014/main" id="{237A50A3-96CC-8ACC-6F4F-FDB2D5EEDB8C}"/>
            </a:ext>
          </a:extLst>
        </xdr:cNvPr>
        <xdr:cNvSpPr/>
      </xdr:nvSpPr>
      <xdr:spPr>
        <a:xfrm>
          <a:off x="130175" y="247650"/>
          <a:ext cx="311150" cy="162242"/>
        </a:xfrm>
        <a:custGeom>
          <a:avLst/>
          <a:gdLst>
            <a:gd name="connsiteX0" fmla="*/ 244475 w 311150"/>
            <a:gd name="connsiteY0" fmla="*/ 84455 h 162242"/>
            <a:gd name="connsiteX1" fmla="*/ 244475 w 311150"/>
            <a:gd name="connsiteY1" fmla="*/ 22225 h 162242"/>
            <a:gd name="connsiteX2" fmla="*/ 214842 w 311150"/>
            <a:gd name="connsiteY2" fmla="*/ 22225 h 162242"/>
            <a:gd name="connsiteX3" fmla="*/ 214842 w 311150"/>
            <a:gd name="connsiteY3" fmla="*/ 56303 h 162242"/>
            <a:gd name="connsiteX4" fmla="*/ 155575 w 311150"/>
            <a:gd name="connsiteY4" fmla="*/ 0 h 162242"/>
            <a:gd name="connsiteX5" fmla="*/ 155575 w 311150"/>
            <a:gd name="connsiteY5" fmla="*/ 0 h 162242"/>
            <a:gd name="connsiteX6" fmla="*/ 0 w 311150"/>
            <a:gd name="connsiteY6" fmla="*/ 148167 h 162242"/>
            <a:gd name="connsiteX7" fmla="*/ 16669 w 311150"/>
            <a:gd name="connsiteY7" fmla="*/ 162243 h 162242"/>
            <a:gd name="connsiteX8" fmla="*/ 155575 w 311150"/>
            <a:gd name="connsiteY8" fmla="*/ 30374 h 162242"/>
            <a:gd name="connsiteX9" fmla="*/ 155575 w 311150"/>
            <a:gd name="connsiteY9" fmla="*/ 30374 h 162242"/>
            <a:gd name="connsiteX10" fmla="*/ 294481 w 311150"/>
            <a:gd name="connsiteY10" fmla="*/ 162243 h 162242"/>
            <a:gd name="connsiteX11" fmla="*/ 311150 w 311150"/>
            <a:gd name="connsiteY11" fmla="*/ 148167 h 1622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311150" h="162242">
              <a:moveTo>
                <a:pt x="244475" y="84455"/>
              </a:moveTo>
              <a:lnTo>
                <a:pt x="244475" y="22225"/>
              </a:lnTo>
              <a:lnTo>
                <a:pt x="214842" y="22225"/>
              </a:lnTo>
              <a:lnTo>
                <a:pt x="214842" y="56303"/>
              </a:lnTo>
              <a:lnTo>
                <a:pt x="155575" y="0"/>
              </a:lnTo>
              <a:lnTo>
                <a:pt x="155575" y="0"/>
              </a:lnTo>
              <a:lnTo>
                <a:pt x="0" y="148167"/>
              </a:lnTo>
              <a:lnTo>
                <a:pt x="16669" y="162243"/>
              </a:lnTo>
              <a:lnTo>
                <a:pt x="155575" y="30374"/>
              </a:lnTo>
              <a:lnTo>
                <a:pt x="155575" y="30374"/>
              </a:lnTo>
              <a:lnTo>
                <a:pt x="294481" y="162243"/>
              </a:lnTo>
              <a:lnTo>
                <a:pt x="311150" y="148167"/>
              </a:lnTo>
              <a:close/>
            </a:path>
          </a:pathLst>
        </a:custGeom>
        <a:solidFill>
          <a:srgbClr val="000000"/>
        </a:solidFill>
        <a:ln w="3671" cap="flat">
          <a:noFill/>
          <a:prstDash val="solid"/>
          <a:miter/>
        </a:ln>
      </xdr:spPr>
      <xdr:txBody>
        <a:bodyPr rtlCol="0" anchor="ctr"/>
        <a:lstStyle/>
        <a:p>
          <a:endParaRPr lang="en-US"/>
        </a:p>
      </xdr:txBody>
    </xdr:sp>
    <xdr:clientData/>
  </xdr:twoCellAnchor>
  <xdr:twoCellAnchor>
    <xdr:from>
      <xdr:col>0</xdr:col>
      <xdr:colOff>174625</xdr:colOff>
      <xdr:row>1</xdr:row>
      <xdr:rowOff>114617</xdr:rowOff>
    </xdr:from>
    <xdr:to>
      <xdr:col>0</xdr:col>
      <xdr:colOff>396875</xdr:colOff>
      <xdr:row>2</xdr:row>
      <xdr:rowOff>146049</xdr:rowOff>
    </xdr:to>
    <xdr:sp macro="" textlink="">
      <xdr:nvSpPr>
        <xdr:cNvPr id="13" name="Freeform: Shape 12">
          <a:extLst>
            <a:ext uri="{FF2B5EF4-FFF2-40B4-BE49-F238E27FC236}">
              <a16:creationId xmlns:a16="http://schemas.microsoft.com/office/drawing/2014/main" id="{59BA0242-F012-F4F7-6EA3-F1046B7F1D8B}"/>
            </a:ext>
          </a:extLst>
        </xdr:cNvPr>
        <xdr:cNvSpPr/>
      </xdr:nvSpPr>
      <xdr:spPr>
        <a:xfrm>
          <a:off x="174625" y="298767"/>
          <a:ext cx="222250" cy="215582"/>
        </a:xfrm>
        <a:custGeom>
          <a:avLst/>
          <a:gdLst>
            <a:gd name="connsiteX0" fmla="*/ 0 w 222250"/>
            <a:gd name="connsiteY0" fmla="*/ 105569 h 215582"/>
            <a:gd name="connsiteX1" fmla="*/ 0 w 222250"/>
            <a:gd name="connsiteY1" fmla="*/ 215583 h 215582"/>
            <a:gd name="connsiteX2" fmla="*/ 88900 w 222250"/>
            <a:gd name="connsiteY2" fmla="*/ 215583 h 215582"/>
            <a:gd name="connsiteX3" fmla="*/ 88900 w 222250"/>
            <a:gd name="connsiteY3" fmla="*/ 122978 h 215582"/>
            <a:gd name="connsiteX4" fmla="*/ 133350 w 222250"/>
            <a:gd name="connsiteY4" fmla="*/ 122978 h 215582"/>
            <a:gd name="connsiteX5" fmla="*/ 133350 w 222250"/>
            <a:gd name="connsiteY5" fmla="*/ 215583 h 215582"/>
            <a:gd name="connsiteX6" fmla="*/ 222250 w 222250"/>
            <a:gd name="connsiteY6" fmla="*/ 215583 h 215582"/>
            <a:gd name="connsiteX7" fmla="*/ 222250 w 222250"/>
            <a:gd name="connsiteY7" fmla="*/ 105569 h 215582"/>
            <a:gd name="connsiteX8" fmla="*/ 111125 w 222250"/>
            <a:gd name="connsiteY8" fmla="*/ 0 h 215582"/>
            <a:gd name="connsiteX9" fmla="*/ 0 w 222250"/>
            <a:gd name="connsiteY9" fmla="*/ 105569 h 215582"/>
            <a:gd name="connsiteX10" fmla="*/ 66675 w 222250"/>
            <a:gd name="connsiteY10" fmla="*/ 167428 h 215582"/>
            <a:gd name="connsiteX11" fmla="*/ 22225 w 222250"/>
            <a:gd name="connsiteY11" fmla="*/ 167428 h 215582"/>
            <a:gd name="connsiteX12" fmla="*/ 22225 w 222250"/>
            <a:gd name="connsiteY12" fmla="*/ 122978 h 215582"/>
            <a:gd name="connsiteX13" fmla="*/ 66675 w 222250"/>
            <a:gd name="connsiteY13" fmla="*/ 122978 h 215582"/>
            <a:gd name="connsiteX14" fmla="*/ 66675 w 222250"/>
            <a:gd name="connsiteY14" fmla="*/ 167428 h 215582"/>
            <a:gd name="connsiteX15" fmla="*/ 155575 w 222250"/>
            <a:gd name="connsiteY15" fmla="*/ 122978 h 215582"/>
            <a:gd name="connsiteX16" fmla="*/ 200025 w 222250"/>
            <a:gd name="connsiteY16" fmla="*/ 122978 h 215582"/>
            <a:gd name="connsiteX17" fmla="*/ 200025 w 222250"/>
            <a:gd name="connsiteY17" fmla="*/ 167428 h 215582"/>
            <a:gd name="connsiteX18" fmla="*/ 155575 w 222250"/>
            <a:gd name="connsiteY18" fmla="*/ 167428 h 215582"/>
            <a:gd name="connsiteX19" fmla="*/ 155575 w 222250"/>
            <a:gd name="connsiteY19" fmla="*/ 122978 h 2155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222250" h="215582">
              <a:moveTo>
                <a:pt x="0" y="105569"/>
              </a:moveTo>
              <a:lnTo>
                <a:pt x="0" y="215583"/>
              </a:lnTo>
              <a:lnTo>
                <a:pt x="88900" y="215583"/>
              </a:lnTo>
              <a:lnTo>
                <a:pt x="88900" y="122978"/>
              </a:lnTo>
              <a:lnTo>
                <a:pt x="133350" y="122978"/>
              </a:lnTo>
              <a:lnTo>
                <a:pt x="133350" y="215583"/>
              </a:lnTo>
              <a:lnTo>
                <a:pt x="222250" y="215583"/>
              </a:lnTo>
              <a:lnTo>
                <a:pt x="222250" y="105569"/>
              </a:lnTo>
              <a:lnTo>
                <a:pt x="111125" y="0"/>
              </a:lnTo>
              <a:lnTo>
                <a:pt x="0" y="105569"/>
              </a:lnTo>
              <a:close/>
              <a:moveTo>
                <a:pt x="66675" y="167428"/>
              </a:moveTo>
              <a:lnTo>
                <a:pt x="22225" y="167428"/>
              </a:lnTo>
              <a:lnTo>
                <a:pt x="22225" y="122978"/>
              </a:lnTo>
              <a:lnTo>
                <a:pt x="66675" y="122978"/>
              </a:lnTo>
              <a:lnTo>
                <a:pt x="66675" y="167428"/>
              </a:lnTo>
              <a:close/>
              <a:moveTo>
                <a:pt x="155575" y="122978"/>
              </a:moveTo>
              <a:lnTo>
                <a:pt x="200025" y="122978"/>
              </a:lnTo>
              <a:lnTo>
                <a:pt x="200025" y="167428"/>
              </a:lnTo>
              <a:lnTo>
                <a:pt x="155575" y="167428"/>
              </a:lnTo>
              <a:lnTo>
                <a:pt x="155575" y="122978"/>
              </a:lnTo>
              <a:close/>
            </a:path>
          </a:pathLst>
        </a:custGeom>
        <a:solidFill>
          <a:srgbClr val="57CC99"/>
        </a:solidFill>
        <a:ln w="3671" cap="flat">
          <a:noFill/>
          <a:prstDash val="solid"/>
          <a:miter/>
        </a:ln>
      </xdr:spPr>
      <xdr:txBody>
        <a:bodyPr rtlCol="0" anchor="ctr"/>
        <a:lstStyle/>
        <a:p>
          <a:endParaRPr lang="en-US"/>
        </a:p>
      </xdr:txBody>
    </xdr:sp>
    <xdr:clientData/>
  </xdr:twoCellAnchor>
  <xdr:twoCellAnchor editAs="oneCell">
    <xdr:from>
      <xdr:col>0</xdr:col>
      <xdr:colOff>63500</xdr:colOff>
      <xdr:row>5</xdr:row>
      <xdr:rowOff>177800</xdr:rowOff>
    </xdr:from>
    <xdr:to>
      <xdr:col>0</xdr:col>
      <xdr:colOff>387350</xdr:colOff>
      <xdr:row>7</xdr:row>
      <xdr:rowOff>133350</xdr:rowOff>
    </xdr:to>
    <xdr:pic>
      <xdr:nvPicPr>
        <xdr:cNvPr id="15" name="Graphic 14" descr="Bar chart">
          <a:extLst>
            <a:ext uri="{FF2B5EF4-FFF2-40B4-BE49-F238E27FC236}">
              <a16:creationId xmlns:a16="http://schemas.microsoft.com/office/drawing/2014/main" id="{D0DE94E2-8369-EE76-2414-115E8368AEA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500" y="1098550"/>
          <a:ext cx="323850" cy="323850"/>
        </a:xfrm>
        <a:prstGeom prst="rect">
          <a:avLst/>
        </a:prstGeom>
      </xdr:spPr>
    </xdr:pic>
    <xdr:clientData/>
  </xdr:twoCellAnchor>
  <xdr:twoCellAnchor editAs="oneCell">
    <xdr:from>
      <xdr:col>0</xdr:col>
      <xdr:colOff>298450</xdr:colOff>
      <xdr:row>6</xdr:row>
      <xdr:rowOff>118250</xdr:rowOff>
    </xdr:from>
    <xdr:to>
      <xdr:col>0</xdr:col>
      <xdr:colOff>592950</xdr:colOff>
      <xdr:row>8</xdr:row>
      <xdr:rowOff>44450</xdr:rowOff>
    </xdr:to>
    <xdr:pic>
      <xdr:nvPicPr>
        <xdr:cNvPr id="17" name="Graphic 16" descr="Bar chart RTL">
          <a:extLst>
            <a:ext uri="{FF2B5EF4-FFF2-40B4-BE49-F238E27FC236}">
              <a16:creationId xmlns:a16="http://schemas.microsoft.com/office/drawing/2014/main" id="{FE79ADB4-4A15-03F4-7BC9-9AB9465742A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8450" y="1223150"/>
          <a:ext cx="294500" cy="294500"/>
        </a:xfrm>
        <a:prstGeom prst="rect">
          <a:avLst/>
        </a:prstGeom>
      </xdr:spPr>
    </xdr:pic>
    <xdr:clientData/>
  </xdr:twoCellAnchor>
  <xdr:twoCellAnchor editAs="oneCell">
    <xdr:from>
      <xdr:col>0</xdr:col>
      <xdr:colOff>0</xdr:colOff>
      <xdr:row>10</xdr:row>
      <xdr:rowOff>25400</xdr:rowOff>
    </xdr:from>
    <xdr:to>
      <xdr:col>0</xdr:col>
      <xdr:colOff>387350</xdr:colOff>
      <xdr:row>12</xdr:row>
      <xdr:rowOff>44450</xdr:rowOff>
    </xdr:to>
    <xdr:pic>
      <xdr:nvPicPr>
        <xdr:cNvPr id="19" name="Graphic 18" descr="Database">
          <a:extLst>
            <a:ext uri="{FF2B5EF4-FFF2-40B4-BE49-F238E27FC236}">
              <a16:creationId xmlns:a16="http://schemas.microsoft.com/office/drawing/2014/main" id="{0BECD78B-AFE4-647D-5B13-CD181901EA6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0" y="1866900"/>
          <a:ext cx="387350" cy="387350"/>
        </a:xfrm>
        <a:prstGeom prst="rect">
          <a:avLst/>
        </a:prstGeom>
      </xdr:spPr>
    </xdr:pic>
    <xdr:clientData/>
  </xdr:twoCellAnchor>
  <xdr:twoCellAnchor editAs="oneCell">
    <xdr:from>
      <xdr:col>0</xdr:col>
      <xdr:colOff>57150</xdr:colOff>
      <xdr:row>17</xdr:row>
      <xdr:rowOff>177801</xdr:rowOff>
    </xdr:from>
    <xdr:to>
      <xdr:col>0</xdr:col>
      <xdr:colOff>402301</xdr:colOff>
      <xdr:row>19</xdr:row>
      <xdr:rowOff>146050</xdr:rowOff>
    </xdr:to>
    <xdr:pic>
      <xdr:nvPicPr>
        <xdr:cNvPr id="33" name="Picture 32">
          <a:extLst>
            <a:ext uri="{FF2B5EF4-FFF2-40B4-BE49-F238E27FC236}">
              <a16:creationId xmlns:a16="http://schemas.microsoft.com/office/drawing/2014/main" id="{F2738236-DE45-31F9-5776-04838251E97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57150" y="3308351"/>
          <a:ext cx="345151" cy="336549"/>
        </a:xfrm>
        <a:prstGeom prst="rect">
          <a:avLst/>
        </a:prstGeom>
        <a:solidFill>
          <a:schemeClr val="bg1"/>
        </a:solidFill>
        <a:ln>
          <a:noFill/>
        </a:ln>
      </xdr:spPr>
    </xdr:pic>
    <xdr:clientData/>
  </xdr:twoCellAnchor>
  <xdr:oneCellAnchor>
    <xdr:from>
      <xdr:col>3</xdr:col>
      <xdr:colOff>0</xdr:colOff>
      <xdr:row>52</xdr:row>
      <xdr:rowOff>28544</xdr:rowOff>
    </xdr:from>
    <xdr:ext cx="7772400" cy="233205"/>
    <xdr:sp macro="" textlink="">
      <xdr:nvSpPr>
        <xdr:cNvPr id="34" name="TextBox 33">
          <a:extLst>
            <a:ext uri="{FF2B5EF4-FFF2-40B4-BE49-F238E27FC236}">
              <a16:creationId xmlns:a16="http://schemas.microsoft.com/office/drawing/2014/main" id="{B9E63DAC-D3D1-E982-B93A-70A7A57F0485}"/>
            </a:ext>
          </a:extLst>
        </xdr:cNvPr>
        <xdr:cNvSpPr txBox="1"/>
      </xdr:nvSpPr>
      <xdr:spPr>
        <a:xfrm>
          <a:off x="1828800" y="9604344"/>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2</xdr:col>
      <xdr:colOff>330200</xdr:colOff>
      <xdr:row>0</xdr:row>
      <xdr:rowOff>0</xdr:rowOff>
    </xdr:from>
    <xdr:to>
      <xdr:col>2</xdr:col>
      <xdr:colOff>590550</xdr:colOff>
      <xdr:row>32</xdr:row>
      <xdr:rowOff>120650</xdr:rowOff>
    </xdr:to>
    <xdr:sp macro="" textlink="">
      <xdr:nvSpPr>
        <xdr:cNvPr id="36" name="Rectangle 35">
          <a:extLst>
            <a:ext uri="{FF2B5EF4-FFF2-40B4-BE49-F238E27FC236}">
              <a16:creationId xmlns:a16="http://schemas.microsoft.com/office/drawing/2014/main" id="{17B19C32-9AEC-21AD-0518-4B4AF118D53B}"/>
            </a:ext>
          </a:extLst>
        </xdr:cNvPr>
        <xdr:cNvSpPr/>
      </xdr:nvSpPr>
      <xdr:spPr>
        <a:xfrm>
          <a:off x="1549400" y="0"/>
          <a:ext cx="260350" cy="6013450"/>
        </a:xfrm>
        <a:prstGeom prst="rect">
          <a:avLst/>
        </a:prstGeom>
        <a:solidFill>
          <a:srgbClr val="C7F9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14</xdr:row>
      <xdr:rowOff>82550</xdr:rowOff>
    </xdr:from>
    <xdr:to>
      <xdr:col>3</xdr:col>
      <xdr:colOff>31750</xdr:colOff>
      <xdr:row>16</xdr:row>
      <xdr:rowOff>120650</xdr:rowOff>
    </xdr:to>
    <xdr:sp macro="" textlink="">
      <xdr:nvSpPr>
        <xdr:cNvPr id="37" name="TextBox 36">
          <a:extLst>
            <a:ext uri="{FF2B5EF4-FFF2-40B4-BE49-F238E27FC236}">
              <a16:creationId xmlns:a16="http://schemas.microsoft.com/office/drawing/2014/main" id="{791CB93B-08A9-843D-3DD0-442E6E68724C}"/>
            </a:ext>
          </a:extLst>
        </xdr:cNvPr>
        <xdr:cNvSpPr txBox="1"/>
      </xdr:nvSpPr>
      <xdr:spPr>
        <a:xfrm>
          <a:off x="0" y="2660650"/>
          <a:ext cx="186055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Summary</a:t>
          </a:r>
        </a:p>
      </xdr:txBody>
    </xdr:sp>
    <xdr:clientData/>
  </xdr:twoCellAnchor>
  <xdr:twoCellAnchor editAs="oneCell">
    <xdr:from>
      <xdr:col>0</xdr:col>
      <xdr:colOff>19050</xdr:colOff>
      <xdr:row>14</xdr:row>
      <xdr:rowOff>95250</xdr:rowOff>
    </xdr:from>
    <xdr:to>
      <xdr:col>0</xdr:col>
      <xdr:colOff>412750</xdr:colOff>
      <xdr:row>16</xdr:row>
      <xdr:rowOff>120650</xdr:rowOff>
    </xdr:to>
    <xdr:pic>
      <xdr:nvPicPr>
        <xdr:cNvPr id="39" name="Graphic 38" descr="Thought bubble">
          <a:extLst>
            <a:ext uri="{FF2B5EF4-FFF2-40B4-BE49-F238E27FC236}">
              <a16:creationId xmlns:a16="http://schemas.microsoft.com/office/drawing/2014/main" id="{FAD80564-1EF0-1343-AB31-E98FE1470F4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9050" y="2673350"/>
          <a:ext cx="393700" cy="393700"/>
        </a:xfrm>
        <a:prstGeom prst="rect">
          <a:avLst/>
        </a:prstGeom>
      </xdr:spPr>
    </xdr:pic>
    <xdr:clientData/>
  </xdr:twoCellAnchor>
  <xdr:twoCellAnchor>
    <xdr:from>
      <xdr:col>2</xdr:col>
      <xdr:colOff>590550</xdr:colOff>
      <xdr:row>0</xdr:row>
      <xdr:rowOff>0</xdr:rowOff>
    </xdr:from>
    <xdr:to>
      <xdr:col>23</xdr:col>
      <xdr:colOff>535215</xdr:colOff>
      <xdr:row>3</xdr:row>
      <xdr:rowOff>6350</xdr:rowOff>
    </xdr:to>
    <xdr:sp macro="" textlink="">
      <xdr:nvSpPr>
        <xdr:cNvPr id="40" name="Rectangle 39">
          <a:extLst>
            <a:ext uri="{FF2B5EF4-FFF2-40B4-BE49-F238E27FC236}">
              <a16:creationId xmlns:a16="http://schemas.microsoft.com/office/drawing/2014/main" id="{1F268A84-B5CD-C2E0-31F3-14D904F7894E}"/>
            </a:ext>
          </a:extLst>
        </xdr:cNvPr>
        <xdr:cNvSpPr/>
      </xdr:nvSpPr>
      <xdr:spPr>
        <a:xfrm>
          <a:off x="1806121" y="0"/>
          <a:ext cx="12708165" cy="550636"/>
        </a:xfrm>
        <a:prstGeom prst="rect">
          <a:avLst/>
        </a:prstGeom>
        <a:ln>
          <a:solidFill>
            <a:schemeClr val="tx1">
              <a:lumMod val="95000"/>
              <a:lumOff val="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1">
              <a:solidFill>
                <a:srgbClr val="333333"/>
              </a:solidFill>
            </a:rPr>
            <a:t>Customer</a:t>
          </a:r>
          <a:r>
            <a:rPr lang="en-US" sz="2800" b="1" baseline="0">
              <a:solidFill>
                <a:srgbClr val="333333"/>
              </a:solidFill>
            </a:rPr>
            <a:t> Segmentation &amp; Purchase Behaviour Analysis Dashboard</a:t>
          </a:r>
          <a:endParaRPr lang="en-US" sz="2800" b="1">
            <a:solidFill>
              <a:srgbClr val="333333"/>
            </a:solidFill>
          </a:endParaRPr>
        </a:p>
      </xdr:txBody>
    </xdr:sp>
    <xdr:clientData/>
  </xdr:twoCellAnchor>
  <xdr:twoCellAnchor>
    <xdr:from>
      <xdr:col>3</xdr:col>
      <xdr:colOff>304800</xdr:colOff>
      <xdr:row>3</xdr:row>
      <xdr:rowOff>88900</xdr:rowOff>
    </xdr:from>
    <xdr:to>
      <xdr:col>6</xdr:col>
      <xdr:colOff>298450</xdr:colOff>
      <xdr:row>7</xdr:row>
      <xdr:rowOff>177800</xdr:rowOff>
    </xdr:to>
    <xdr:sp macro="" textlink="">
      <xdr:nvSpPr>
        <xdr:cNvPr id="41" name="Rectangle 40">
          <a:extLst>
            <a:ext uri="{FF2B5EF4-FFF2-40B4-BE49-F238E27FC236}">
              <a16:creationId xmlns:a16="http://schemas.microsoft.com/office/drawing/2014/main" id="{82D096A7-8546-4D42-4F1C-CAC1EB6019BB}"/>
            </a:ext>
          </a:extLst>
        </xdr:cNvPr>
        <xdr:cNvSpPr/>
      </xdr:nvSpPr>
      <xdr:spPr>
        <a:xfrm>
          <a:off x="2133600" y="641350"/>
          <a:ext cx="1822450" cy="825500"/>
        </a:xfrm>
        <a:prstGeom prst="rect">
          <a:avLst/>
        </a:prstGeom>
        <a:solidFill>
          <a:srgbClr val="F2F9F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336550</xdr:colOff>
      <xdr:row>3</xdr:row>
      <xdr:rowOff>95250</xdr:rowOff>
    </xdr:from>
    <xdr:to>
      <xdr:col>6</xdr:col>
      <xdr:colOff>298450</xdr:colOff>
      <xdr:row>6</xdr:row>
      <xdr:rowOff>38100</xdr:rowOff>
    </xdr:to>
    <xdr:sp macro="" textlink="">
      <xdr:nvSpPr>
        <xdr:cNvPr id="42" name="TextBox 41">
          <a:extLst>
            <a:ext uri="{FF2B5EF4-FFF2-40B4-BE49-F238E27FC236}">
              <a16:creationId xmlns:a16="http://schemas.microsoft.com/office/drawing/2014/main" id="{FFD1644B-AAFE-3980-58F9-F10F9399A0A6}"/>
            </a:ext>
          </a:extLst>
        </xdr:cNvPr>
        <xdr:cNvSpPr txBox="1"/>
      </xdr:nvSpPr>
      <xdr:spPr>
        <a:xfrm>
          <a:off x="2165350" y="647700"/>
          <a:ext cx="1790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007B83"/>
              </a:solidFill>
            </a:rPr>
            <a:t>Total</a:t>
          </a:r>
          <a:r>
            <a:rPr lang="en-US" sz="1600" b="1" baseline="0">
              <a:solidFill>
                <a:srgbClr val="007B83"/>
              </a:solidFill>
            </a:rPr>
            <a:t> Customers</a:t>
          </a:r>
          <a:endParaRPr lang="en-US" sz="1600" b="1">
            <a:solidFill>
              <a:srgbClr val="007B83"/>
            </a:solidFill>
          </a:endParaRPr>
        </a:p>
      </xdr:txBody>
    </xdr:sp>
    <xdr:clientData/>
  </xdr:twoCellAnchor>
  <xdr:twoCellAnchor>
    <xdr:from>
      <xdr:col>10</xdr:col>
      <xdr:colOff>571500</xdr:colOff>
      <xdr:row>3</xdr:row>
      <xdr:rowOff>95250</xdr:rowOff>
    </xdr:from>
    <xdr:to>
      <xdr:col>13</xdr:col>
      <xdr:colOff>565150</xdr:colOff>
      <xdr:row>8</xdr:row>
      <xdr:rowOff>0</xdr:rowOff>
    </xdr:to>
    <xdr:sp macro="" textlink="">
      <xdr:nvSpPr>
        <xdr:cNvPr id="43" name="Rectangle 42">
          <a:extLst>
            <a:ext uri="{FF2B5EF4-FFF2-40B4-BE49-F238E27FC236}">
              <a16:creationId xmlns:a16="http://schemas.microsoft.com/office/drawing/2014/main" id="{8BD2B2A3-32F0-E631-7CAC-CF314A97A258}"/>
            </a:ext>
          </a:extLst>
        </xdr:cNvPr>
        <xdr:cNvSpPr/>
      </xdr:nvSpPr>
      <xdr:spPr>
        <a:xfrm>
          <a:off x="6667500" y="647700"/>
          <a:ext cx="1822450" cy="825500"/>
        </a:xfrm>
        <a:prstGeom prst="rect">
          <a:avLst/>
        </a:prstGeom>
        <a:solidFill>
          <a:srgbClr val="F2F9F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590550</xdr:colOff>
      <xdr:row>3</xdr:row>
      <xdr:rowOff>82550</xdr:rowOff>
    </xdr:from>
    <xdr:to>
      <xdr:col>17</xdr:col>
      <xdr:colOff>584200</xdr:colOff>
      <xdr:row>7</xdr:row>
      <xdr:rowOff>171450</xdr:rowOff>
    </xdr:to>
    <xdr:sp macro="" textlink="">
      <xdr:nvSpPr>
        <xdr:cNvPr id="44" name="Rectangle 43">
          <a:extLst>
            <a:ext uri="{FF2B5EF4-FFF2-40B4-BE49-F238E27FC236}">
              <a16:creationId xmlns:a16="http://schemas.microsoft.com/office/drawing/2014/main" id="{BAD30881-C07E-1E9A-4CC9-52889E34B70D}"/>
            </a:ext>
          </a:extLst>
        </xdr:cNvPr>
        <xdr:cNvSpPr/>
      </xdr:nvSpPr>
      <xdr:spPr>
        <a:xfrm>
          <a:off x="9124950" y="635000"/>
          <a:ext cx="1822450" cy="825500"/>
        </a:xfrm>
        <a:prstGeom prst="rect">
          <a:avLst/>
        </a:prstGeom>
        <a:solidFill>
          <a:srgbClr val="F2F9F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146050</xdr:colOff>
      <xdr:row>3</xdr:row>
      <xdr:rowOff>88900</xdr:rowOff>
    </xdr:from>
    <xdr:to>
      <xdr:col>10</xdr:col>
      <xdr:colOff>139700</xdr:colOff>
      <xdr:row>7</xdr:row>
      <xdr:rowOff>177800</xdr:rowOff>
    </xdr:to>
    <xdr:sp macro="" textlink="">
      <xdr:nvSpPr>
        <xdr:cNvPr id="45" name="Rectangle 44">
          <a:extLst>
            <a:ext uri="{FF2B5EF4-FFF2-40B4-BE49-F238E27FC236}">
              <a16:creationId xmlns:a16="http://schemas.microsoft.com/office/drawing/2014/main" id="{08379E91-0185-7B97-C57F-9012A68D0D8F}"/>
            </a:ext>
          </a:extLst>
        </xdr:cNvPr>
        <xdr:cNvSpPr/>
      </xdr:nvSpPr>
      <xdr:spPr>
        <a:xfrm>
          <a:off x="4413250" y="641350"/>
          <a:ext cx="1822450" cy="825500"/>
        </a:xfrm>
        <a:prstGeom prst="rect">
          <a:avLst/>
        </a:prstGeom>
        <a:solidFill>
          <a:srgbClr val="F2F9F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139700</xdr:colOff>
      <xdr:row>3</xdr:row>
      <xdr:rowOff>107950</xdr:rowOff>
    </xdr:from>
    <xdr:to>
      <xdr:col>10</xdr:col>
      <xdr:colOff>101600</xdr:colOff>
      <xdr:row>6</xdr:row>
      <xdr:rowOff>50800</xdr:rowOff>
    </xdr:to>
    <xdr:sp macro="" textlink="">
      <xdr:nvSpPr>
        <xdr:cNvPr id="46" name="TextBox 45">
          <a:extLst>
            <a:ext uri="{FF2B5EF4-FFF2-40B4-BE49-F238E27FC236}">
              <a16:creationId xmlns:a16="http://schemas.microsoft.com/office/drawing/2014/main" id="{1D41C90F-AF5A-5AE5-4877-0874B1ECF496}"/>
            </a:ext>
          </a:extLst>
        </xdr:cNvPr>
        <xdr:cNvSpPr txBox="1"/>
      </xdr:nvSpPr>
      <xdr:spPr>
        <a:xfrm>
          <a:off x="4406900" y="660400"/>
          <a:ext cx="1790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007B83"/>
              </a:solidFill>
            </a:rPr>
            <a:t>Total</a:t>
          </a:r>
          <a:r>
            <a:rPr lang="en-US" sz="1600" b="1" baseline="0">
              <a:solidFill>
                <a:srgbClr val="007B83"/>
              </a:solidFill>
            </a:rPr>
            <a:t> Purchases</a:t>
          </a:r>
          <a:endParaRPr lang="en-US" sz="1600" b="1">
            <a:solidFill>
              <a:srgbClr val="007B83"/>
            </a:solidFill>
          </a:endParaRPr>
        </a:p>
      </xdr:txBody>
    </xdr:sp>
    <xdr:clientData/>
  </xdr:twoCellAnchor>
  <xdr:twoCellAnchor>
    <xdr:from>
      <xdr:col>10</xdr:col>
      <xdr:colOff>552450</xdr:colOff>
      <xdr:row>3</xdr:row>
      <xdr:rowOff>120650</xdr:rowOff>
    </xdr:from>
    <xdr:to>
      <xdr:col>13</xdr:col>
      <xdr:colOff>571500</xdr:colOff>
      <xdr:row>6</xdr:row>
      <xdr:rowOff>63500</xdr:rowOff>
    </xdr:to>
    <xdr:sp macro="" textlink="">
      <xdr:nvSpPr>
        <xdr:cNvPr id="47" name="TextBox 46">
          <a:extLst>
            <a:ext uri="{FF2B5EF4-FFF2-40B4-BE49-F238E27FC236}">
              <a16:creationId xmlns:a16="http://schemas.microsoft.com/office/drawing/2014/main" id="{E928ED4F-0F26-03FE-539D-88B105FF548E}"/>
            </a:ext>
          </a:extLst>
        </xdr:cNvPr>
        <xdr:cNvSpPr txBox="1"/>
      </xdr:nvSpPr>
      <xdr:spPr>
        <a:xfrm>
          <a:off x="6648450" y="673100"/>
          <a:ext cx="18478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7B83"/>
              </a:solidFill>
            </a:rPr>
            <a:t>Average</a:t>
          </a:r>
          <a:r>
            <a:rPr lang="en-US" sz="1400" b="1" baseline="0">
              <a:solidFill>
                <a:srgbClr val="007B83"/>
              </a:solidFill>
            </a:rPr>
            <a:t> Order Value</a:t>
          </a:r>
          <a:endParaRPr lang="en-US" sz="1400" b="1">
            <a:solidFill>
              <a:srgbClr val="007B83"/>
            </a:solidFill>
          </a:endParaRPr>
        </a:p>
      </xdr:txBody>
    </xdr:sp>
    <xdr:clientData/>
  </xdr:twoCellAnchor>
  <xdr:twoCellAnchor>
    <xdr:from>
      <xdr:col>15</xdr:col>
      <xdr:colOff>12700</xdr:colOff>
      <xdr:row>3</xdr:row>
      <xdr:rowOff>95250</xdr:rowOff>
    </xdr:from>
    <xdr:to>
      <xdr:col>17</xdr:col>
      <xdr:colOff>584200</xdr:colOff>
      <xdr:row>6</xdr:row>
      <xdr:rowOff>38100</xdr:rowOff>
    </xdr:to>
    <xdr:sp macro="" textlink="">
      <xdr:nvSpPr>
        <xdr:cNvPr id="48" name="TextBox 47">
          <a:extLst>
            <a:ext uri="{FF2B5EF4-FFF2-40B4-BE49-F238E27FC236}">
              <a16:creationId xmlns:a16="http://schemas.microsoft.com/office/drawing/2014/main" id="{78D79EBC-78BC-68C0-BDE7-EBF6BE847E86}"/>
            </a:ext>
          </a:extLst>
        </xdr:cNvPr>
        <xdr:cNvSpPr txBox="1"/>
      </xdr:nvSpPr>
      <xdr:spPr>
        <a:xfrm>
          <a:off x="9156700" y="647700"/>
          <a:ext cx="1790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007B83"/>
              </a:solidFill>
            </a:rPr>
            <a:t>Repeat</a:t>
          </a:r>
          <a:r>
            <a:rPr lang="en-US" sz="1600" b="1" baseline="0">
              <a:solidFill>
                <a:srgbClr val="007B83"/>
              </a:solidFill>
            </a:rPr>
            <a:t> Purchase %</a:t>
          </a:r>
          <a:endParaRPr lang="en-US" sz="1600" b="1">
            <a:solidFill>
              <a:srgbClr val="007B83"/>
            </a:solidFill>
          </a:endParaRPr>
        </a:p>
      </xdr:txBody>
    </xdr:sp>
    <xdr:clientData/>
  </xdr:twoCellAnchor>
  <xdr:twoCellAnchor>
    <xdr:from>
      <xdr:col>3</xdr:col>
      <xdr:colOff>495300</xdr:colOff>
      <xdr:row>4</xdr:row>
      <xdr:rowOff>171450</xdr:rowOff>
    </xdr:from>
    <xdr:to>
      <xdr:col>6</xdr:col>
      <xdr:colOff>82550</xdr:colOff>
      <xdr:row>7</xdr:row>
      <xdr:rowOff>38100</xdr:rowOff>
    </xdr:to>
    <xdr:sp macro="" textlink="totalcustomers">
      <xdr:nvSpPr>
        <xdr:cNvPr id="5" name="TextBox 4">
          <a:extLst>
            <a:ext uri="{FF2B5EF4-FFF2-40B4-BE49-F238E27FC236}">
              <a16:creationId xmlns:a16="http://schemas.microsoft.com/office/drawing/2014/main" id="{7B3A7DDD-9DF5-B95F-071B-F437374F7A64}"/>
            </a:ext>
          </a:extLst>
        </xdr:cNvPr>
        <xdr:cNvSpPr txBox="1"/>
      </xdr:nvSpPr>
      <xdr:spPr>
        <a:xfrm>
          <a:off x="2324100" y="908050"/>
          <a:ext cx="14160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D4AE9C-5F27-4B0F-9143-0B90633AE45A}" type="TxLink">
            <a:rPr lang="en-US" sz="2400" b="1" i="0" u="none" strike="noStrike">
              <a:solidFill>
                <a:srgbClr val="4CAF50"/>
              </a:solidFill>
              <a:latin typeface="Calibri"/>
              <a:ea typeface="Calibri"/>
              <a:cs typeface="Calibri"/>
            </a:rPr>
            <a:pPr algn="ctr"/>
            <a:t>7</a:t>
          </a:fld>
          <a:endParaRPr lang="en-US" sz="2400" b="1">
            <a:solidFill>
              <a:srgbClr val="4CAF50"/>
            </a:solidFill>
          </a:endParaRPr>
        </a:p>
      </xdr:txBody>
    </xdr:sp>
    <xdr:clientData/>
  </xdr:twoCellAnchor>
  <xdr:twoCellAnchor>
    <xdr:from>
      <xdr:col>7</xdr:col>
      <xdr:colOff>361950</xdr:colOff>
      <xdr:row>4</xdr:row>
      <xdr:rowOff>158750</xdr:rowOff>
    </xdr:from>
    <xdr:to>
      <xdr:col>9</xdr:col>
      <xdr:colOff>558800</xdr:colOff>
      <xdr:row>7</xdr:row>
      <xdr:rowOff>25400</xdr:rowOff>
    </xdr:to>
    <xdr:sp macro="" textlink="sumpurchase">
      <xdr:nvSpPr>
        <xdr:cNvPr id="6" name="TextBox 5">
          <a:extLst>
            <a:ext uri="{FF2B5EF4-FFF2-40B4-BE49-F238E27FC236}">
              <a16:creationId xmlns:a16="http://schemas.microsoft.com/office/drawing/2014/main" id="{33738596-8D63-21B3-F8EA-340D5D728F89}"/>
            </a:ext>
          </a:extLst>
        </xdr:cNvPr>
        <xdr:cNvSpPr txBox="1"/>
      </xdr:nvSpPr>
      <xdr:spPr>
        <a:xfrm>
          <a:off x="4629150" y="895350"/>
          <a:ext cx="14160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A56321-4521-47BF-9F72-5137820ABE96}" type="TxLink">
            <a:rPr lang="en-US" sz="2400" b="1" i="0" u="none" strike="noStrike">
              <a:solidFill>
                <a:srgbClr val="4CAF50"/>
              </a:solidFill>
              <a:latin typeface="Calibri"/>
              <a:ea typeface="Calibri"/>
              <a:cs typeface="Calibri"/>
            </a:rPr>
            <a:pPr algn="ctr"/>
            <a:t>59</a:t>
          </a:fld>
          <a:endParaRPr lang="en-US" sz="4800" b="1">
            <a:solidFill>
              <a:srgbClr val="4CAF50"/>
            </a:solidFill>
          </a:endParaRPr>
        </a:p>
      </xdr:txBody>
    </xdr:sp>
    <xdr:clientData/>
  </xdr:twoCellAnchor>
  <xdr:twoCellAnchor>
    <xdr:from>
      <xdr:col>11</xdr:col>
      <xdr:colOff>63500</xdr:colOff>
      <xdr:row>4</xdr:row>
      <xdr:rowOff>127000</xdr:rowOff>
    </xdr:from>
    <xdr:to>
      <xdr:col>13</xdr:col>
      <xdr:colOff>260350</xdr:colOff>
      <xdr:row>6</xdr:row>
      <xdr:rowOff>177800</xdr:rowOff>
    </xdr:to>
    <xdr:sp macro="" textlink="aov">
      <xdr:nvSpPr>
        <xdr:cNvPr id="9" name="TextBox 8">
          <a:extLst>
            <a:ext uri="{FF2B5EF4-FFF2-40B4-BE49-F238E27FC236}">
              <a16:creationId xmlns:a16="http://schemas.microsoft.com/office/drawing/2014/main" id="{B845716A-86F5-689F-0512-EE95D0A27CD9}"/>
            </a:ext>
          </a:extLst>
        </xdr:cNvPr>
        <xdr:cNvSpPr txBox="1"/>
      </xdr:nvSpPr>
      <xdr:spPr>
        <a:xfrm>
          <a:off x="6769100" y="863600"/>
          <a:ext cx="14160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B564952-9DA6-42E2-A2E1-E2A2F1381E84}" type="TxLink">
            <a:rPr lang="en-US" sz="2400" b="1" i="0" u="none" strike="noStrike">
              <a:solidFill>
                <a:srgbClr val="4CAF50"/>
              </a:solidFill>
              <a:latin typeface="Calibri"/>
              <a:ea typeface="Calibri"/>
              <a:cs typeface="Calibri"/>
            </a:rPr>
            <a:pPr algn="ctr"/>
            <a:t> € 308.76 </a:t>
          </a:fld>
          <a:endParaRPr lang="en-US" sz="8800" b="1">
            <a:solidFill>
              <a:srgbClr val="4CAF50"/>
            </a:solidFill>
          </a:endParaRPr>
        </a:p>
      </xdr:txBody>
    </xdr:sp>
    <xdr:clientData/>
  </xdr:twoCellAnchor>
  <xdr:twoCellAnchor>
    <xdr:from>
      <xdr:col>15</xdr:col>
      <xdr:colOff>254000</xdr:colOff>
      <xdr:row>4</xdr:row>
      <xdr:rowOff>139700</xdr:rowOff>
    </xdr:from>
    <xdr:to>
      <xdr:col>17</xdr:col>
      <xdr:colOff>450850</xdr:colOff>
      <xdr:row>7</xdr:row>
      <xdr:rowOff>6350</xdr:rowOff>
    </xdr:to>
    <xdr:sp macro="" textlink="repeat">
      <xdr:nvSpPr>
        <xdr:cNvPr id="10" name="TextBox 9">
          <a:extLst>
            <a:ext uri="{FF2B5EF4-FFF2-40B4-BE49-F238E27FC236}">
              <a16:creationId xmlns:a16="http://schemas.microsoft.com/office/drawing/2014/main" id="{C80DF7BD-4CDA-9652-E218-91256CD45F3A}"/>
            </a:ext>
          </a:extLst>
        </xdr:cNvPr>
        <xdr:cNvSpPr txBox="1"/>
      </xdr:nvSpPr>
      <xdr:spPr>
        <a:xfrm>
          <a:off x="9398000" y="876300"/>
          <a:ext cx="14160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96F444-3139-45DE-8D01-587ED2375975}" type="TxLink">
            <a:rPr lang="en-US" sz="2400" b="1" i="0" u="none" strike="noStrike">
              <a:solidFill>
                <a:srgbClr val="4CAF50"/>
              </a:solidFill>
              <a:latin typeface="Calibri"/>
              <a:ea typeface="Calibri"/>
              <a:cs typeface="Calibri"/>
            </a:rPr>
            <a:pPr algn="ctr"/>
            <a:t>27.20%</a:t>
          </a:fld>
          <a:endParaRPr lang="en-US" sz="23900" b="1">
            <a:solidFill>
              <a:srgbClr val="4CAF50"/>
            </a:solidFill>
          </a:endParaRPr>
        </a:p>
      </xdr:txBody>
    </xdr:sp>
    <xdr:clientData/>
  </xdr:twoCellAnchor>
  <xdr:twoCellAnchor>
    <xdr:from>
      <xdr:col>3</xdr:col>
      <xdr:colOff>101601</xdr:colOff>
      <xdr:row>8</xdr:row>
      <xdr:rowOff>69850</xdr:rowOff>
    </xdr:from>
    <xdr:to>
      <xdr:col>9</xdr:col>
      <xdr:colOff>103188</xdr:colOff>
      <xdr:row>19</xdr:row>
      <xdr:rowOff>150812</xdr:rowOff>
    </xdr:to>
    <xdr:graphicFrame macro="">
      <xdr:nvGraphicFramePr>
        <xdr:cNvPr id="11" name="Chart 10">
          <a:extLst>
            <a:ext uri="{FF2B5EF4-FFF2-40B4-BE49-F238E27FC236}">
              <a16:creationId xmlns:a16="http://schemas.microsoft.com/office/drawing/2014/main" id="{A9CACD50-A548-4141-8F5E-B9ECB0B01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519641</xdr:colOff>
      <xdr:row>8</xdr:row>
      <xdr:rowOff>101599</xdr:rowOff>
    </xdr:from>
    <xdr:to>
      <xdr:col>24</xdr:col>
      <xdr:colOff>50270</xdr:colOff>
      <xdr:row>20</xdr:row>
      <xdr:rowOff>2645</xdr:rowOff>
    </xdr:to>
    <xdr:graphicFrame macro="">
      <xdr:nvGraphicFramePr>
        <xdr:cNvPr id="14" name="Chart 13">
          <a:extLst>
            <a:ext uri="{FF2B5EF4-FFF2-40B4-BE49-F238E27FC236}">
              <a16:creationId xmlns:a16="http://schemas.microsoft.com/office/drawing/2014/main" id="{6F581AA3-36ED-471D-859F-D42A732F9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477837</xdr:colOff>
      <xdr:row>8</xdr:row>
      <xdr:rowOff>76199</xdr:rowOff>
    </xdr:from>
    <xdr:to>
      <xdr:col>17</xdr:col>
      <xdr:colOff>269875</xdr:colOff>
      <xdr:row>19</xdr:row>
      <xdr:rowOff>148166</xdr:rowOff>
    </xdr:to>
    <xdr:graphicFrame macro="">
      <xdr:nvGraphicFramePr>
        <xdr:cNvPr id="16" name="Chart 15">
          <a:extLst>
            <a:ext uri="{FF2B5EF4-FFF2-40B4-BE49-F238E27FC236}">
              <a16:creationId xmlns:a16="http://schemas.microsoft.com/office/drawing/2014/main" id="{009F2103-E688-4070-A3E8-4A2FFC51C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26459</xdr:colOff>
      <xdr:row>21</xdr:row>
      <xdr:rowOff>0</xdr:rowOff>
    </xdr:from>
    <xdr:to>
      <xdr:col>23</xdr:col>
      <xdr:colOff>418042</xdr:colOff>
      <xdr:row>32</xdr:row>
      <xdr:rowOff>79375</xdr:rowOff>
    </xdr:to>
    <xdr:graphicFrame macro="">
      <xdr:nvGraphicFramePr>
        <xdr:cNvPr id="20" name="Chart 19">
          <a:extLst>
            <a:ext uri="{FF2B5EF4-FFF2-40B4-BE49-F238E27FC236}">
              <a16:creationId xmlns:a16="http://schemas.microsoft.com/office/drawing/2014/main" id="{54625AB1-0B19-4A8F-8BBA-10A706F95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314855</xdr:colOff>
      <xdr:row>21</xdr:row>
      <xdr:rowOff>76729</xdr:rowOff>
    </xdr:from>
    <xdr:to>
      <xdr:col>17</xdr:col>
      <xdr:colOff>124354</xdr:colOff>
      <xdr:row>33</xdr:row>
      <xdr:rowOff>84667</xdr:rowOff>
    </xdr:to>
    <xdr:graphicFrame macro="">
      <xdr:nvGraphicFramePr>
        <xdr:cNvPr id="21" name="Chart 20">
          <a:extLst>
            <a:ext uri="{FF2B5EF4-FFF2-40B4-BE49-F238E27FC236}">
              <a16:creationId xmlns:a16="http://schemas.microsoft.com/office/drawing/2014/main" id="{365B5D53-D104-45A7-98BD-23571042D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158750</xdr:colOff>
      <xdr:row>21</xdr:row>
      <xdr:rowOff>18520</xdr:rowOff>
    </xdr:from>
    <xdr:to>
      <xdr:col>10</xdr:col>
      <xdr:colOff>96838</xdr:colOff>
      <xdr:row>33</xdr:row>
      <xdr:rowOff>120120</xdr:rowOff>
    </xdr:to>
    <xdr:graphicFrame macro="">
      <xdr:nvGraphicFramePr>
        <xdr:cNvPr id="22" name="Chart 21">
          <a:extLst>
            <a:ext uri="{FF2B5EF4-FFF2-40B4-BE49-F238E27FC236}">
              <a16:creationId xmlns:a16="http://schemas.microsoft.com/office/drawing/2014/main" id="{0B53AD07-D456-4B26-A46F-9BC651C49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24</xdr:col>
      <xdr:colOff>219227</xdr:colOff>
      <xdr:row>3</xdr:row>
      <xdr:rowOff>163285</xdr:rowOff>
    </xdr:from>
    <xdr:to>
      <xdr:col>28</xdr:col>
      <xdr:colOff>409726</xdr:colOff>
      <xdr:row>31</xdr:row>
      <xdr:rowOff>81643</xdr:rowOff>
    </xdr:to>
    <xdr:sp macro="" textlink="">
      <xdr:nvSpPr>
        <xdr:cNvPr id="18" name="Rectangle 17">
          <a:extLst>
            <a:ext uri="{FF2B5EF4-FFF2-40B4-BE49-F238E27FC236}">
              <a16:creationId xmlns:a16="http://schemas.microsoft.com/office/drawing/2014/main" id="{5175AB58-24E1-12C5-C424-6C5DB6E0A697}"/>
            </a:ext>
          </a:extLst>
        </xdr:cNvPr>
        <xdr:cNvSpPr/>
      </xdr:nvSpPr>
      <xdr:spPr>
        <a:xfrm>
          <a:off x="14806084" y="707571"/>
          <a:ext cx="2621642" cy="4998358"/>
        </a:xfrm>
        <a:prstGeom prst="rect">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208643</xdr:colOff>
      <xdr:row>3</xdr:row>
      <xdr:rowOff>72571</xdr:rowOff>
    </xdr:from>
    <xdr:to>
      <xdr:col>28</xdr:col>
      <xdr:colOff>381000</xdr:colOff>
      <xdr:row>10</xdr:row>
      <xdr:rowOff>63500</xdr:rowOff>
    </xdr:to>
    <mc:AlternateContent xmlns:mc="http://schemas.openxmlformats.org/markup-compatibility/2006" xmlns:a14="http://schemas.microsoft.com/office/drawing/2010/main">
      <mc:Choice Requires="a14">
        <xdr:graphicFrame macro="">
          <xdr:nvGraphicFramePr>
            <xdr:cNvPr id="23" name="Product_Category">
              <a:extLst>
                <a:ext uri="{FF2B5EF4-FFF2-40B4-BE49-F238E27FC236}">
                  <a16:creationId xmlns:a16="http://schemas.microsoft.com/office/drawing/2014/main" id="{4C59B1BE-FB82-4C8B-B6D3-C6BB563FC074}"/>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4940643" y="612321"/>
              <a:ext cx="2627690" cy="1250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208644</xdr:colOff>
      <xdr:row>10</xdr:row>
      <xdr:rowOff>65011</xdr:rowOff>
    </xdr:from>
    <xdr:to>
      <xdr:col>28</xdr:col>
      <xdr:colOff>402167</xdr:colOff>
      <xdr:row>17</xdr:row>
      <xdr:rowOff>92226</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8C83DDA8-BDE8-42E3-A248-C895883B2B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40644" y="1864178"/>
              <a:ext cx="2648856" cy="1286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202595</xdr:colOff>
      <xdr:row>17</xdr:row>
      <xdr:rowOff>84666</xdr:rowOff>
    </xdr:from>
    <xdr:to>
      <xdr:col>28</xdr:col>
      <xdr:colOff>402166</xdr:colOff>
      <xdr:row>22</xdr:row>
      <xdr:rowOff>157237</xdr:rowOff>
    </xdr:to>
    <mc:AlternateContent xmlns:mc="http://schemas.openxmlformats.org/markup-compatibility/2006" xmlns:a14="http://schemas.microsoft.com/office/drawing/2010/main">
      <mc:Choice Requires="a14">
        <xdr:graphicFrame macro="">
          <xdr:nvGraphicFramePr>
            <xdr:cNvPr id="25" name="Age Group">
              <a:extLst>
                <a:ext uri="{FF2B5EF4-FFF2-40B4-BE49-F238E27FC236}">
                  <a16:creationId xmlns:a16="http://schemas.microsoft.com/office/drawing/2014/main" id="{795692A0-E3CF-4FE8-BD76-2C4AB1D1786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4934595" y="3143249"/>
              <a:ext cx="2654904" cy="972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228299</xdr:colOff>
      <xdr:row>22</xdr:row>
      <xdr:rowOff>170845</xdr:rowOff>
    </xdr:from>
    <xdr:to>
      <xdr:col>28</xdr:col>
      <xdr:colOff>412751</xdr:colOff>
      <xdr:row>26</xdr:row>
      <xdr:rowOff>27216</xdr:rowOff>
    </xdr:to>
    <mc:AlternateContent xmlns:mc="http://schemas.openxmlformats.org/markup-compatibility/2006" xmlns:a14="http://schemas.microsoft.com/office/drawing/2010/main">
      <mc:Choice Requires="a14">
        <xdr:graphicFrame macro="">
          <xdr:nvGraphicFramePr>
            <xdr:cNvPr id="26" name="Gender">
              <a:extLst>
                <a:ext uri="{FF2B5EF4-FFF2-40B4-BE49-F238E27FC236}">
                  <a16:creationId xmlns:a16="http://schemas.microsoft.com/office/drawing/2014/main" id="{5AB89F07-5287-40DE-9706-AA2AF4ACE41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960299" y="4129012"/>
              <a:ext cx="2639785" cy="576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237369</xdr:colOff>
      <xdr:row>26</xdr:row>
      <xdr:rowOff>46869</xdr:rowOff>
    </xdr:from>
    <xdr:to>
      <xdr:col>28</xdr:col>
      <xdr:colOff>337153</xdr:colOff>
      <xdr:row>31</xdr:row>
      <xdr:rowOff>52916</xdr:rowOff>
    </xdr:to>
    <mc:AlternateContent xmlns:mc="http://schemas.openxmlformats.org/markup-compatibility/2006" xmlns:a14="http://schemas.microsoft.com/office/drawing/2010/main">
      <mc:Choice Requires="a14">
        <xdr:graphicFrame macro="">
          <xdr:nvGraphicFramePr>
            <xdr:cNvPr id="27" name="Segment">
              <a:extLst>
                <a:ext uri="{FF2B5EF4-FFF2-40B4-BE49-F238E27FC236}">
                  <a16:creationId xmlns:a16="http://schemas.microsoft.com/office/drawing/2014/main" id="{71BB1AAB-D54A-4E0D-8A4B-4BE92356949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4969369" y="4724702"/>
              <a:ext cx="2555117" cy="905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539750</xdr:colOff>
      <xdr:row>1</xdr:row>
      <xdr:rowOff>74083</xdr:rowOff>
    </xdr:from>
    <xdr:to>
      <xdr:col>27</xdr:col>
      <xdr:colOff>529167</xdr:colOff>
      <xdr:row>3</xdr:row>
      <xdr:rowOff>0</xdr:rowOff>
    </xdr:to>
    <xdr:sp macro="" textlink="">
      <xdr:nvSpPr>
        <xdr:cNvPr id="28" name="TextBox 27">
          <a:extLst>
            <a:ext uri="{FF2B5EF4-FFF2-40B4-BE49-F238E27FC236}">
              <a16:creationId xmlns:a16="http://schemas.microsoft.com/office/drawing/2014/main" id="{F151CC56-32B6-CBFE-D20A-C4744EFB072C}"/>
            </a:ext>
          </a:extLst>
        </xdr:cNvPr>
        <xdr:cNvSpPr txBox="1"/>
      </xdr:nvSpPr>
      <xdr:spPr>
        <a:xfrm>
          <a:off x="15271750" y="254000"/>
          <a:ext cx="183091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il" refreshedDate="45890.954604629631" createdVersion="8" refreshedVersion="8" minRefreshableVersion="3" recordCount="250" xr:uid="{F8ED885F-DF72-4A77-BDDD-1385813D8935}">
  <cacheSource type="worksheet">
    <worksheetSource ref="A1:K251" sheet="Cleaned Data"/>
  </cacheSource>
  <cacheFields count="12">
    <cacheField name="Customer_ID" numFmtId="0">
      <sharedItems count="250">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 v="C101"/>
        <s v="C102"/>
        <s v="C103"/>
        <s v="C104"/>
        <s v="C105"/>
        <s v="C106"/>
        <s v="C107"/>
        <s v="C108"/>
        <s v="C109"/>
        <s v="C110"/>
        <s v="C111"/>
        <s v="C112"/>
        <s v="C113"/>
        <s v="C114"/>
        <s v="C115"/>
        <s v="C116"/>
        <s v="C117"/>
        <s v="C118"/>
        <s v="C119"/>
        <s v="C120"/>
        <s v="C121"/>
        <s v="C122"/>
        <s v="C123"/>
        <s v="C124"/>
        <s v="C125"/>
        <s v="C126"/>
        <s v="C127"/>
        <s v="C128"/>
        <s v="C129"/>
        <s v="C130"/>
        <s v="C131"/>
        <s v="C132"/>
        <s v="C133"/>
        <s v="C134"/>
        <s v="C135"/>
        <s v="C136"/>
        <s v="C137"/>
        <s v="C138"/>
        <s v="C139"/>
        <s v="C140"/>
        <s v="C141"/>
        <s v="C142"/>
        <s v="C143"/>
        <s v="C144"/>
        <s v="C145"/>
        <s v="C146"/>
        <s v="C147"/>
        <s v="C148"/>
        <s v="C149"/>
        <s v="C150"/>
        <s v="C151"/>
        <s v="C152"/>
        <s v="C153"/>
        <s v="C154"/>
        <s v="C155"/>
        <s v="C156"/>
        <s v="C157"/>
        <s v="C158"/>
        <s v="C159"/>
        <s v="C160"/>
        <s v="C161"/>
        <s v="C162"/>
        <s v="C163"/>
        <s v="C164"/>
        <s v="C165"/>
        <s v="C166"/>
        <s v="C167"/>
        <s v="C168"/>
        <s v="C169"/>
        <s v="C170"/>
        <s v="C171"/>
        <s v="C172"/>
        <s v="C173"/>
        <s v="C174"/>
        <s v="C175"/>
        <s v="C176"/>
        <s v="C177"/>
        <s v="C178"/>
        <s v="C179"/>
        <s v="C180"/>
        <s v="C181"/>
        <s v="C182"/>
        <s v="C183"/>
        <s v="C184"/>
        <s v="C185"/>
        <s v="C186"/>
        <s v="C187"/>
        <s v="C188"/>
        <s v="C189"/>
        <s v="C190"/>
        <s v="C191"/>
        <s v="C192"/>
        <s v="C193"/>
        <s v="C194"/>
        <s v="C195"/>
        <s v="C196"/>
        <s v="C197"/>
        <s v="C198"/>
        <s v="C199"/>
        <s v="C200"/>
        <s v="C201"/>
        <s v="C202"/>
        <s v="C203"/>
        <s v="C204"/>
        <s v="C205"/>
        <s v="C206"/>
        <s v="C207"/>
        <s v="C208"/>
        <s v="C209"/>
        <s v="C210"/>
        <s v="C211"/>
        <s v="C212"/>
        <s v="C213"/>
        <s v="C214"/>
        <s v="C215"/>
        <s v="C216"/>
        <s v="C217"/>
        <s v="C218"/>
        <s v="C219"/>
        <s v="C220"/>
        <s v="C221"/>
        <s v="C222"/>
        <s v="C223"/>
        <s v="C224"/>
        <s v="C225"/>
        <s v="C226"/>
        <s v="C227"/>
        <s v="C228"/>
        <s v="C229"/>
        <s v="C230"/>
        <s v="C231"/>
        <s v="C232"/>
        <s v="C233"/>
        <s v="C234"/>
        <s v="C235"/>
        <s v="C236"/>
        <s v="C237"/>
        <s v="C238"/>
        <s v="C239"/>
        <s v="C240"/>
        <s v="C241"/>
        <s v="C242"/>
        <s v="C243"/>
        <s v="C244"/>
        <s v="C245"/>
        <s v="C246"/>
        <s v="C247"/>
        <s v="C248"/>
        <s v="C249"/>
        <s v="C250"/>
      </sharedItems>
    </cacheField>
    <cacheField name="Segment" numFmtId="0">
      <sharedItems count="3">
        <s v="VIP"/>
        <s v="New"/>
        <s v="Returning"/>
      </sharedItems>
    </cacheField>
    <cacheField name="Gender" numFmtId="0">
      <sharedItems count="2">
        <s v="Male"/>
        <s v="Female"/>
      </sharedItems>
    </cacheField>
    <cacheField name="Age Group" numFmtId="0">
      <sharedItems count="4">
        <s v="36–45"/>
        <s v="26–35"/>
        <s v="18–25"/>
        <s v="46–55"/>
      </sharedItems>
    </cacheField>
    <cacheField name="Customer Type" numFmtId="0">
      <sharedItems count="4">
        <s v="Adult"/>
        <s v="Young Adult"/>
        <s v="Young"/>
        <s v="Old"/>
      </sharedItems>
    </cacheField>
    <cacheField name="Region" numFmtId="0">
      <sharedItems count="5">
        <s v="Spain"/>
        <s v="Germany"/>
        <s v="UK"/>
        <s v="France"/>
        <s v="Italy"/>
      </sharedItems>
    </cacheField>
    <cacheField name="Product_Category" numFmtId="0">
      <sharedItems count="6">
        <s v="Luxury"/>
        <s v="Sports"/>
        <s v="Beauty"/>
        <s v="Home &amp; Kitchen"/>
        <s v="Fashion"/>
        <s v="Electronics"/>
      </sharedItems>
    </cacheField>
    <cacheField name="Purchases" numFmtId="0">
      <sharedItems containsSemiMixedTypes="0" containsString="0" containsNumber="1" containsInteger="1" minValue="1" maxValue="8"/>
    </cacheField>
    <cacheField name="Revenue" numFmtId="166">
      <sharedItems containsSemiMixedTypes="0" containsString="0" containsNumber="1" containsInteger="1" minValue="50" maxValue="10632"/>
    </cacheField>
    <cacheField name="Order_Date" numFmtId="14">
      <sharedItems containsSemiMixedTypes="0" containsNonDate="0" containsDate="1" containsString="0" minDate="2025-01-12T00:00:00" maxDate="2025-09-19T00:00:00"/>
    </cacheField>
    <cacheField name="Order Month" numFmtId="14">
      <sharedItems count="9">
        <s v="Jan"/>
        <s v="Feb"/>
        <s v="Mar"/>
        <s v="Apr"/>
        <s v="May"/>
        <s v="Jun"/>
        <s v="Jul"/>
        <s v="Aug"/>
        <s v="Sep"/>
      </sharedItems>
    </cacheField>
    <cacheField name="Average Order Value" numFmtId="0" formula="Revenue/Purchases" databaseField="0"/>
  </cacheFields>
  <extLst>
    <ext xmlns:x14="http://schemas.microsoft.com/office/spreadsheetml/2009/9/main" uri="{725AE2AE-9491-48be-B2B4-4EB974FC3084}">
      <x14:pivotCacheDefinition pivotCacheId="1754743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x v="0"/>
    <x v="0"/>
    <n v="4"/>
    <n v="4012"/>
    <d v="2025-01-12T00:00:00"/>
    <x v="0"/>
  </r>
  <r>
    <x v="1"/>
    <x v="1"/>
    <x v="0"/>
    <x v="0"/>
    <x v="0"/>
    <x v="1"/>
    <x v="1"/>
    <n v="1"/>
    <n v="260"/>
    <d v="2025-01-13T00:00:00"/>
    <x v="0"/>
  </r>
  <r>
    <x v="2"/>
    <x v="0"/>
    <x v="0"/>
    <x v="1"/>
    <x v="1"/>
    <x v="0"/>
    <x v="2"/>
    <n v="4"/>
    <n v="524"/>
    <d v="2025-01-14T00:00:00"/>
    <x v="0"/>
  </r>
  <r>
    <x v="3"/>
    <x v="0"/>
    <x v="1"/>
    <x v="2"/>
    <x v="2"/>
    <x v="0"/>
    <x v="0"/>
    <n v="6"/>
    <n v="4350"/>
    <d v="2025-01-15T00:00:00"/>
    <x v="0"/>
  </r>
  <r>
    <x v="4"/>
    <x v="0"/>
    <x v="1"/>
    <x v="0"/>
    <x v="0"/>
    <x v="0"/>
    <x v="3"/>
    <n v="4"/>
    <n v="1700"/>
    <d v="2025-01-16T00:00:00"/>
    <x v="0"/>
  </r>
  <r>
    <x v="5"/>
    <x v="1"/>
    <x v="0"/>
    <x v="0"/>
    <x v="0"/>
    <x v="0"/>
    <x v="4"/>
    <n v="3"/>
    <n v="1302"/>
    <d v="2025-01-17T00:00:00"/>
    <x v="0"/>
  </r>
  <r>
    <x v="6"/>
    <x v="2"/>
    <x v="1"/>
    <x v="3"/>
    <x v="3"/>
    <x v="2"/>
    <x v="0"/>
    <n v="4"/>
    <n v="2480"/>
    <d v="2025-01-18T00:00:00"/>
    <x v="0"/>
  </r>
  <r>
    <x v="7"/>
    <x v="2"/>
    <x v="1"/>
    <x v="0"/>
    <x v="0"/>
    <x v="1"/>
    <x v="4"/>
    <n v="1"/>
    <n v="59"/>
    <d v="2025-01-19T00:00:00"/>
    <x v="0"/>
  </r>
  <r>
    <x v="8"/>
    <x v="1"/>
    <x v="0"/>
    <x v="3"/>
    <x v="3"/>
    <x v="3"/>
    <x v="1"/>
    <n v="4"/>
    <n v="1592"/>
    <d v="2025-01-20T00:00:00"/>
    <x v="0"/>
  </r>
  <r>
    <x v="9"/>
    <x v="1"/>
    <x v="0"/>
    <x v="3"/>
    <x v="3"/>
    <x v="4"/>
    <x v="3"/>
    <n v="4"/>
    <n v="1656"/>
    <d v="2025-01-21T00:00:00"/>
    <x v="0"/>
  </r>
  <r>
    <x v="10"/>
    <x v="1"/>
    <x v="0"/>
    <x v="2"/>
    <x v="2"/>
    <x v="4"/>
    <x v="4"/>
    <n v="1"/>
    <n v="272"/>
    <d v="2025-01-22T00:00:00"/>
    <x v="0"/>
  </r>
  <r>
    <x v="11"/>
    <x v="0"/>
    <x v="0"/>
    <x v="0"/>
    <x v="0"/>
    <x v="2"/>
    <x v="2"/>
    <n v="6"/>
    <n v="2346"/>
    <d v="2025-01-23T00:00:00"/>
    <x v="0"/>
  </r>
  <r>
    <x v="12"/>
    <x v="2"/>
    <x v="0"/>
    <x v="1"/>
    <x v="1"/>
    <x v="3"/>
    <x v="5"/>
    <n v="3"/>
    <n v="1455"/>
    <d v="2025-01-24T00:00:00"/>
    <x v="0"/>
  </r>
  <r>
    <x v="13"/>
    <x v="2"/>
    <x v="1"/>
    <x v="1"/>
    <x v="1"/>
    <x v="3"/>
    <x v="1"/>
    <n v="1"/>
    <n v="117"/>
    <d v="2025-01-25T00:00:00"/>
    <x v="0"/>
  </r>
  <r>
    <x v="14"/>
    <x v="1"/>
    <x v="0"/>
    <x v="3"/>
    <x v="3"/>
    <x v="1"/>
    <x v="4"/>
    <n v="1"/>
    <n v="213"/>
    <d v="2025-01-26T00:00:00"/>
    <x v="0"/>
  </r>
  <r>
    <x v="15"/>
    <x v="0"/>
    <x v="0"/>
    <x v="1"/>
    <x v="1"/>
    <x v="3"/>
    <x v="2"/>
    <n v="6"/>
    <n v="678"/>
    <d v="2025-01-27T00:00:00"/>
    <x v="0"/>
  </r>
  <r>
    <x v="16"/>
    <x v="2"/>
    <x v="1"/>
    <x v="3"/>
    <x v="3"/>
    <x v="1"/>
    <x v="3"/>
    <n v="2"/>
    <n v="812"/>
    <d v="2025-01-28T00:00:00"/>
    <x v="0"/>
  </r>
  <r>
    <x v="17"/>
    <x v="2"/>
    <x v="1"/>
    <x v="2"/>
    <x v="2"/>
    <x v="1"/>
    <x v="0"/>
    <n v="1"/>
    <n v="1309"/>
    <d v="2025-01-29T00:00:00"/>
    <x v="0"/>
  </r>
  <r>
    <x v="18"/>
    <x v="1"/>
    <x v="1"/>
    <x v="0"/>
    <x v="0"/>
    <x v="3"/>
    <x v="1"/>
    <n v="4"/>
    <n v="1464"/>
    <d v="2025-01-30T00:00:00"/>
    <x v="0"/>
  </r>
  <r>
    <x v="19"/>
    <x v="1"/>
    <x v="1"/>
    <x v="2"/>
    <x v="2"/>
    <x v="4"/>
    <x v="3"/>
    <n v="3"/>
    <n v="303"/>
    <d v="2025-01-31T00:00:00"/>
    <x v="0"/>
  </r>
  <r>
    <x v="20"/>
    <x v="0"/>
    <x v="0"/>
    <x v="2"/>
    <x v="2"/>
    <x v="2"/>
    <x v="2"/>
    <n v="7"/>
    <n v="1078"/>
    <d v="2025-02-01T00:00:00"/>
    <x v="1"/>
  </r>
  <r>
    <x v="21"/>
    <x v="1"/>
    <x v="0"/>
    <x v="0"/>
    <x v="0"/>
    <x v="4"/>
    <x v="5"/>
    <n v="3"/>
    <n v="1530"/>
    <d v="2025-02-02T00:00:00"/>
    <x v="1"/>
  </r>
  <r>
    <x v="22"/>
    <x v="1"/>
    <x v="1"/>
    <x v="2"/>
    <x v="2"/>
    <x v="2"/>
    <x v="4"/>
    <n v="4"/>
    <n v="768"/>
    <d v="2025-02-03T00:00:00"/>
    <x v="1"/>
  </r>
  <r>
    <x v="23"/>
    <x v="0"/>
    <x v="0"/>
    <x v="1"/>
    <x v="1"/>
    <x v="1"/>
    <x v="2"/>
    <n v="7"/>
    <n v="679"/>
    <d v="2025-02-04T00:00:00"/>
    <x v="1"/>
  </r>
  <r>
    <x v="24"/>
    <x v="1"/>
    <x v="0"/>
    <x v="0"/>
    <x v="0"/>
    <x v="0"/>
    <x v="1"/>
    <n v="2"/>
    <n v="626"/>
    <d v="2025-02-05T00:00:00"/>
    <x v="1"/>
  </r>
  <r>
    <x v="25"/>
    <x v="0"/>
    <x v="0"/>
    <x v="0"/>
    <x v="0"/>
    <x v="4"/>
    <x v="0"/>
    <n v="8"/>
    <n v="3720"/>
    <d v="2025-02-06T00:00:00"/>
    <x v="1"/>
  </r>
  <r>
    <x v="26"/>
    <x v="2"/>
    <x v="0"/>
    <x v="0"/>
    <x v="0"/>
    <x v="3"/>
    <x v="4"/>
    <n v="1"/>
    <n v="590"/>
    <d v="2025-02-07T00:00:00"/>
    <x v="1"/>
  </r>
  <r>
    <x v="27"/>
    <x v="0"/>
    <x v="0"/>
    <x v="2"/>
    <x v="2"/>
    <x v="0"/>
    <x v="3"/>
    <n v="4"/>
    <n v="1124"/>
    <d v="2025-02-08T00:00:00"/>
    <x v="1"/>
  </r>
  <r>
    <x v="28"/>
    <x v="0"/>
    <x v="1"/>
    <x v="3"/>
    <x v="3"/>
    <x v="1"/>
    <x v="5"/>
    <n v="8"/>
    <n v="2352"/>
    <d v="2025-02-09T00:00:00"/>
    <x v="1"/>
  </r>
  <r>
    <x v="29"/>
    <x v="2"/>
    <x v="1"/>
    <x v="2"/>
    <x v="2"/>
    <x v="0"/>
    <x v="0"/>
    <n v="1"/>
    <n v="801"/>
    <d v="2025-02-10T00:00:00"/>
    <x v="1"/>
  </r>
  <r>
    <x v="30"/>
    <x v="2"/>
    <x v="0"/>
    <x v="2"/>
    <x v="2"/>
    <x v="4"/>
    <x v="4"/>
    <n v="2"/>
    <n v="514"/>
    <d v="2025-02-11T00:00:00"/>
    <x v="1"/>
  </r>
  <r>
    <x v="31"/>
    <x v="1"/>
    <x v="1"/>
    <x v="0"/>
    <x v="0"/>
    <x v="3"/>
    <x v="0"/>
    <n v="2"/>
    <n v="1694"/>
    <d v="2025-02-12T00:00:00"/>
    <x v="1"/>
  </r>
  <r>
    <x v="32"/>
    <x v="0"/>
    <x v="1"/>
    <x v="3"/>
    <x v="3"/>
    <x v="1"/>
    <x v="3"/>
    <n v="5"/>
    <n v="2480"/>
    <d v="2025-02-13T00:00:00"/>
    <x v="1"/>
  </r>
  <r>
    <x v="33"/>
    <x v="0"/>
    <x v="1"/>
    <x v="0"/>
    <x v="0"/>
    <x v="4"/>
    <x v="5"/>
    <n v="4"/>
    <n v="268"/>
    <d v="2025-02-14T00:00:00"/>
    <x v="1"/>
  </r>
  <r>
    <x v="34"/>
    <x v="2"/>
    <x v="1"/>
    <x v="2"/>
    <x v="2"/>
    <x v="3"/>
    <x v="1"/>
    <n v="4"/>
    <n v="944"/>
    <d v="2025-02-15T00:00:00"/>
    <x v="1"/>
  </r>
  <r>
    <x v="35"/>
    <x v="0"/>
    <x v="1"/>
    <x v="1"/>
    <x v="1"/>
    <x v="0"/>
    <x v="4"/>
    <n v="6"/>
    <n v="1248"/>
    <d v="2025-02-16T00:00:00"/>
    <x v="1"/>
  </r>
  <r>
    <x v="36"/>
    <x v="0"/>
    <x v="0"/>
    <x v="2"/>
    <x v="2"/>
    <x v="2"/>
    <x v="5"/>
    <n v="3"/>
    <n v="795"/>
    <d v="2025-02-17T00:00:00"/>
    <x v="1"/>
  </r>
  <r>
    <x v="37"/>
    <x v="1"/>
    <x v="1"/>
    <x v="0"/>
    <x v="0"/>
    <x v="4"/>
    <x v="3"/>
    <n v="1"/>
    <n v="274"/>
    <d v="2025-02-18T00:00:00"/>
    <x v="1"/>
  </r>
  <r>
    <x v="38"/>
    <x v="2"/>
    <x v="1"/>
    <x v="1"/>
    <x v="1"/>
    <x v="4"/>
    <x v="0"/>
    <n v="2"/>
    <n v="2938"/>
    <d v="2025-02-19T00:00:00"/>
    <x v="1"/>
  </r>
  <r>
    <x v="39"/>
    <x v="2"/>
    <x v="0"/>
    <x v="1"/>
    <x v="1"/>
    <x v="1"/>
    <x v="3"/>
    <n v="1"/>
    <n v="558"/>
    <d v="2025-02-20T00:00:00"/>
    <x v="1"/>
  </r>
  <r>
    <x v="40"/>
    <x v="1"/>
    <x v="1"/>
    <x v="1"/>
    <x v="1"/>
    <x v="3"/>
    <x v="3"/>
    <n v="3"/>
    <n v="171"/>
    <d v="2025-02-21T00:00:00"/>
    <x v="1"/>
  </r>
  <r>
    <x v="41"/>
    <x v="2"/>
    <x v="0"/>
    <x v="0"/>
    <x v="0"/>
    <x v="0"/>
    <x v="3"/>
    <n v="4"/>
    <n v="1288"/>
    <d v="2025-02-22T00:00:00"/>
    <x v="1"/>
  </r>
  <r>
    <x v="42"/>
    <x v="2"/>
    <x v="0"/>
    <x v="2"/>
    <x v="2"/>
    <x v="2"/>
    <x v="2"/>
    <n v="4"/>
    <n v="560"/>
    <d v="2025-02-23T00:00:00"/>
    <x v="1"/>
  </r>
  <r>
    <x v="43"/>
    <x v="2"/>
    <x v="1"/>
    <x v="1"/>
    <x v="1"/>
    <x v="2"/>
    <x v="3"/>
    <n v="4"/>
    <n v="752"/>
    <d v="2025-02-24T00:00:00"/>
    <x v="1"/>
  </r>
  <r>
    <x v="44"/>
    <x v="0"/>
    <x v="0"/>
    <x v="0"/>
    <x v="0"/>
    <x v="3"/>
    <x v="4"/>
    <n v="5"/>
    <n v="1255"/>
    <d v="2025-02-25T00:00:00"/>
    <x v="1"/>
  </r>
  <r>
    <x v="45"/>
    <x v="1"/>
    <x v="0"/>
    <x v="0"/>
    <x v="0"/>
    <x v="4"/>
    <x v="4"/>
    <n v="2"/>
    <n v="280"/>
    <d v="2025-02-26T00:00:00"/>
    <x v="1"/>
  </r>
  <r>
    <x v="46"/>
    <x v="0"/>
    <x v="0"/>
    <x v="2"/>
    <x v="2"/>
    <x v="3"/>
    <x v="0"/>
    <n v="7"/>
    <n v="7889"/>
    <d v="2025-02-27T00:00:00"/>
    <x v="1"/>
  </r>
  <r>
    <x v="47"/>
    <x v="0"/>
    <x v="0"/>
    <x v="0"/>
    <x v="0"/>
    <x v="1"/>
    <x v="0"/>
    <n v="1"/>
    <n v="367"/>
    <d v="2025-02-28T00:00:00"/>
    <x v="1"/>
  </r>
  <r>
    <x v="48"/>
    <x v="1"/>
    <x v="1"/>
    <x v="0"/>
    <x v="0"/>
    <x v="0"/>
    <x v="4"/>
    <n v="3"/>
    <n v="375"/>
    <d v="2025-03-01T00:00:00"/>
    <x v="2"/>
  </r>
  <r>
    <x v="49"/>
    <x v="1"/>
    <x v="0"/>
    <x v="1"/>
    <x v="1"/>
    <x v="2"/>
    <x v="1"/>
    <n v="1"/>
    <n v="163"/>
    <d v="2025-03-02T00:00:00"/>
    <x v="2"/>
  </r>
  <r>
    <x v="50"/>
    <x v="1"/>
    <x v="1"/>
    <x v="3"/>
    <x v="3"/>
    <x v="2"/>
    <x v="2"/>
    <n v="1"/>
    <n v="278"/>
    <d v="2025-03-03T00:00:00"/>
    <x v="2"/>
  </r>
  <r>
    <x v="51"/>
    <x v="2"/>
    <x v="1"/>
    <x v="3"/>
    <x v="3"/>
    <x v="0"/>
    <x v="0"/>
    <n v="1"/>
    <n v="1019"/>
    <d v="2025-03-04T00:00:00"/>
    <x v="2"/>
  </r>
  <r>
    <x v="52"/>
    <x v="2"/>
    <x v="1"/>
    <x v="3"/>
    <x v="3"/>
    <x v="1"/>
    <x v="0"/>
    <n v="3"/>
    <n v="1326"/>
    <d v="2025-03-05T00:00:00"/>
    <x v="2"/>
  </r>
  <r>
    <x v="53"/>
    <x v="1"/>
    <x v="1"/>
    <x v="1"/>
    <x v="1"/>
    <x v="1"/>
    <x v="0"/>
    <n v="4"/>
    <n v="5732"/>
    <d v="2025-03-06T00:00:00"/>
    <x v="2"/>
  </r>
  <r>
    <x v="54"/>
    <x v="1"/>
    <x v="0"/>
    <x v="0"/>
    <x v="0"/>
    <x v="2"/>
    <x v="5"/>
    <n v="4"/>
    <n v="2284"/>
    <d v="2025-03-07T00:00:00"/>
    <x v="2"/>
  </r>
  <r>
    <x v="55"/>
    <x v="2"/>
    <x v="0"/>
    <x v="3"/>
    <x v="3"/>
    <x v="3"/>
    <x v="2"/>
    <n v="2"/>
    <n v="276"/>
    <d v="2025-03-08T00:00:00"/>
    <x v="2"/>
  </r>
  <r>
    <x v="56"/>
    <x v="1"/>
    <x v="1"/>
    <x v="2"/>
    <x v="2"/>
    <x v="2"/>
    <x v="1"/>
    <n v="2"/>
    <n v="1154"/>
    <d v="2025-03-09T00:00:00"/>
    <x v="2"/>
  </r>
  <r>
    <x v="57"/>
    <x v="0"/>
    <x v="1"/>
    <x v="2"/>
    <x v="2"/>
    <x v="4"/>
    <x v="0"/>
    <n v="8"/>
    <n v="9400"/>
    <d v="2025-03-10T00:00:00"/>
    <x v="2"/>
  </r>
  <r>
    <x v="58"/>
    <x v="0"/>
    <x v="0"/>
    <x v="1"/>
    <x v="1"/>
    <x v="3"/>
    <x v="0"/>
    <n v="8"/>
    <n v="10632"/>
    <d v="2025-03-11T00:00:00"/>
    <x v="2"/>
  </r>
  <r>
    <x v="59"/>
    <x v="0"/>
    <x v="1"/>
    <x v="0"/>
    <x v="0"/>
    <x v="1"/>
    <x v="1"/>
    <n v="6"/>
    <n v="1392"/>
    <d v="2025-03-12T00:00:00"/>
    <x v="2"/>
  </r>
  <r>
    <x v="60"/>
    <x v="1"/>
    <x v="1"/>
    <x v="0"/>
    <x v="0"/>
    <x v="0"/>
    <x v="4"/>
    <n v="4"/>
    <n v="2352"/>
    <d v="2025-03-13T00:00:00"/>
    <x v="2"/>
  </r>
  <r>
    <x v="61"/>
    <x v="0"/>
    <x v="1"/>
    <x v="1"/>
    <x v="1"/>
    <x v="1"/>
    <x v="1"/>
    <n v="4"/>
    <n v="1936"/>
    <d v="2025-03-14T00:00:00"/>
    <x v="2"/>
  </r>
  <r>
    <x v="62"/>
    <x v="0"/>
    <x v="1"/>
    <x v="3"/>
    <x v="3"/>
    <x v="1"/>
    <x v="4"/>
    <n v="2"/>
    <n v="600"/>
    <d v="2025-03-15T00:00:00"/>
    <x v="2"/>
  </r>
  <r>
    <x v="63"/>
    <x v="2"/>
    <x v="0"/>
    <x v="1"/>
    <x v="1"/>
    <x v="2"/>
    <x v="2"/>
    <n v="1"/>
    <n v="77"/>
    <d v="2025-03-16T00:00:00"/>
    <x v="2"/>
  </r>
  <r>
    <x v="64"/>
    <x v="1"/>
    <x v="0"/>
    <x v="3"/>
    <x v="3"/>
    <x v="0"/>
    <x v="0"/>
    <n v="4"/>
    <n v="4760"/>
    <d v="2025-03-17T00:00:00"/>
    <x v="2"/>
  </r>
  <r>
    <x v="65"/>
    <x v="2"/>
    <x v="1"/>
    <x v="3"/>
    <x v="3"/>
    <x v="0"/>
    <x v="4"/>
    <n v="1"/>
    <n v="303"/>
    <d v="2025-03-18T00:00:00"/>
    <x v="2"/>
  </r>
  <r>
    <x v="66"/>
    <x v="1"/>
    <x v="1"/>
    <x v="1"/>
    <x v="1"/>
    <x v="3"/>
    <x v="5"/>
    <n v="2"/>
    <n v="278"/>
    <d v="2025-03-19T00:00:00"/>
    <x v="2"/>
  </r>
  <r>
    <x v="67"/>
    <x v="0"/>
    <x v="0"/>
    <x v="2"/>
    <x v="2"/>
    <x v="4"/>
    <x v="0"/>
    <n v="4"/>
    <n v="3896"/>
    <d v="2025-03-20T00:00:00"/>
    <x v="2"/>
  </r>
  <r>
    <x v="68"/>
    <x v="1"/>
    <x v="0"/>
    <x v="0"/>
    <x v="0"/>
    <x v="0"/>
    <x v="4"/>
    <n v="3"/>
    <n v="1068"/>
    <d v="2025-03-21T00:00:00"/>
    <x v="2"/>
  </r>
  <r>
    <x v="69"/>
    <x v="1"/>
    <x v="1"/>
    <x v="0"/>
    <x v="0"/>
    <x v="1"/>
    <x v="0"/>
    <n v="1"/>
    <n v="1409"/>
    <d v="2025-03-22T00:00:00"/>
    <x v="2"/>
  </r>
  <r>
    <x v="70"/>
    <x v="1"/>
    <x v="0"/>
    <x v="1"/>
    <x v="1"/>
    <x v="3"/>
    <x v="2"/>
    <n v="4"/>
    <n v="840"/>
    <d v="2025-03-23T00:00:00"/>
    <x v="2"/>
  </r>
  <r>
    <x v="71"/>
    <x v="1"/>
    <x v="1"/>
    <x v="3"/>
    <x v="3"/>
    <x v="3"/>
    <x v="4"/>
    <n v="2"/>
    <n v="328"/>
    <d v="2025-03-24T00:00:00"/>
    <x v="2"/>
  </r>
  <r>
    <x v="72"/>
    <x v="2"/>
    <x v="1"/>
    <x v="1"/>
    <x v="1"/>
    <x v="0"/>
    <x v="3"/>
    <n v="1"/>
    <n v="481"/>
    <d v="2025-03-25T00:00:00"/>
    <x v="2"/>
  </r>
  <r>
    <x v="73"/>
    <x v="2"/>
    <x v="1"/>
    <x v="0"/>
    <x v="0"/>
    <x v="1"/>
    <x v="0"/>
    <n v="1"/>
    <n v="830"/>
    <d v="2025-03-26T00:00:00"/>
    <x v="2"/>
  </r>
  <r>
    <x v="74"/>
    <x v="0"/>
    <x v="0"/>
    <x v="0"/>
    <x v="0"/>
    <x v="3"/>
    <x v="5"/>
    <n v="3"/>
    <n v="477"/>
    <d v="2025-03-27T00:00:00"/>
    <x v="2"/>
  </r>
  <r>
    <x v="75"/>
    <x v="0"/>
    <x v="1"/>
    <x v="3"/>
    <x v="3"/>
    <x v="1"/>
    <x v="4"/>
    <n v="4"/>
    <n v="2028"/>
    <d v="2025-03-28T00:00:00"/>
    <x v="2"/>
  </r>
  <r>
    <x v="76"/>
    <x v="2"/>
    <x v="0"/>
    <x v="2"/>
    <x v="2"/>
    <x v="3"/>
    <x v="0"/>
    <n v="2"/>
    <n v="830"/>
    <d v="2025-03-29T00:00:00"/>
    <x v="2"/>
  </r>
  <r>
    <x v="77"/>
    <x v="0"/>
    <x v="1"/>
    <x v="1"/>
    <x v="1"/>
    <x v="0"/>
    <x v="0"/>
    <n v="4"/>
    <n v="4388"/>
    <d v="2025-03-30T00:00:00"/>
    <x v="2"/>
  </r>
  <r>
    <x v="78"/>
    <x v="2"/>
    <x v="0"/>
    <x v="2"/>
    <x v="2"/>
    <x v="2"/>
    <x v="4"/>
    <n v="4"/>
    <n v="1208"/>
    <d v="2025-03-31T00:00:00"/>
    <x v="2"/>
  </r>
  <r>
    <x v="79"/>
    <x v="2"/>
    <x v="1"/>
    <x v="3"/>
    <x v="3"/>
    <x v="3"/>
    <x v="0"/>
    <n v="2"/>
    <n v="2252"/>
    <d v="2025-04-01T00:00:00"/>
    <x v="3"/>
  </r>
  <r>
    <x v="80"/>
    <x v="0"/>
    <x v="0"/>
    <x v="3"/>
    <x v="3"/>
    <x v="0"/>
    <x v="5"/>
    <n v="5"/>
    <n v="980"/>
    <d v="2025-04-02T00:00:00"/>
    <x v="3"/>
  </r>
  <r>
    <x v="81"/>
    <x v="0"/>
    <x v="1"/>
    <x v="1"/>
    <x v="1"/>
    <x v="3"/>
    <x v="5"/>
    <n v="8"/>
    <n v="3104"/>
    <d v="2025-04-03T00:00:00"/>
    <x v="3"/>
  </r>
  <r>
    <x v="82"/>
    <x v="0"/>
    <x v="0"/>
    <x v="1"/>
    <x v="1"/>
    <x v="4"/>
    <x v="3"/>
    <n v="4"/>
    <n v="1976"/>
    <d v="2025-04-04T00:00:00"/>
    <x v="3"/>
  </r>
  <r>
    <x v="83"/>
    <x v="1"/>
    <x v="1"/>
    <x v="1"/>
    <x v="1"/>
    <x v="4"/>
    <x v="4"/>
    <n v="4"/>
    <n v="2332"/>
    <d v="2025-04-05T00:00:00"/>
    <x v="3"/>
  </r>
  <r>
    <x v="84"/>
    <x v="1"/>
    <x v="1"/>
    <x v="2"/>
    <x v="2"/>
    <x v="0"/>
    <x v="3"/>
    <n v="2"/>
    <n v="672"/>
    <d v="2025-04-06T00:00:00"/>
    <x v="3"/>
  </r>
  <r>
    <x v="85"/>
    <x v="0"/>
    <x v="1"/>
    <x v="1"/>
    <x v="1"/>
    <x v="1"/>
    <x v="0"/>
    <n v="2"/>
    <n v="886"/>
    <d v="2025-04-07T00:00:00"/>
    <x v="3"/>
  </r>
  <r>
    <x v="86"/>
    <x v="0"/>
    <x v="0"/>
    <x v="1"/>
    <x v="1"/>
    <x v="1"/>
    <x v="2"/>
    <n v="2"/>
    <n v="976"/>
    <d v="2025-04-08T00:00:00"/>
    <x v="3"/>
  </r>
  <r>
    <x v="87"/>
    <x v="1"/>
    <x v="0"/>
    <x v="3"/>
    <x v="3"/>
    <x v="4"/>
    <x v="5"/>
    <n v="1"/>
    <n v="400"/>
    <d v="2025-04-09T00:00:00"/>
    <x v="3"/>
  </r>
  <r>
    <x v="88"/>
    <x v="2"/>
    <x v="1"/>
    <x v="1"/>
    <x v="1"/>
    <x v="2"/>
    <x v="2"/>
    <n v="3"/>
    <n v="1428"/>
    <d v="2025-04-10T00:00:00"/>
    <x v="3"/>
  </r>
  <r>
    <x v="89"/>
    <x v="0"/>
    <x v="1"/>
    <x v="3"/>
    <x v="3"/>
    <x v="1"/>
    <x v="2"/>
    <n v="6"/>
    <n v="2364"/>
    <d v="2025-04-11T00:00:00"/>
    <x v="3"/>
  </r>
  <r>
    <x v="90"/>
    <x v="1"/>
    <x v="0"/>
    <x v="2"/>
    <x v="2"/>
    <x v="3"/>
    <x v="0"/>
    <n v="1"/>
    <n v="414"/>
    <d v="2025-04-12T00:00:00"/>
    <x v="3"/>
  </r>
  <r>
    <x v="91"/>
    <x v="1"/>
    <x v="0"/>
    <x v="1"/>
    <x v="1"/>
    <x v="2"/>
    <x v="3"/>
    <n v="2"/>
    <n v="256"/>
    <d v="2025-04-13T00:00:00"/>
    <x v="3"/>
  </r>
  <r>
    <x v="92"/>
    <x v="2"/>
    <x v="0"/>
    <x v="2"/>
    <x v="2"/>
    <x v="3"/>
    <x v="4"/>
    <n v="3"/>
    <n v="1056"/>
    <d v="2025-04-14T00:00:00"/>
    <x v="3"/>
  </r>
  <r>
    <x v="93"/>
    <x v="1"/>
    <x v="0"/>
    <x v="1"/>
    <x v="1"/>
    <x v="2"/>
    <x v="3"/>
    <n v="1"/>
    <n v="131"/>
    <d v="2025-04-15T00:00:00"/>
    <x v="3"/>
  </r>
  <r>
    <x v="94"/>
    <x v="0"/>
    <x v="1"/>
    <x v="3"/>
    <x v="3"/>
    <x v="1"/>
    <x v="4"/>
    <n v="3"/>
    <n v="1407"/>
    <d v="2025-04-16T00:00:00"/>
    <x v="3"/>
  </r>
  <r>
    <x v="95"/>
    <x v="1"/>
    <x v="1"/>
    <x v="2"/>
    <x v="2"/>
    <x v="1"/>
    <x v="0"/>
    <n v="4"/>
    <n v="1236"/>
    <d v="2025-04-17T00:00:00"/>
    <x v="3"/>
  </r>
  <r>
    <x v="96"/>
    <x v="0"/>
    <x v="0"/>
    <x v="2"/>
    <x v="2"/>
    <x v="2"/>
    <x v="1"/>
    <n v="3"/>
    <n v="1668"/>
    <d v="2025-04-18T00:00:00"/>
    <x v="3"/>
  </r>
  <r>
    <x v="97"/>
    <x v="0"/>
    <x v="0"/>
    <x v="2"/>
    <x v="2"/>
    <x v="3"/>
    <x v="2"/>
    <n v="8"/>
    <n v="3040"/>
    <d v="2025-04-19T00:00:00"/>
    <x v="3"/>
  </r>
  <r>
    <x v="98"/>
    <x v="1"/>
    <x v="0"/>
    <x v="1"/>
    <x v="1"/>
    <x v="3"/>
    <x v="2"/>
    <n v="3"/>
    <n v="414"/>
    <d v="2025-04-20T00:00:00"/>
    <x v="3"/>
  </r>
  <r>
    <x v="99"/>
    <x v="0"/>
    <x v="1"/>
    <x v="1"/>
    <x v="1"/>
    <x v="4"/>
    <x v="4"/>
    <n v="8"/>
    <n v="1608"/>
    <d v="2025-04-21T00:00:00"/>
    <x v="3"/>
  </r>
  <r>
    <x v="100"/>
    <x v="2"/>
    <x v="1"/>
    <x v="0"/>
    <x v="0"/>
    <x v="3"/>
    <x v="4"/>
    <n v="2"/>
    <n v="630"/>
    <d v="2025-04-22T00:00:00"/>
    <x v="3"/>
  </r>
  <r>
    <x v="101"/>
    <x v="2"/>
    <x v="0"/>
    <x v="0"/>
    <x v="0"/>
    <x v="2"/>
    <x v="1"/>
    <n v="2"/>
    <n v="286"/>
    <d v="2025-04-23T00:00:00"/>
    <x v="3"/>
  </r>
  <r>
    <x v="102"/>
    <x v="0"/>
    <x v="0"/>
    <x v="1"/>
    <x v="1"/>
    <x v="3"/>
    <x v="0"/>
    <n v="4"/>
    <n v="4656"/>
    <d v="2025-04-24T00:00:00"/>
    <x v="3"/>
  </r>
  <r>
    <x v="103"/>
    <x v="2"/>
    <x v="0"/>
    <x v="3"/>
    <x v="3"/>
    <x v="4"/>
    <x v="4"/>
    <n v="2"/>
    <n v="1200"/>
    <d v="2025-04-25T00:00:00"/>
    <x v="3"/>
  </r>
  <r>
    <x v="104"/>
    <x v="1"/>
    <x v="1"/>
    <x v="3"/>
    <x v="3"/>
    <x v="0"/>
    <x v="5"/>
    <n v="2"/>
    <n v="910"/>
    <d v="2025-04-26T00:00:00"/>
    <x v="3"/>
  </r>
  <r>
    <x v="105"/>
    <x v="1"/>
    <x v="0"/>
    <x v="0"/>
    <x v="0"/>
    <x v="4"/>
    <x v="2"/>
    <n v="1"/>
    <n v="405"/>
    <d v="2025-04-27T00:00:00"/>
    <x v="3"/>
  </r>
  <r>
    <x v="106"/>
    <x v="0"/>
    <x v="1"/>
    <x v="3"/>
    <x v="3"/>
    <x v="0"/>
    <x v="1"/>
    <n v="1"/>
    <n v="136"/>
    <d v="2025-04-28T00:00:00"/>
    <x v="3"/>
  </r>
  <r>
    <x v="107"/>
    <x v="1"/>
    <x v="1"/>
    <x v="2"/>
    <x v="2"/>
    <x v="4"/>
    <x v="1"/>
    <n v="4"/>
    <n v="376"/>
    <d v="2025-04-29T00:00:00"/>
    <x v="3"/>
  </r>
  <r>
    <x v="108"/>
    <x v="0"/>
    <x v="0"/>
    <x v="0"/>
    <x v="0"/>
    <x v="4"/>
    <x v="1"/>
    <n v="2"/>
    <n v="690"/>
    <d v="2025-04-30T00:00:00"/>
    <x v="3"/>
  </r>
  <r>
    <x v="109"/>
    <x v="0"/>
    <x v="0"/>
    <x v="2"/>
    <x v="2"/>
    <x v="0"/>
    <x v="5"/>
    <n v="6"/>
    <n v="2034"/>
    <d v="2025-05-01T00:00:00"/>
    <x v="4"/>
  </r>
  <r>
    <x v="110"/>
    <x v="1"/>
    <x v="0"/>
    <x v="3"/>
    <x v="3"/>
    <x v="0"/>
    <x v="2"/>
    <n v="1"/>
    <n v="123"/>
    <d v="2025-05-02T00:00:00"/>
    <x v="4"/>
  </r>
  <r>
    <x v="111"/>
    <x v="2"/>
    <x v="1"/>
    <x v="2"/>
    <x v="2"/>
    <x v="1"/>
    <x v="0"/>
    <n v="2"/>
    <n v="2972"/>
    <d v="2025-05-03T00:00:00"/>
    <x v="4"/>
  </r>
  <r>
    <x v="112"/>
    <x v="0"/>
    <x v="1"/>
    <x v="3"/>
    <x v="3"/>
    <x v="3"/>
    <x v="2"/>
    <n v="8"/>
    <n v="1136"/>
    <d v="2025-05-04T00:00:00"/>
    <x v="4"/>
  </r>
  <r>
    <x v="113"/>
    <x v="0"/>
    <x v="0"/>
    <x v="0"/>
    <x v="0"/>
    <x v="0"/>
    <x v="3"/>
    <n v="2"/>
    <n v="426"/>
    <d v="2025-05-05T00:00:00"/>
    <x v="4"/>
  </r>
  <r>
    <x v="114"/>
    <x v="0"/>
    <x v="1"/>
    <x v="0"/>
    <x v="0"/>
    <x v="4"/>
    <x v="1"/>
    <n v="2"/>
    <n v="1144"/>
    <d v="2025-05-06T00:00:00"/>
    <x v="4"/>
  </r>
  <r>
    <x v="115"/>
    <x v="1"/>
    <x v="0"/>
    <x v="1"/>
    <x v="1"/>
    <x v="4"/>
    <x v="2"/>
    <n v="4"/>
    <n v="2400"/>
    <d v="2025-05-07T00:00:00"/>
    <x v="4"/>
  </r>
  <r>
    <x v="116"/>
    <x v="0"/>
    <x v="0"/>
    <x v="0"/>
    <x v="0"/>
    <x v="2"/>
    <x v="2"/>
    <n v="8"/>
    <n v="4056"/>
    <d v="2025-05-08T00:00:00"/>
    <x v="4"/>
  </r>
  <r>
    <x v="117"/>
    <x v="1"/>
    <x v="0"/>
    <x v="0"/>
    <x v="0"/>
    <x v="3"/>
    <x v="2"/>
    <n v="1"/>
    <n v="360"/>
    <d v="2025-05-09T00:00:00"/>
    <x v="4"/>
  </r>
  <r>
    <x v="118"/>
    <x v="2"/>
    <x v="1"/>
    <x v="3"/>
    <x v="3"/>
    <x v="2"/>
    <x v="3"/>
    <n v="4"/>
    <n v="744"/>
    <d v="2025-05-10T00:00:00"/>
    <x v="4"/>
  </r>
  <r>
    <x v="119"/>
    <x v="2"/>
    <x v="0"/>
    <x v="1"/>
    <x v="1"/>
    <x v="3"/>
    <x v="4"/>
    <n v="2"/>
    <n v="816"/>
    <d v="2025-05-11T00:00:00"/>
    <x v="4"/>
  </r>
  <r>
    <x v="120"/>
    <x v="1"/>
    <x v="1"/>
    <x v="0"/>
    <x v="0"/>
    <x v="1"/>
    <x v="5"/>
    <n v="4"/>
    <n v="972"/>
    <d v="2025-05-12T00:00:00"/>
    <x v="4"/>
  </r>
  <r>
    <x v="121"/>
    <x v="1"/>
    <x v="1"/>
    <x v="2"/>
    <x v="2"/>
    <x v="1"/>
    <x v="5"/>
    <n v="2"/>
    <n v="100"/>
    <d v="2025-05-13T00:00:00"/>
    <x v="4"/>
  </r>
  <r>
    <x v="122"/>
    <x v="2"/>
    <x v="0"/>
    <x v="3"/>
    <x v="3"/>
    <x v="1"/>
    <x v="2"/>
    <n v="4"/>
    <n v="1248"/>
    <d v="2025-05-14T00:00:00"/>
    <x v="4"/>
  </r>
  <r>
    <x v="123"/>
    <x v="1"/>
    <x v="0"/>
    <x v="2"/>
    <x v="2"/>
    <x v="3"/>
    <x v="2"/>
    <n v="2"/>
    <n v="456"/>
    <d v="2025-05-15T00:00:00"/>
    <x v="4"/>
  </r>
  <r>
    <x v="124"/>
    <x v="2"/>
    <x v="0"/>
    <x v="2"/>
    <x v="2"/>
    <x v="1"/>
    <x v="5"/>
    <n v="1"/>
    <n v="587"/>
    <d v="2025-05-16T00:00:00"/>
    <x v="4"/>
  </r>
  <r>
    <x v="125"/>
    <x v="1"/>
    <x v="1"/>
    <x v="3"/>
    <x v="3"/>
    <x v="1"/>
    <x v="0"/>
    <n v="1"/>
    <n v="1047"/>
    <d v="2025-05-17T00:00:00"/>
    <x v="4"/>
  </r>
  <r>
    <x v="126"/>
    <x v="1"/>
    <x v="1"/>
    <x v="3"/>
    <x v="3"/>
    <x v="4"/>
    <x v="4"/>
    <n v="1"/>
    <n v="498"/>
    <d v="2025-05-18T00:00:00"/>
    <x v="4"/>
  </r>
  <r>
    <x v="127"/>
    <x v="0"/>
    <x v="0"/>
    <x v="3"/>
    <x v="3"/>
    <x v="4"/>
    <x v="3"/>
    <n v="5"/>
    <n v="2210"/>
    <d v="2025-05-19T00:00:00"/>
    <x v="4"/>
  </r>
  <r>
    <x v="128"/>
    <x v="1"/>
    <x v="1"/>
    <x v="2"/>
    <x v="2"/>
    <x v="3"/>
    <x v="2"/>
    <n v="4"/>
    <n v="1772"/>
    <d v="2025-05-20T00:00:00"/>
    <x v="4"/>
  </r>
  <r>
    <x v="129"/>
    <x v="0"/>
    <x v="0"/>
    <x v="0"/>
    <x v="0"/>
    <x v="0"/>
    <x v="5"/>
    <n v="2"/>
    <n v="772"/>
    <d v="2025-05-21T00:00:00"/>
    <x v="4"/>
  </r>
  <r>
    <x v="130"/>
    <x v="2"/>
    <x v="1"/>
    <x v="0"/>
    <x v="0"/>
    <x v="2"/>
    <x v="5"/>
    <n v="2"/>
    <n v="1188"/>
    <d v="2025-05-22T00:00:00"/>
    <x v="4"/>
  </r>
  <r>
    <x v="131"/>
    <x v="2"/>
    <x v="1"/>
    <x v="2"/>
    <x v="2"/>
    <x v="4"/>
    <x v="2"/>
    <n v="1"/>
    <n v="586"/>
    <d v="2025-05-23T00:00:00"/>
    <x v="4"/>
  </r>
  <r>
    <x v="132"/>
    <x v="1"/>
    <x v="0"/>
    <x v="2"/>
    <x v="2"/>
    <x v="4"/>
    <x v="1"/>
    <n v="1"/>
    <n v="403"/>
    <d v="2025-05-24T00:00:00"/>
    <x v="4"/>
  </r>
  <r>
    <x v="133"/>
    <x v="1"/>
    <x v="0"/>
    <x v="3"/>
    <x v="3"/>
    <x v="1"/>
    <x v="0"/>
    <n v="1"/>
    <n v="660"/>
    <d v="2025-05-25T00:00:00"/>
    <x v="4"/>
  </r>
  <r>
    <x v="134"/>
    <x v="0"/>
    <x v="0"/>
    <x v="3"/>
    <x v="3"/>
    <x v="4"/>
    <x v="0"/>
    <n v="2"/>
    <n v="1600"/>
    <d v="2025-05-26T00:00:00"/>
    <x v="4"/>
  </r>
  <r>
    <x v="135"/>
    <x v="0"/>
    <x v="1"/>
    <x v="2"/>
    <x v="2"/>
    <x v="0"/>
    <x v="1"/>
    <n v="1"/>
    <n v="405"/>
    <d v="2025-05-27T00:00:00"/>
    <x v="4"/>
  </r>
  <r>
    <x v="136"/>
    <x v="1"/>
    <x v="0"/>
    <x v="2"/>
    <x v="2"/>
    <x v="1"/>
    <x v="0"/>
    <n v="4"/>
    <n v="2168"/>
    <d v="2025-05-28T00:00:00"/>
    <x v="4"/>
  </r>
  <r>
    <x v="137"/>
    <x v="2"/>
    <x v="1"/>
    <x v="2"/>
    <x v="2"/>
    <x v="1"/>
    <x v="3"/>
    <n v="2"/>
    <n v="702"/>
    <d v="2025-05-29T00:00:00"/>
    <x v="4"/>
  </r>
  <r>
    <x v="138"/>
    <x v="0"/>
    <x v="0"/>
    <x v="0"/>
    <x v="0"/>
    <x v="2"/>
    <x v="2"/>
    <n v="8"/>
    <n v="2448"/>
    <d v="2025-05-30T00:00:00"/>
    <x v="4"/>
  </r>
  <r>
    <x v="139"/>
    <x v="2"/>
    <x v="0"/>
    <x v="0"/>
    <x v="0"/>
    <x v="0"/>
    <x v="5"/>
    <n v="2"/>
    <n v="1064"/>
    <d v="2025-05-31T00:00:00"/>
    <x v="4"/>
  </r>
  <r>
    <x v="140"/>
    <x v="1"/>
    <x v="0"/>
    <x v="1"/>
    <x v="1"/>
    <x v="0"/>
    <x v="5"/>
    <n v="4"/>
    <n v="1012"/>
    <d v="2025-06-01T00:00:00"/>
    <x v="5"/>
  </r>
  <r>
    <x v="141"/>
    <x v="0"/>
    <x v="0"/>
    <x v="0"/>
    <x v="0"/>
    <x v="4"/>
    <x v="1"/>
    <n v="6"/>
    <n v="420"/>
    <d v="2025-06-02T00:00:00"/>
    <x v="5"/>
  </r>
  <r>
    <x v="142"/>
    <x v="1"/>
    <x v="1"/>
    <x v="3"/>
    <x v="3"/>
    <x v="4"/>
    <x v="1"/>
    <n v="4"/>
    <n v="600"/>
    <d v="2025-06-03T00:00:00"/>
    <x v="5"/>
  </r>
  <r>
    <x v="143"/>
    <x v="1"/>
    <x v="1"/>
    <x v="2"/>
    <x v="2"/>
    <x v="3"/>
    <x v="1"/>
    <n v="3"/>
    <n v="258"/>
    <d v="2025-06-04T00:00:00"/>
    <x v="5"/>
  </r>
  <r>
    <x v="144"/>
    <x v="2"/>
    <x v="0"/>
    <x v="2"/>
    <x v="2"/>
    <x v="1"/>
    <x v="1"/>
    <n v="2"/>
    <n v="780"/>
    <d v="2025-06-05T00:00:00"/>
    <x v="5"/>
  </r>
  <r>
    <x v="145"/>
    <x v="0"/>
    <x v="0"/>
    <x v="1"/>
    <x v="1"/>
    <x v="0"/>
    <x v="5"/>
    <n v="5"/>
    <n v="2475"/>
    <d v="2025-06-06T00:00:00"/>
    <x v="5"/>
  </r>
  <r>
    <x v="146"/>
    <x v="1"/>
    <x v="0"/>
    <x v="2"/>
    <x v="2"/>
    <x v="1"/>
    <x v="4"/>
    <n v="1"/>
    <n v="364"/>
    <d v="2025-06-07T00:00:00"/>
    <x v="5"/>
  </r>
  <r>
    <x v="147"/>
    <x v="2"/>
    <x v="0"/>
    <x v="3"/>
    <x v="3"/>
    <x v="4"/>
    <x v="4"/>
    <n v="4"/>
    <n v="1068"/>
    <d v="2025-06-08T00:00:00"/>
    <x v="5"/>
  </r>
  <r>
    <x v="148"/>
    <x v="1"/>
    <x v="1"/>
    <x v="1"/>
    <x v="1"/>
    <x v="1"/>
    <x v="3"/>
    <n v="4"/>
    <n v="884"/>
    <d v="2025-06-09T00:00:00"/>
    <x v="5"/>
  </r>
  <r>
    <x v="149"/>
    <x v="2"/>
    <x v="0"/>
    <x v="3"/>
    <x v="3"/>
    <x v="3"/>
    <x v="5"/>
    <n v="4"/>
    <n v="2208"/>
    <d v="2025-06-10T00:00:00"/>
    <x v="5"/>
  </r>
  <r>
    <x v="150"/>
    <x v="1"/>
    <x v="0"/>
    <x v="1"/>
    <x v="1"/>
    <x v="0"/>
    <x v="0"/>
    <n v="2"/>
    <n v="2208"/>
    <d v="2025-06-11T00:00:00"/>
    <x v="5"/>
  </r>
  <r>
    <x v="151"/>
    <x v="0"/>
    <x v="1"/>
    <x v="3"/>
    <x v="3"/>
    <x v="1"/>
    <x v="0"/>
    <n v="7"/>
    <n v="9667"/>
    <d v="2025-06-12T00:00:00"/>
    <x v="5"/>
  </r>
  <r>
    <x v="152"/>
    <x v="2"/>
    <x v="1"/>
    <x v="1"/>
    <x v="1"/>
    <x v="1"/>
    <x v="2"/>
    <n v="3"/>
    <n v="954"/>
    <d v="2025-06-13T00:00:00"/>
    <x v="5"/>
  </r>
  <r>
    <x v="153"/>
    <x v="2"/>
    <x v="0"/>
    <x v="2"/>
    <x v="2"/>
    <x v="2"/>
    <x v="5"/>
    <n v="2"/>
    <n v="244"/>
    <d v="2025-06-14T00:00:00"/>
    <x v="5"/>
  </r>
  <r>
    <x v="154"/>
    <x v="0"/>
    <x v="0"/>
    <x v="2"/>
    <x v="2"/>
    <x v="1"/>
    <x v="2"/>
    <n v="2"/>
    <n v="244"/>
    <d v="2025-06-15T00:00:00"/>
    <x v="5"/>
  </r>
  <r>
    <x v="155"/>
    <x v="0"/>
    <x v="1"/>
    <x v="1"/>
    <x v="1"/>
    <x v="0"/>
    <x v="4"/>
    <n v="5"/>
    <n v="1300"/>
    <d v="2025-06-16T00:00:00"/>
    <x v="5"/>
  </r>
  <r>
    <x v="156"/>
    <x v="1"/>
    <x v="1"/>
    <x v="0"/>
    <x v="0"/>
    <x v="4"/>
    <x v="2"/>
    <n v="2"/>
    <n v="588"/>
    <d v="2025-06-17T00:00:00"/>
    <x v="5"/>
  </r>
  <r>
    <x v="157"/>
    <x v="1"/>
    <x v="0"/>
    <x v="0"/>
    <x v="0"/>
    <x v="1"/>
    <x v="3"/>
    <n v="3"/>
    <n v="495"/>
    <d v="2025-06-18T00:00:00"/>
    <x v="5"/>
  </r>
  <r>
    <x v="158"/>
    <x v="1"/>
    <x v="0"/>
    <x v="2"/>
    <x v="2"/>
    <x v="2"/>
    <x v="4"/>
    <n v="1"/>
    <n v="384"/>
    <d v="2025-06-19T00:00:00"/>
    <x v="5"/>
  </r>
  <r>
    <x v="159"/>
    <x v="2"/>
    <x v="0"/>
    <x v="0"/>
    <x v="0"/>
    <x v="4"/>
    <x v="4"/>
    <n v="1"/>
    <n v="600"/>
    <d v="2025-06-20T00:00:00"/>
    <x v="5"/>
  </r>
  <r>
    <x v="160"/>
    <x v="2"/>
    <x v="0"/>
    <x v="0"/>
    <x v="0"/>
    <x v="1"/>
    <x v="3"/>
    <n v="1"/>
    <n v="389"/>
    <d v="2025-06-21T00:00:00"/>
    <x v="5"/>
  </r>
  <r>
    <x v="161"/>
    <x v="1"/>
    <x v="1"/>
    <x v="0"/>
    <x v="0"/>
    <x v="4"/>
    <x v="4"/>
    <n v="4"/>
    <n v="272"/>
    <d v="2025-06-22T00:00:00"/>
    <x v="5"/>
  </r>
  <r>
    <x v="162"/>
    <x v="1"/>
    <x v="0"/>
    <x v="1"/>
    <x v="1"/>
    <x v="0"/>
    <x v="4"/>
    <n v="1"/>
    <n v="561"/>
    <d v="2025-06-23T00:00:00"/>
    <x v="5"/>
  </r>
  <r>
    <x v="163"/>
    <x v="1"/>
    <x v="0"/>
    <x v="2"/>
    <x v="2"/>
    <x v="1"/>
    <x v="4"/>
    <n v="1"/>
    <n v="409"/>
    <d v="2025-06-24T00:00:00"/>
    <x v="5"/>
  </r>
  <r>
    <x v="164"/>
    <x v="0"/>
    <x v="1"/>
    <x v="2"/>
    <x v="2"/>
    <x v="2"/>
    <x v="2"/>
    <n v="8"/>
    <n v="696"/>
    <d v="2025-06-25T00:00:00"/>
    <x v="5"/>
  </r>
  <r>
    <x v="165"/>
    <x v="0"/>
    <x v="1"/>
    <x v="0"/>
    <x v="0"/>
    <x v="2"/>
    <x v="2"/>
    <n v="6"/>
    <n v="2532"/>
    <d v="2025-06-26T00:00:00"/>
    <x v="5"/>
  </r>
  <r>
    <x v="166"/>
    <x v="0"/>
    <x v="0"/>
    <x v="3"/>
    <x v="3"/>
    <x v="2"/>
    <x v="2"/>
    <n v="3"/>
    <n v="1476"/>
    <d v="2025-06-27T00:00:00"/>
    <x v="5"/>
  </r>
  <r>
    <x v="167"/>
    <x v="0"/>
    <x v="0"/>
    <x v="1"/>
    <x v="1"/>
    <x v="3"/>
    <x v="4"/>
    <n v="5"/>
    <n v="1725"/>
    <d v="2025-06-28T00:00:00"/>
    <x v="5"/>
  </r>
  <r>
    <x v="168"/>
    <x v="1"/>
    <x v="0"/>
    <x v="1"/>
    <x v="1"/>
    <x v="0"/>
    <x v="0"/>
    <n v="3"/>
    <n v="1974"/>
    <d v="2025-06-29T00:00:00"/>
    <x v="5"/>
  </r>
  <r>
    <x v="169"/>
    <x v="1"/>
    <x v="1"/>
    <x v="2"/>
    <x v="2"/>
    <x v="2"/>
    <x v="1"/>
    <n v="4"/>
    <n v="1988"/>
    <d v="2025-06-30T00:00:00"/>
    <x v="5"/>
  </r>
  <r>
    <x v="170"/>
    <x v="1"/>
    <x v="0"/>
    <x v="3"/>
    <x v="3"/>
    <x v="3"/>
    <x v="4"/>
    <n v="4"/>
    <n v="1288"/>
    <d v="2025-07-01T00:00:00"/>
    <x v="6"/>
  </r>
  <r>
    <x v="171"/>
    <x v="1"/>
    <x v="1"/>
    <x v="0"/>
    <x v="0"/>
    <x v="4"/>
    <x v="1"/>
    <n v="2"/>
    <n v="818"/>
    <d v="2025-07-02T00:00:00"/>
    <x v="6"/>
  </r>
  <r>
    <x v="172"/>
    <x v="0"/>
    <x v="1"/>
    <x v="3"/>
    <x v="3"/>
    <x v="4"/>
    <x v="2"/>
    <n v="3"/>
    <n v="648"/>
    <d v="2025-07-03T00:00:00"/>
    <x v="6"/>
  </r>
  <r>
    <x v="173"/>
    <x v="1"/>
    <x v="1"/>
    <x v="0"/>
    <x v="0"/>
    <x v="3"/>
    <x v="0"/>
    <n v="1"/>
    <n v="1174"/>
    <d v="2025-07-04T00:00:00"/>
    <x v="6"/>
  </r>
  <r>
    <x v="174"/>
    <x v="2"/>
    <x v="1"/>
    <x v="1"/>
    <x v="1"/>
    <x v="4"/>
    <x v="0"/>
    <n v="3"/>
    <n v="2703"/>
    <d v="2025-07-05T00:00:00"/>
    <x v="6"/>
  </r>
  <r>
    <x v="175"/>
    <x v="2"/>
    <x v="0"/>
    <x v="3"/>
    <x v="3"/>
    <x v="0"/>
    <x v="3"/>
    <n v="3"/>
    <n v="1683"/>
    <d v="2025-07-06T00:00:00"/>
    <x v="6"/>
  </r>
  <r>
    <x v="176"/>
    <x v="1"/>
    <x v="1"/>
    <x v="3"/>
    <x v="3"/>
    <x v="0"/>
    <x v="4"/>
    <n v="4"/>
    <n v="440"/>
    <d v="2025-07-07T00:00:00"/>
    <x v="6"/>
  </r>
  <r>
    <x v="177"/>
    <x v="0"/>
    <x v="1"/>
    <x v="1"/>
    <x v="1"/>
    <x v="3"/>
    <x v="0"/>
    <n v="2"/>
    <n v="1966"/>
    <d v="2025-07-08T00:00:00"/>
    <x v="6"/>
  </r>
  <r>
    <x v="178"/>
    <x v="1"/>
    <x v="0"/>
    <x v="1"/>
    <x v="1"/>
    <x v="0"/>
    <x v="0"/>
    <n v="1"/>
    <n v="775"/>
    <d v="2025-07-09T00:00:00"/>
    <x v="6"/>
  </r>
  <r>
    <x v="179"/>
    <x v="0"/>
    <x v="0"/>
    <x v="0"/>
    <x v="0"/>
    <x v="1"/>
    <x v="4"/>
    <n v="8"/>
    <n v="1336"/>
    <d v="2025-07-10T00:00:00"/>
    <x v="6"/>
  </r>
  <r>
    <x v="180"/>
    <x v="1"/>
    <x v="1"/>
    <x v="2"/>
    <x v="2"/>
    <x v="0"/>
    <x v="2"/>
    <n v="1"/>
    <n v="332"/>
    <d v="2025-07-11T00:00:00"/>
    <x v="6"/>
  </r>
  <r>
    <x v="181"/>
    <x v="1"/>
    <x v="1"/>
    <x v="1"/>
    <x v="1"/>
    <x v="1"/>
    <x v="0"/>
    <n v="3"/>
    <n v="1416"/>
    <d v="2025-07-12T00:00:00"/>
    <x v="6"/>
  </r>
  <r>
    <x v="182"/>
    <x v="0"/>
    <x v="1"/>
    <x v="1"/>
    <x v="1"/>
    <x v="1"/>
    <x v="3"/>
    <n v="6"/>
    <n v="3366"/>
    <d v="2025-07-13T00:00:00"/>
    <x v="6"/>
  </r>
  <r>
    <x v="183"/>
    <x v="1"/>
    <x v="0"/>
    <x v="1"/>
    <x v="1"/>
    <x v="0"/>
    <x v="0"/>
    <n v="1"/>
    <n v="863"/>
    <d v="2025-07-14T00:00:00"/>
    <x v="6"/>
  </r>
  <r>
    <x v="184"/>
    <x v="2"/>
    <x v="0"/>
    <x v="0"/>
    <x v="0"/>
    <x v="1"/>
    <x v="0"/>
    <n v="2"/>
    <n v="2042"/>
    <d v="2025-07-15T00:00:00"/>
    <x v="6"/>
  </r>
  <r>
    <x v="185"/>
    <x v="2"/>
    <x v="0"/>
    <x v="3"/>
    <x v="3"/>
    <x v="0"/>
    <x v="2"/>
    <n v="4"/>
    <n v="372"/>
    <d v="2025-07-16T00:00:00"/>
    <x v="6"/>
  </r>
  <r>
    <x v="186"/>
    <x v="2"/>
    <x v="0"/>
    <x v="3"/>
    <x v="3"/>
    <x v="0"/>
    <x v="5"/>
    <n v="3"/>
    <n v="1704"/>
    <d v="2025-07-17T00:00:00"/>
    <x v="6"/>
  </r>
  <r>
    <x v="187"/>
    <x v="1"/>
    <x v="1"/>
    <x v="1"/>
    <x v="1"/>
    <x v="3"/>
    <x v="1"/>
    <n v="3"/>
    <n v="1401"/>
    <d v="2025-07-18T00:00:00"/>
    <x v="6"/>
  </r>
  <r>
    <x v="188"/>
    <x v="0"/>
    <x v="0"/>
    <x v="3"/>
    <x v="3"/>
    <x v="0"/>
    <x v="1"/>
    <n v="3"/>
    <n v="246"/>
    <d v="2025-07-19T00:00:00"/>
    <x v="6"/>
  </r>
  <r>
    <x v="189"/>
    <x v="0"/>
    <x v="1"/>
    <x v="1"/>
    <x v="1"/>
    <x v="0"/>
    <x v="0"/>
    <n v="4"/>
    <n v="3692"/>
    <d v="2025-07-20T00:00:00"/>
    <x v="6"/>
  </r>
  <r>
    <x v="190"/>
    <x v="2"/>
    <x v="1"/>
    <x v="1"/>
    <x v="1"/>
    <x v="3"/>
    <x v="1"/>
    <n v="2"/>
    <n v="984"/>
    <d v="2025-07-21T00:00:00"/>
    <x v="6"/>
  </r>
  <r>
    <x v="191"/>
    <x v="2"/>
    <x v="1"/>
    <x v="2"/>
    <x v="2"/>
    <x v="2"/>
    <x v="4"/>
    <n v="2"/>
    <n v="1116"/>
    <d v="2025-07-22T00:00:00"/>
    <x v="6"/>
  </r>
  <r>
    <x v="192"/>
    <x v="1"/>
    <x v="0"/>
    <x v="1"/>
    <x v="1"/>
    <x v="1"/>
    <x v="5"/>
    <n v="4"/>
    <n v="1992"/>
    <d v="2025-07-23T00:00:00"/>
    <x v="6"/>
  </r>
  <r>
    <x v="193"/>
    <x v="0"/>
    <x v="1"/>
    <x v="3"/>
    <x v="3"/>
    <x v="0"/>
    <x v="5"/>
    <n v="8"/>
    <n v="2000"/>
    <d v="2025-07-24T00:00:00"/>
    <x v="6"/>
  </r>
  <r>
    <x v="194"/>
    <x v="2"/>
    <x v="1"/>
    <x v="3"/>
    <x v="3"/>
    <x v="2"/>
    <x v="2"/>
    <n v="2"/>
    <n v="662"/>
    <d v="2025-07-25T00:00:00"/>
    <x v="6"/>
  </r>
  <r>
    <x v="195"/>
    <x v="1"/>
    <x v="0"/>
    <x v="3"/>
    <x v="3"/>
    <x v="4"/>
    <x v="3"/>
    <n v="1"/>
    <n v="242"/>
    <d v="2025-07-26T00:00:00"/>
    <x v="6"/>
  </r>
  <r>
    <x v="196"/>
    <x v="1"/>
    <x v="1"/>
    <x v="0"/>
    <x v="0"/>
    <x v="3"/>
    <x v="5"/>
    <n v="1"/>
    <n v="307"/>
    <d v="2025-07-27T00:00:00"/>
    <x v="6"/>
  </r>
  <r>
    <x v="197"/>
    <x v="2"/>
    <x v="0"/>
    <x v="1"/>
    <x v="1"/>
    <x v="0"/>
    <x v="0"/>
    <n v="4"/>
    <n v="1648"/>
    <d v="2025-07-28T00:00:00"/>
    <x v="6"/>
  </r>
  <r>
    <x v="198"/>
    <x v="1"/>
    <x v="0"/>
    <x v="0"/>
    <x v="0"/>
    <x v="2"/>
    <x v="3"/>
    <n v="3"/>
    <n v="1404"/>
    <d v="2025-07-29T00:00:00"/>
    <x v="6"/>
  </r>
  <r>
    <x v="199"/>
    <x v="1"/>
    <x v="0"/>
    <x v="1"/>
    <x v="1"/>
    <x v="4"/>
    <x v="5"/>
    <n v="1"/>
    <n v="50"/>
    <d v="2025-07-30T00:00:00"/>
    <x v="6"/>
  </r>
  <r>
    <x v="200"/>
    <x v="1"/>
    <x v="1"/>
    <x v="3"/>
    <x v="3"/>
    <x v="4"/>
    <x v="5"/>
    <n v="4"/>
    <n v="1864"/>
    <d v="2025-07-31T00:00:00"/>
    <x v="6"/>
  </r>
  <r>
    <x v="201"/>
    <x v="0"/>
    <x v="0"/>
    <x v="2"/>
    <x v="2"/>
    <x v="3"/>
    <x v="4"/>
    <n v="5"/>
    <n v="2260"/>
    <d v="2025-08-01T00:00:00"/>
    <x v="7"/>
  </r>
  <r>
    <x v="202"/>
    <x v="1"/>
    <x v="0"/>
    <x v="2"/>
    <x v="2"/>
    <x v="1"/>
    <x v="2"/>
    <n v="2"/>
    <n v="194"/>
    <d v="2025-08-02T00:00:00"/>
    <x v="7"/>
  </r>
  <r>
    <x v="203"/>
    <x v="0"/>
    <x v="1"/>
    <x v="2"/>
    <x v="2"/>
    <x v="2"/>
    <x v="1"/>
    <n v="3"/>
    <n v="1680"/>
    <d v="2025-08-03T00:00:00"/>
    <x v="7"/>
  </r>
  <r>
    <x v="204"/>
    <x v="2"/>
    <x v="0"/>
    <x v="3"/>
    <x v="3"/>
    <x v="4"/>
    <x v="3"/>
    <n v="1"/>
    <n v="223"/>
    <d v="2025-08-04T00:00:00"/>
    <x v="7"/>
  </r>
  <r>
    <x v="205"/>
    <x v="0"/>
    <x v="1"/>
    <x v="1"/>
    <x v="1"/>
    <x v="3"/>
    <x v="4"/>
    <n v="7"/>
    <n v="3367"/>
    <d v="2025-08-05T00:00:00"/>
    <x v="7"/>
  </r>
  <r>
    <x v="206"/>
    <x v="1"/>
    <x v="0"/>
    <x v="1"/>
    <x v="1"/>
    <x v="2"/>
    <x v="1"/>
    <n v="2"/>
    <n v="982"/>
    <d v="2025-08-06T00:00:00"/>
    <x v="7"/>
  </r>
  <r>
    <x v="207"/>
    <x v="1"/>
    <x v="1"/>
    <x v="0"/>
    <x v="0"/>
    <x v="2"/>
    <x v="3"/>
    <n v="4"/>
    <n v="1756"/>
    <d v="2025-08-07T00:00:00"/>
    <x v="7"/>
  </r>
  <r>
    <x v="208"/>
    <x v="0"/>
    <x v="0"/>
    <x v="2"/>
    <x v="2"/>
    <x v="1"/>
    <x v="1"/>
    <n v="3"/>
    <n v="183"/>
    <d v="2025-08-08T00:00:00"/>
    <x v="7"/>
  </r>
  <r>
    <x v="209"/>
    <x v="1"/>
    <x v="1"/>
    <x v="0"/>
    <x v="0"/>
    <x v="1"/>
    <x v="0"/>
    <n v="4"/>
    <n v="3936"/>
    <d v="2025-08-09T00:00:00"/>
    <x v="7"/>
  </r>
  <r>
    <x v="210"/>
    <x v="1"/>
    <x v="0"/>
    <x v="3"/>
    <x v="3"/>
    <x v="1"/>
    <x v="3"/>
    <n v="1"/>
    <n v="51"/>
    <d v="2025-08-10T00:00:00"/>
    <x v="7"/>
  </r>
  <r>
    <x v="211"/>
    <x v="2"/>
    <x v="1"/>
    <x v="3"/>
    <x v="3"/>
    <x v="2"/>
    <x v="0"/>
    <n v="1"/>
    <n v="939"/>
    <d v="2025-08-11T00:00:00"/>
    <x v="7"/>
  </r>
  <r>
    <x v="212"/>
    <x v="2"/>
    <x v="0"/>
    <x v="3"/>
    <x v="3"/>
    <x v="2"/>
    <x v="1"/>
    <n v="3"/>
    <n v="516"/>
    <d v="2025-08-12T00:00:00"/>
    <x v="7"/>
  </r>
  <r>
    <x v="213"/>
    <x v="2"/>
    <x v="0"/>
    <x v="0"/>
    <x v="0"/>
    <x v="4"/>
    <x v="3"/>
    <n v="4"/>
    <n v="532"/>
    <d v="2025-08-13T00:00:00"/>
    <x v="7"/>
  </r>
  <r>
    <x v="214"/>
    <x v="1"/>
    <x v="1"/>
    <x v="0"/>
    <x v="0"/>
    <x v="2"/>
    <x v="5"/>
    <n v="4"/>
    <n v="2304"/>
    <d v="2025-08-14T00:00:00"/>
    <x v="7"/>
  </r>
  <r>
    <x v="215"/>
    <x v="0"/>
    <x v="0"/>
    <x v="3"/>
    <x v="3"/>
    <x v="2"/>
    <x v="1"/>
    <n v="5"/>
    <n v="1700"/>
    <d v="2025-08-15T00:00:00"/>
    <x v="7"/>
  </r>
  <r>
    <x v="216"/>
    <x v="0"/>
    <x v="1"/>
    <x v="2"/>
    <x v="2"/>
    <x v="2"/>
    <x v="4"/>
    <n v="7"/>
    <n v="1918"/>
    <d v="2025-08-16T00:00:00"/>
    <x v="7"/>
  </r>
  <r>
    <x v="217"/>
    <x v="1"/>
    <x v="1"/>
    <x v="2"/>
    <x v="2"/>
    <x v="3"/>
    <x v="4"/>
    <n v="2"/>
    <n v="354"/>
    <d v="2025-08-17T00:00:00"/>
    <x v="7"/>
  </r>
  <r>
    <x v="218"/>
    <x v="0"/>
    <x v="1"/>
    <x v="1"/>
    <x v="1"/>
    <x v="0"/>
    <x v="1"/>
    <n v="6"/>
    <n v="3180"/>
    <d v="2025-08-18T00:00:00"/>
    <x v="7"/>
  </r>
  <r>
    <x v="219"/>
    <x v="1"/>
    <x v="1"/>
    <x v="3"/>
    <x v="3"/>
    <x v="1"/>
    <x v="1"/>
    <n v="1"/>
    <n v="160"/>
    <d v="2025-08-19T00:00:00"/>
    <x v="7"/>
  </r>
  <r>
    <x v="220"/>
    <x v="2"/>
    <x v="1"/>
    <x v="0"/>
    <x v="0"/>
    <x v="4"/>
    <x v="3"/>
    <n v="3"/>
    <n v="1230"/>
    <d v="2025-08-20T00:00:00"/>
    <x v="7"/>
  </r>
  <r>
    <x v="221"/>
    <x v="0"/>
    <x v="0"/>
    <x v="1"/>
    <x v="1"/>
    <x v="2"/>
    <x v="5"/>
    <n v="7"/>
    <n v="3906"/>
    <d v="2025-08-21T00:00:00"/>
    <x v="7"/>
  </r>
  <r>
    <x v="222"/>
    <x v="0"/>
    <x v="1"/>
    <x v="0"/>
    <x v="0"/>
    <x v="3"/>
    <x v="5"/>
    <n v="2"/>
    <n v="392"/>
    <d v="2025-08-22T00:00:00"/>
    <x v="7"/>
  </r>
  <r>
    <x v="223"/>
    <x v="0"/>
    <x v="0"/>
    <x v="3"/>
    <x v="3"/>
    <x v="1"/>
    <x v="1"/>
    <n v="1"/>
    <n v="62"/>
    <d v="2025-08-23T00:00:00"/>
    <x v="7"/>
  </r>
  <r>
    <x v="224"/>
    <x v="0"/>
    <x v="0"/>
    <x v="2"/>
    <x v="2"/>
    <x v="4"/>
    <x v="5"/>
    <n v="1"/>
    <n v="208"/>
    <d v="2025-08-24T00:00:00"/>
    <x v="7"/>
  </r>
  <r>
    <x v="225"/>
    <x v="2"/>
    <x v="1"/>
    <x v="0"/>
    <x v="0"/>
    <x v="3"/>
    <x v="0"/>
    <n v="1"/>
    <n v="487"/>
    <d v="2025-08-25T00:00:00"/>
    <x v="7"/>
  </r>
  <r>
    <x v="226"/>
    <x v="1"/>
    <x v="1"/>
    <x v="1"/>
    <x v="1"/>
    <x v="3"/>
    <x v="3"/>
    <n v="1"/>
    <n v="486"/>
    <d v="2025-08-26T00:00:00"/>
    <x v="7"/>
  </r>
  <r>
    <x v="227"/>
    <x v="0"/>
    <x v="1"/>
    <x v="2"/>
    <x v="2"/>
    <x v="2"/>
    <x v="2"/>
    <n v="3"/>
    <n v="519"/>
    <d v="2025-08-27T00:00:00"/>
    <x v="7"/>
  </r>
  <r>
    <x v="228"/>
    <x v="0"/>
    <x v="0"/>
    <x v="2"/>
    <x v="2"/>
    <x v="4"/>
    <x v="3"/>
    <n v="1"/>
    <n v="558"/>
    <d v="2025-08-28T00:00:00"/>
    <x v="7"/>
  </r>
  <r>
    <x v="229"/>
    <x v="1"/>
    <x v="0"/>
    <x v="3"/>
    <x v="3"/>
    <x v="4"/>
    <x v="0"/>
    <n v="3"/>
    <n v="4077"/>
    <d v="2025-08-29T00:00:00"/>
    <x v="7"/>
  </r>
  <r>
    <x v="230"/>
    <x v="2"/>
    <x v="0"/>
    <x v="2"/>
    <x v="2"/>
    <x v="4"/>
    <x v="3"/>
    <n v="3"/>
    <n v="1779"/>
    <d v="2025-08-30T00:00:00"/>
    <x v="7"/>
  </r>
  <r>
    <x v="231"/>
    <x v="0"/>
    <x v="0"/>
    <x v="3"/>
    <x v="3"/>
    <x v="3"/>
    <x v="1"/>
    <n v="5"/>
    <n v="1580"/>
    <d v="2025-08-31T00:00:00"/>
    <x v="7"/>
  </r>
  <r>
    <x v="232"/>
    <x v="1"/>
    <x v="1"/>
    <x v="1"/>
    <x v="1"/>
    <x v="2"/>
    <x v="1"/>
    <n v="2"/>
    <n v="154"/>
    <d v="2025-09-01T00:00:00"/>
    <x v="8"/>
  </r>
  <r>
    <x v="233"/>
    <x v="2"/>
    <x v="0"/>
    <x v="3"/>
    <x v="3"/>
    <x v="2"/>
    <x v="0"/>
    <n v="3"/>
    <n v="1272"/>
    <d v="2025-09-02T00:00:00"/>
    <x v="8"/>
  </r>
  <r>
    <x v="234"/>
    <x v="2"/>
    <x v="1"/>
    <x v="2"/>
    <x v="2"/>
    <x v="3"/>
    <x v="0"/>
    <n v="4"/>
    <n v="2152"/>
    <d v="2025-09-03T00:00:00"/>
    <x v="8"/>
  </r>
  <r>
    <x v="235"/>
    <x v="0"/>
    <x v="1"/>
    <x v="3"/>
    <x v="3"/>
    <x v="1"/>
    <x v="1"/>
    <n v="2"/>
    <n v="1022"/>
    <d v="2025-09-04T00:00:00"/>
    <x v="8"/>
  </r>
  <r>
    <x v="236"/>
    <x v="2"/>
    <x v="1"/>
    <x v="1"/>
    <x v="1"/>
    <x v="3"/>
    <x v="1"/>
    <n v="1"/>
    <n v="102"/>
    <d v="2025-09-05T00:00:00"/>
    <x v="8"/>
  </r>
  <r>
    <x v="237"/>
    <x v="1"/>
    <x v="1"/>
    <x v="1"/>
    <x v="1"/>
    <x v="0"/>
    <x v="0"/>
    <n v="1"/>
    <n v="592"/>
    <d v="2025-09-06T00:00:00"/>
    <x v="8"/>
  </r>
  <r>
    <x v="238"/>
    <x v="0"/>
    <x v="1"/>
    <x v="2"/>
    <x v="2"/>
    <x v="3"/>
    <x v="3"/>
    <n v="3"/>
    <n v="756"/>
    <d v="2025-09-07T00:00:00"/>
    <x v="8"/>
  </r>
  <r>
    <x v="239"/>
    <x v="1"/>
    <x v="0"/>
    <x v="1"/>
    <x v="1"/>
    <x v="2"/>
    <x v="0"/>
    <n v="4"/>
    <n v="5472"/>
    <d v="2025-09-08T00:00:00"/>
    <x v="8"/>
  </r>
  <r>
    <x v="240"/>
    <x v="0"/>
    <x v="1"/>
    <x v="2"/>
    <x v="2"/>
    <x v="2"/>
    <x v="5"/>
    <n v="2"/>
    <n v="450"/>
    <d v="2025-09-09T00:00:00"/>
    <x v="8"/>
  </r>
  <r>
    <x v="241"/>
    <x v="2"/>
    <x v="0"/>
    <x v="1"/>
    <x v="1"/>
    <x v="0"/>
    <x v="5"/>
    <n v="3"/>
    <n v="996"/>
    <d v="2025-09-10T00:00:00"/>
    <x v="8"/>
  </r>
  <r>
    <x v="242"/>
    <x v="2"/>
    <x v="0"/>
    <x v="3"/>
    <x v="3"/>
    <x v="3"/>
    <x v="1"/>
    <n v="4"/>
    <n v="928"/>
    <d v="2025-09-11T00:00:00"/>
    <x v="8"/>
  </r>
  <r>
    <x v="243"/>
    <x v="1"/>
    <x v="0"/>
    <x v="2"/>
    <x v="2"/>
    <x v="4"/>
    <x v="0"/>
    <n v="3"/>
    <n v="2328"/>
    <d v="2025-09-12T00:00:00"/>
    <x v="8"/>
  </r>
  <r>
    <x v="244"/>
    <x v="0"/>
    <x v="0"/>
    <x v="2"/>
    <x v="2"/>
    <x v="1"/>
    <x v="3"/>
    <n v="7"/>
    <n v="2639"/>
    <d v="2025-09-13T00:00:00"/>
    <x v="8"/>
  </r>
  <r>
    <x v="245"/>
    <x v="0"/>
    <x v="1"/>
    <x v="0"/>
    <x v="0"/>
    <x v="3"/>
    <x v="1"/>
    <n v="7"/>
    <n v="1575"/>
    <d v="2025-09-14T00:00:00"/>
    <x v="8"/>
  </r>
  <r>
    <x v="246"/>
    <x v="2"/>
    <x v="1"/>
    <x v="0"/>
    <x v="0"/>
    <x v="1"/>
    <x v="0"/>
    <n v="3"/>
    <n v="2940"/>
    <d v="2025-09-15T00:00:00"/>
    <x v="8"/>
  </r>
  <r>
    <x v="247"/>
    <x v="0"/>
    <x v="1"/>
    <x v="3"/>
    <x v="3"/>
    <x v="2"/>
    <x v="4"/>
    <n v="1"/>
    <n v="57"/>
    <d v="2025-09-16T00:00:00"/>
    <x v="8"/>
  </r>
  <r>
    <x v="248"/>
    <x v="0"/>
    <x v="1"/>
    <x v="3"/>
    <x v="3"/>
    <x v="0"/>
    <x v="5"/>
    <n v="6"/>
    <n v="1728"/>
    <d v="2025-09-17T00:00:00"/>
    <x v="8"/>
  </r>
  <r>
    <x v="249"/>
    <x v="0"/>
    <x v="0"/>
    <x v="0"/>
    <x v="0"/>
    <x v="0"/>
    <x v="1"/>
    <n v="7"/>
    <n v="1652"/>
    <d v="2025-09-18T00:00: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3B2BF7-07DF-4372-87F3-082CE1CE85A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39:I48" firstHeaderRow="1" firstDataRow="2" firstDataCol="1"/>
  <pivotFields count="12">
    <pivotField showAll="0"/>
    <pivotField axis="axisCol" showAll="0">
      <items count="4">
        <item x="1"/>
        <item x="2"/>
        <item x="0"/>
        <item t="default"/>
      </items>
    </pivotField>
    <pivotField showAll="0">
      <items count="3">
        <item x="1"/>
        <item h="1" x="0"/>
        <item t="default"/>
      </items>
    </pivotField>
    <pivotField showAll="0">
      <items count="5">
        <item x="2"/>
        <item x="1"/>
        <item x="0"/>
        <item x="3"/>
        <item t="default"/>
      </items>
    </pivotField>
    <pivotField showAll="0">
      <items count="5">
        <item x="0"/>
        <item x="3"/>
        <item x="2"/>
        <item x="1"/>
        <item t="default"/>
      </items>
    </pivotField>
    <pivotField showAll="0">
      <items count="6">
        <item x="3"/>
        <item x="1"/>
        <item x="4"/>
        <item x="0"/>
        <item x="2"/>
        <item t="default"/>
      </items>
    </pivotField>
    <pivotField showAll="0">
      <items count="7">
        <item h="1" x="2"/>
        <item x="5"/>
        <item h="1" x="4"/>
        <item h="1" x="3"/>
        <item h="1" x="0"/>
        <item h="1" x="1"/>
        <item t="default"/>
      </items>
    </pivotField>
    <pivotField dataField="1" showAll="0"/>
    <pivotField numFmtId="166" showAll="0"/>
    <pivotField numFmtId="14" showAll="0"/>
    <pivotField axis="axisRow" showAll="0">
      <items count="10">
        <item x="0"/>
        <item x="1"/>
        <item x="2"/>
        <item x="3"/>
        <item x="4"/>
        <item x="5"/>
        <item x="6"/>
        <item x="7"/>
        <item x="8"/>
        <item t="default"/>
      </items>
    </pivotField>
    <pivotField dragToRow="0" dragToCol="0" dragToPage="0" showAll="0" defaultSubtotal="0"/>
  </pivotFields>
  <rowFields count="1">
    <field x="10"/>
  </rowFields>
  <rowItems count="8">
    <i>
      <x v="1"/>
    </i>
    <i>
      <x v="2"/>
    </i>
    <i>
      <x v="3"/>
    </i>
    <i>
      <x v="4"/>
    </i>
    <i>
      <x v="6"/>
    </i>
    <i>
      <x v="7"/>
    </i>
    <i>
      <x v="8"/>
    </i>
    <i t="grand">
      <x/>
    </i>
  </rowItems>
  <colFields count="1">
    <field x="1"/>
  </colFields>
  <colItems count="4">
    <i>
      <x/>
    </i>
    <i>
      <x v="1"/>
    </i>
    <i>
      <x v="2"/>
    </i>
    <i t="grand">
      <x/>
    </i>
  </colItems>
  <dataFields count="1">
    <dataField name="Sum of Purchases" fld="7"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0"/>
          </reference>
        </references>
      </pivotArea>
    </chartFormat>
    <chartFormat chart="10" format="4" series="1">
      <pivotArea type="data" outline="0" fieldPosition="0">
        <references count="2">
          <reference field="4294967294" count="1" selected="0">
            <x v="0"/>
          </reference>
          <reference field="1" count="1" selected="0">
            <x v="1"/>
          </reference>
        </references>
      </pivotArea>
    </chartFormat>
    <chartFormat chart="10" format="5" series="1">
      <pivotArea type="data" outline="0" fieldPosition="0">
        <references count="2">
          <reference field="4294967294" count="1" selected="0">
            <x v="0"/>
          </reference>
          <reference field="1" count="1" selected="0">
            <x v="2"/>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18FF93-A73C-443F-9F50-50DB0D4FCC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2">
    <pivotField dataField="1" showAll="0"/>
    <pivotField showAll="0">
      <items count="4">
        <item h="1" x="1"/>
        <item h="1" x="2"/>
        <item x="0"/>
        <item t="default"/>
      </items>
    </pivotField>
    <pivotField showAll="0">
      <items count="3">
        <item x="1"/>
        <item h="1" x="0"/>
        <item t="default"/>
      </items>
    </pivotField>
    <pivotField showAll="0">
      <items count="5">
        <item x="2"/>
        <item x="1"/>
        <item x="0"/>
        <item x="3"/>
        <item t="default"/>
      </items>
    </pivotField>
    <pivotField showAll="0"/>
    <pivotField showAll="0">
      <items count="6">
        <item x="3"/>
        <item x="1"/>
        <item x="4"/>
        <item x="0"/>
        <item x="2"/>
        <item t="default"/>
      </items>
    </pivotField>
    <pivotField showAll="0">
      <items count="7">
        <item h="1" x="2"/>
        <item x="5"/>
        <item h="1" x="4"/>
        <item h="1" x="3"/>
        <item h="1" x="0"/>
        <item h="1" x="1"/>
        <item t="default"/>
      </items>
    </pivotField>
    <pivotField showAll="0"/>
    <pivotField numFmtId="166" showAll="0"/>
    <pivotField numFmtId="14" showAll="0"/>
    <pivotField showAll="0"/>
    <pivotField dragToRow="0" dragToCol="0" dragToPage="0" showAll="0" defaultSubtotal="0"/>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7C098E-9B14-41C6-B14B-F059D3DB26C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E13" firstHeaderRow="1" firstDataRow="1" firstDataCol="0"/>
  <pivotFields count="12">
    <pivotField dataField="1" showAll="0"/>
    <pivotField showAll="0">
      <items count="4">
        <item x="1"/>
        <item x="2"/>
        <item x="0"/>
        <item t="default"/>
      </items>
    </pivotField>
    <pivotField showAll="0">
      <items count="3">
        <item x="1"/>
        <item h="1" x="0"/>
        <item t="default"/>
      </items>
    </pivotField>
    <pivotField showAll="0">
      <items count="5">
        <item x="2"/>
        <item x="1"/>
        <item x="0"/>
        <item x="3"/>
        <item t="default"/>
      </items>
    </pivotField>
    <pivotField showAll="0"/>
    <pivotField showAll="0">
      <items count="6">
        <item x="3"/>
        <item x="1"/>
        <item x="4"/>
        <item x="0"/>
        <item x="2"/>
        <item t="default"/>
      </items>
    </pivotField>
    <pivotField showAll="0">
      <items count="7">
        <item h="1" x="2"/>
        <item x="5"/>
        <item h="1" x="4"/>
        <item h="1" x="3"/>
        <item h="1" x="0"/>
        <item h="1" x="1"/>
        <item t="default"/>
      </items>
    </pivotField>
    <pivotField showAll="0"/>
    <pivotField numFmtId="166" showAll="0"/>
    <pivotField numFmtId="14" showAll="0"/>
    <pivotField showAll="0"/>
    <pivotField dragToRow="0" dragToCol="0" dragToPage="0" showAll="0" defaultSubtotal="0"/>
  </pivotFields>
  <rowItems count="1">
    <i/>
  </rowItems>
  <colItems count="1">
    <i/>
  </colItems>
  <dataFields count="1">
    <dataField name="Count of Customer_ID" fld="0"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117DD4-00CD-460D-9A67-5D59DBB545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E7" firstHeaderRow="1" firstDataRow="1" firstDataCol="0"/>
  <pivotFields count="12">
    <pivotField showAll="0"/>
    <pivotField showAll="0"/>
    <pivotField showAll="0">
      <items count="3">
        <item x="1"/>
        <item h="1" x="0"/>
        <item t="default"/>
      </items>
    </pivotField>
    <pivotField showAll="0">
      <items count="5">
        <item x="2"/>
        <item x="1"/>
        <item x="0"/>
        <item x="3"/>
        <item t="default"/>
      </items>
    </pivotField>
    <pivotField showAll="0"/>
    <pivotField showAll="0">
      <items count="6">
        <item x="3"/>
        <item x="1"/>
        <item x="4"/>
        <item x="0"/>
        <item x="2"/>
        <item t="default"/>
      </items>
    </pivotField>
    <pivotField showAll="0">
      <items count="7">
        <item h="1" x="2"/>
        <item x="5"/>
        <item h="1" x="4"/>
        <item h="1" x="3"/>
        <item h="1" x="0"/>
        <item h="1" x="1"/>
        <item t="default"/>
      </items>
    </pivotField>
    <pivotField dataField="1" showAll="0"/>
    <pivotField numFmtId="166" showAll="0"/>
    <pivotField numFmtId="14" showAll="0"/>
    <pivotField showAll="0"/>
    <pivotField dragToRow="0" dragToCol="0" dragToPage="0" showAll="0" defaultSubtotal="0"/>
  </pivotFields>
  <rowItems count="1">
    <i/>
  </rowItems>
  <colItems count="1">
    <i/>
  </colItems>
  <dataFields count="1">
    <dataField name="Sum of Purchas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BB57BB-C7C0-4871-8BD2-065D0C72987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4:F29" firstHeaderRow="1" firstDataRow="1" firstDataCol="1"/>
  <pivotFields count="12">
    <pivotField showAll="0"/>
    <pivotField showAll="0"/>
    <pivotField showAll="0">
      <items count="3">
        <item x="1"/>
        <item h="1" x="0"/>
        <item t="default"/>
      </items>
    </pivotField>
    <pivotField axis="axisRow" showAll="0">
      <items count="5">
        <item x="2"/>
        <item x="1"/>
        <item x="0"/>
        <item x="3"/>
        <item t="default"/>
      </items>
    </pivotField>
    <pivotField showAll="0"/>
    <pivotField showAll="0">
      <items count="6">
        <item x="3"/>
        <item x="1"/>
        <item x="4"/>
        <item x="0"/>
        <item x="2"/>
        <item t="default"/>
      </items>
    </pivotField>
    <pivotField showAll="0">
      <items count="7">
        <item h="1" x="2"/>
        <item x="5"/>
        <item h="1" x="4"/>
        <item h="1" x="3"/>
        <item h="1" x="0"/>
        <item h="1" x="1"/>
        <item t="default"/>
      </items>
    </pivotField>
    <pivotField dataField="1" showAll="0"/>
    <pivotField numFmtId="166" showAll="0"/>
    <pivotField numFmtId="14" showAll="0"/>
    <pivotField showAll="0"/>
    <pivotField dragToRow="0" dragToCol="0" dragToPage="0" showAll="0" defaultSubtotal="0"/>
  </pivotFields>
  <rowFields count="1">
    <field x="3"/>
  </rowFields>
  <rowItems count="5">
    <i>
      <x/>
    </i>
    <i>
      <x v="1"/>
    </i>
    <i>
      <x v="2"/>
    </i>
    <i>
      <x v="3"/>
    </i>
    <i t="grand">
      <x/>
    </i>
  </rowItems>
  <colItems count="1">
    <i/>
  </colItems>
  <dataFields count="1">
    <dataField name="Sum of Purchases" fld="7"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6CBCED-851E-4A3A-BA73-63556507D87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69:F73" firstHeaderRow="1" firstDataRow="1" firstDataCol="1"/>
  <pivotFields count="12">
    <pivotField showAll="0"/>
    <pivotField axis="axisRow" multipleItemSelectionAllowed="1" showAll="0">
      <items count="4">
        <item x="1"/>
        <item x="2"/>
        <item x="0"/>
        <item t="default"/>
      </items>
    </pivotField>
    <pivotField showAll="0">
      <items count="3">
        <item x="1"/>
        <item h="1" x="0"/>
        <item t="default"/>
      </items>
    </pivotField>
    <pivotField showAll="0">
      <items count="5">
        <item x="2"/>
        <item x="1"/>
        <item x="0"/>
        <item x="3"/>
        <item t="default"/>
      </items>
    </pivotField>
    <pivotField showAll="0">
      <items count="5">
        <item x="0"/>
        <item x="3"/>
        <item x="2"/>
        <item x="1"/>
        <item t="default"/>
      </items>
    </pivotField>
    <pivotField showAll="0">
      <items count="6">
        <item x="3"/>
        <item x="1"/>
        <item x="4"/>
        <item x="0"/>
        <item x="2"/>
        <item t="default"/>
      </items>
    </pivotField>
    <pivotField showAll="0">
      <items count="7">
        <item h="1" x="2"/>
        <item x="5"/>
        <item h="1" x="4"/>
        <item h="1" x="3"/>
        <item h="1" x="0"/>
        <item h="1" x="1"/>
        <item t="default"/>
      </items>
    </pivotField>
    <pivotField dataField="1" showAll="0"/>
    <pivotField numFmtId="166" showAll="0"/>
    <pivotField numFmtId="14" showAll="0"/>
    <pivotField showAll="0">
      <items count="10">
        <item x="0"/>
        <item x="1"/>
        <item x="2"/>
        <item x="3"/>
        <item x="4"/>
        <item x="5"/>
        <item x="6"/>
        <item x="7"/>
        <item x="8"/>
        <item t="default"/>
      </items>
    </pivotField>
    <pivotField dragToRow="0" dragToCol="0" dragToPage="0" showAll="0" defaultSubtotal="0"/>
  </pivotFields>
  <rowFields count="1">
    <field x="1"/>
  </rowFields>
  <rowItems count="4">
    <i>
      <x/>
    </i>
    <i>
      <x v="1"/>
    </i>
    <i>
      <x v="2"/>
    </i>
    <i t="grand">
      <x/>
    </i>
  </rowItems>
  <colItems count="1">
    <i/>
  </colItems>
  <dataFields count="1">
    <dataField name="Average of Purchases" fld="7" subtotal="average" baseField="1" baseItem="0"/>
  </dataFields>
  <formats count="1">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5DFF07-AB5D-4162-A44A-0A273F4DEC5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58:H61" firstHeaderRow="1" firstDataRow="2" firstDataCol="1"/>
  <pivotFields count="12">
    <pivotField showAll="0"/>
    <pivotField axis="axisCol" multipleItemSelectionAllowed="1" showAll="0">
      <items count="4">
        <item x="1"/>
        <item h="1" x="2"/>
        <item x="0"/>
        <item t="default"/>
      </items>
    </pivotField>
    <pivotField showAll="0">
      <items count="3">
        <item x="1"/>
        <item h="1" x="0"/>
        <item t="default"/>
      </items>
    </pivotField>
    <pivotField showAll="0">
      <items count="5">
        <item x="2"/>
        <item x="1"/>
        <item x="0"/>
        <item x="3"/>
        <item t="default"/>
      </items>
    </pivotField>
    <pivotField showAll="0">
      <items count="5">
        <item x="0"/>
        <item x="3"/>
        <item x="2"/>
        <item x="1"/>
        <item t="default"/>
      </items>
    </pivotField>
    <pivotField showAll="0">
      <items count="6">
        <item x="3"/>
        <item x="1"/>
        <item x="4"/>
        <item x="0"/>
        <item x="2"/>
        <item t="default"/>
      </items>
    </pivotField>
    <pivotField axis="axisRow" showAll="0">
      <items count="7">
        <item h="1" x="2"/>
        <item x="5"/>
        <item h="1" x="4"/>
        <item h="1" x="3"/>
        <item h="1" x="0"/>
        <item h="1" x="1"/>
        <item t="default"/>
      </items>
    </pivotField>
    <pivotField dataField="1" showAll="0"/>
    <pivotField numFmtId="166" showAll="0"/>
    <pivotField numFmtId="14" showAll="0"/>
    <pivotField showAll="0">
      <items count="10">
        <item x="0"/>
        <item x="1"/>
        <item x="2"/>
        <item x="3"/>
        <item x="4"/>
        <item x="5"/>
        <item x="6"/>
        <item x="7"/>
        <item x="8"/>
        <item t="default"/>
      </items>
    </pivotField>
    <pivotField dragToRow="0" dragToCol="0" dragToPage="0" showAll="0" defaultSubtotal="0"/>
  </pivotFields>
  <rowFields count="1">
    <field x="6"/>
  </rowFields>
  <rowItems count="2">
    <i>
      <x v="1"/>
    </i>
    <i t="grand">
      <x/>
    </i>
  </rowItems>
  <colFields count="1">
    <field x="1"/>
  </colFields>
  <colItems count="3">
    <i>
      <x/>
    </i>
    <i>
      <x v="2"/>
    </i>
    <i t="grand">
      <x/>
    </i>
  </colItems>
  <dataFields count="1">
    <dataField name="Sum of Purchases" fld="7"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5" format="5"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86B658-67F5-4372-AE08-F8095FA8E46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E10" firstHeaderRow="1" firstDataRow="1" firstDataCol="0"/>
  <pivotFields count="12">
    <pivotField showAll="0"/>
    <pivotField showAll="0"/>
    <pivotField showAll="0">
      <items count="3">
        <item x="1"/>
        <item h="1" x="0"/>
        <item t="default"/>
      </items>
    </pivotField>
    <pivotField showAll="0">
      <items count="5">
        <item x="2"/>
        <item x="1"/>
        <item x="0"/>
        <item x="3"/>
        <item t="default"/>
      </items>
    </pivotField>
    <pivotField showAll="0"/>
    <pivotField showAll="0">
      <items count="6">
        <item x="3"/>
        <item x="1"/>
        <item x="4"/>
        <item x="0"/>
        <item x="2"/>
        <item t="default"/>
      </items>
    </pivotField>
    <pivotField showAll="0">
      <items count="7">
        <item h="1" x="2"/>
        <item x="5"/>
        <item h="1" x="4"/>
        <item h="1" x="3"/>
        <item h="1" x="0"/>
        <item h="1" x="1"/>
        <item t="default"/>
      </items>
    </pivotField>
    <pivotField showAll="0"/>
    <pivotField numFmtId="166" showAll="0"/>
    <pivotField numFmtId="14" showAll="0"/>
    <pivotField showAll="0"/>
    <pivotField dataField="1" dragToRow="0" dragToCol="0" dragToPage="0" showAll="0" defaultSubtotal="0"/>
  </pivotFields>
  <rowItems count="1">
    <i/>
  </rowItems>
  <colItems count="1">
    <i/>
  </colItems>
  <dataFields count="1">
    <dataField name="Average of Average Order Value" fld="11" subtotal="average"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0EBB4F-A51C-4ECB-A801-BF3FADF4FB6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18:F22" firstHeaderRow="1" firstDataRow="1" firstDataCol="1"/>
  <pivotFields count="12">
    <pivotField showAll="0"/>
    <pivotField axis="axisRow" showAll="0">
      <items count="4">
        <item x="1"/>
        <item x="2"/>
        <item x="0"/>
        <item t="default"/>
      </items>
    </pivotField>
    <pivotField showAll="0">
      <items count="3">
        <item x="1"/>
        <item h="1" x="0"/>
        <item t="default"/>
      </items>
    </pivotField>
    <pivotField showAll="0">
      <items count="5">
        <item x="2"/>
        <item x="1"/>
        <item x="0"/>
        <item x="3"/>
        <item t="default"/>
      </items>
    </pivotField>
    <pivotField showAll="0">
      <items count="5">
        <item x="0"/>
        <item x="3"/>
        <item x="2"/>
        <item x="1"/>
        <item t="default"/>
      </items>
    </pivotField>
    <pivotField showAll="0">
      <items count="6">
        <item x="3"/>
        <item x="1"/>
        <item x="4"/>
        <item x="0"/>
        <item x="2"/>
        <item t="default"/>
      </items>
    </pivotField>
    <pivotField showAll="0">
      <items count="7">
        <item h="1" x="2"/>
        <item x="5"/>
        <item h="1" x="4"/>
        <item h="1" x="3"/>
        <item h="1" x="0"/>
        <item h="1" x="1"/>
        <item t="default"/>
      </items>
    </pivotField>
    <pivotField showAll="0"/>
    <pivotField dataField="1" numFmtId="166" showAll="0"/>
    <pivotField numFmtId="14" showAll="0"/>
    <pivotField showAll="0"/>
    <pivotField dragToRow="0" dragToCol="0" dragToPage="0" showAll="0" defaultSubtotal="0"/>
  </pivotFields>
  <rowFields count="1">
    <field x="1"/>
  </rowFields>
  <rowItems count="4">
    <i>
      <x/>
    </i>
    <i>
      <x v="1"/>
    </i>
    <i>
      <x v="2"/>
    </i>
    <i t="grand">
      <x/>
    </i>
  </rowItems>
  <colItems count="1">
    <i/>
  </colItems>
  <dataFields count="1">
    <dataField name="Sum of Revenue" fld="8" baseField="0" baseItem="0" numFmtId="166"/>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6CB212-EC9F-4616-9DF5-2D6480346E6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1:G37" firstHeaderRow="0" firstDataRow="1" firstDataCol="1"/>
  <pivotFields count="12">
    <pivotField dataField="1" showAll="0"/>
    <pivotField showAll="0">
      <items count="4">
        <item x="1"/>
        <item x="2"/>
        <item x="0"/>
        <item t="default"/>
      </items>
    </pivotField>
    <pivotField showAll="0">
      <items count="3">
        <item x="1"/>
        <item h="1" x="0"/>
        <item t="default"/>
      </items>
    </pivotField>
    <pivotField showAll="0">
      <items count="5">
        <item x="2"/>
        <item x="1"/>
        <item x="0"/>
        <item x="3"/>
        <item t="default"/>
      </items>
    </pivotField>
    <pivotField showAll="0">
      <items count="5">
        <item x="0"/>
        <item x="3"/>
        <item x="2"/>
        <item x="1"/>
        <item t="default"/>
      </items>
    </pivotField>
    <pivotField axis="axisRow" showAll="0">
      <items count="6">
        <item x="3"/>
        <item x="1"/>
        <item x="4"/>
        <item x="0"/>
        <item x="2"/>
        <item t="default"/>
      </items>
    </pivotField>
    <pivotField showAll="0">
      <items count="7">
        <item h="1" x="2"/>
        <item x="5"/>
        <item h="1" x="4"/>
        <item h="1" x="3"/>
        <item h="1" x="0"/>
        <item h="1" x="1"/>
        <item t="default"/>
      </items>
    </pivotField>
    <pivotField showAll="0"/>
    <pivotField dataField="1" numFmtId="166" showAll="0"/>
    <pivotField numFmtId="14" showAll="0"/>
    <pivotField showAll="0"/>
    <pivotField dragToRow="0" dragToCol="0" dragToPage="0" showAll="0" defaultSubtotal="0"/>
  </pivotFields>
  <rowFields count="1">
    <field x="5"/>
  </rowFields>
  <rowItems count="6">
    <i>
      <x/>
    </i>
    <i>
      <x v="1"/>
    </i>
    <i>
      <x v="2"/>
    </i>
    <i>
      <x v="3"/>
    </i>
    <i>
      <x v="4"/>
    </i>
    <i t="grand">
      <x/>
    </i>
  </rowItems>
  <colFields count="1">
    <field x="-2"/>
  </colFields>
  <colItems count="2">
    <i>
      <x/>
    </i>
    <i i="1">
      <x v="1"/>
    </i>
  </colItems>
  <dataFields count="2">
    <dataField name="Sum of Revenue" fld="8" baseField="0" baseItem="0" numFmtId="166"/>
    <dataField name="Count of Customer_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7D937A-45F0-4CCE-A6C4-552590C6AC0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75:F77" firstHeaderRow="1" firstDataRow="1" firstDataCol="1"/>
  <pivotFields count="12">
    <pivotField showAll="0"/>
    <pivotField multipleItemSelectionAllowed="1" showAll="0">
      <items count="4">
        <item x="1"/>
        <item x="2"/>
        <item x="0"/>
        <item t="default"/>
      </items>
    </pivotField>
    <pivotField axis="axisRow" showAll="0">
      <items count="3">
        <item x="1"/>
        <item h="1" x="0"/>
        <item t="default"/>
      </items>
    </pivotField>
    <pivotField showAll="0">
      <items count="5">
        <item x="2"/>
        <item x="1"/>
        <item x="0"/>
        <item x="3"/>
        <item t="default"/>
      </items>
    </pivotField>
    <pivotField showAll="0">
      <items count="5">
        <item x="0"/>
        <item x="3"/>
        <item x="2"/>
        <item x="1"/>
        <item t="default"/>
      </items>
    </pivotField>
    <pivotField showAll="0">
      <items count="6">
        <item x="3"/>
        <item x="1"/>
        <item x="4"/>
        <item x="0"/>
        <item x="2"/>
        <item t="default"/>
      </items>
    </pivotField>
    <pivotField showAll="0">
      <items count="7">
        <item h="1" x="2"/>
        <item x="5"/>
        <item h="1" x="4"/>
        <item h="1" x="3"/>
        <item h="1" x="0"/>
        <item h="1" x="1"/>
        <item t="default"/>
      </items>
    </pivotField>
    <pivotField dataField="1" showAll="0"/>
    <pivotField numFmtId="166" showAll="0"/>
    <pivotField numFmtId="14" showAll="0"/>
    <pivotField showAll="0">
      <items count="10">
        <item x="0"/>
        <item x="1"/>
        <item x="2"/>
        <item x="3"/>
        <item x="4"/>
        <item x="5"/>
        <item x="6"/>
        <item x="7"/>
        <item x="8"/>
        <item t="default"/>
      </items>
    </pivotField>
    <pivotField dragToRow="0" dragToCol="0" dragToPage="0" showAll="0" defaultSubtotal="0"/>
  </pivotFields>
  <rowFields count="1">
    <field x="2"/>
  </rowFields>
  <rowItems count="2">
    <i>
      <x/>
    </i>
    <i t="grand">
      <x/>
    </i>
  </rowItems>
  <colItems count="1">
    <i/>
  </colItems>
  <dataFields count="1">
    <dataField name="Average of Purchases" fld="7" subtotal="average" baseField="1" baseItem="0"/>
  </dataFields>
  <formats count="1">
    <format dxfId="2">
      <pivotArea collapsedLevelsAreSubtotals="1" fieldPosition="0">
        <references count="1">
          <reference field="2" count="0"/>
        </references>
      </pivotArea>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937C45D-24E2-42B6-BB71-8ED58F3D7CC4}" sourceName="Product_Category">
  <pivotTables>
    <pivotTable tabId="4" name="PivotTable1"/>
    <pivotTable tabId="4" name="PivotTable10"/>
    <pivotTable tabId="4" name="PivotTable11"/>
    <pivotTable tabId="4" name="PivotTable12"/>
    <pivotTable tabId="4" name="PivotTable13"/>
    <pivotTable tabId="4" name="PivotTable2"/>
    <pivotTable tabId="4" name="PivotTable3"/>
    <pivotTable tabId="4" name="PivotTable5"/>
    <pivotTable tabId="4" name="PivotTable6"/>
    <pivotTable tabId="4" name="PivotTable8"/>
    <pivotTable tabId="4" name="PivotTable9"/>
  </pivotTables>
  <data>
    <tabular pivotCacheId="1754743847">
      <items count="6">
        <i x="2"/>
        <i x="5" s="1"/>
        <i x="4"/>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B5C348-079D-4FC6-869A-68A420724880}" sourceName="Region">
  <pivotTables>
    <pivotTable tabId="4" name="PivotTable1"/>
    <pivotTable tabId="4" name="PivotTable10"/>
    <pivotTable tabId="4" name="PivotTable11"/>
    <pivotTable tabId="4" name="PivotTable12"/>
    <pivotTable tabId="4" name="PivotTable13"/>
    <pivotTable tabId="4" name="PivotTable2"/>
    <pivotTable tabId="4" name="PivotTable3"/>
    <pivotTable tabId="4" name="PivotTable5"/>
    <pivotTable tabId="4" name="PivotTable6"/>
    <pivotTable tabId="4" name="PivotTable8"/>
    <pivotTable tabId="4" name="PivotTable9"/>
  </pivotTables>
  <data>
    <tabular pivotCacheId="1754743847">
      <items count="5">
        <i x="3" s="1"/>
        <i x="1" s="1"/>
        <i x="4"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C46A967-399E-438E-B062-C0A2BE1D718E}" sourceName="Age Group">
  <pivotTables>
    <pivotTable tabId="4" name="PivotTable1"/>
    <pivotTable tabId="4" name="PivotTable10"/>
    <pivotTable tabId="4" name="PivotTable11"/>
    <pivotTable tabId="4" name="PivotTable12"/>
    <pivotTable tabId="4" name="PivotTable13"/>
    <pivotTable tabId="4" name="PivotTable2"/>
    <pivotTable tabId="4" name="PivotTable3"/>
    <pivotTable tabId="4" name="PivotTable5"/>
    <pivotTable tabId="4" name="PivotTable6"/>
    <pivotTable tabId="4" name="PivotTable8"/>
    <pivotTable tabId="4" name="PivotTable9"/>
  </pivotTables>
  <data>
    <tabular pivotCacheId="1754743847">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F5F803-DB34-4116-BE41-7B8A20609930}" sourceName="Gender">
  <pivotTables>
    <pivotTable tabId="4" name="PivotTable1"/>
    <pivotTable tabId="4" name="PivotTable10"/>
    <pivotTable tabId="4" name="PivotTable11"/>
    <pivotTable tabId="4" name="PivotTable12"/>
    <pivotTable tabId="4" name="PivotTable13"/>
    <pivotTable tabId="4" name="PivotTable2"/>
    <pivotTable tabId="4" name="PivotTable3"/>
    <pivotTable tabId="4" name="PivotTable5"/>
    <pivotTable tabId="4" name="PivotTable6"/>
    <pivotTable tabId="4" name="PivotTable8"/>
    <pivotTable tabId="4" name="PivotTable9"/>
  </pivotTables>
  <data>
    <tabular pivotCacheId="1754743847">
      <items count="2">
        <i x="1"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C0E9217-23D2-4EF5-BDFA-B2C89159D97D}" sourceName="Segment">
  <pivotTables>
    <pivotTable tabId="4" name="PivotTable1"/>
  </pivotTables>
  <data>
    <tabular pivotCacheId="1754743847">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1E79D484-D5DF-4E3C-BFBC-7326A11D53BF}" cache="Slicer_Product_Category" caption="Product_Category" columnCount="2" style="SlicerStyleDark1" rowHeight="241300"/>
  <slicer name="Region" xr10:uid="{EE8829E1-5245-41F1-8EDE-F0F4D2D758DF}" cache="Slicer_Region" caption="Region" columnCount="2" style="SlicerStyleDark1" rowHeight="241300"/>
  <slicer name="Age Group" xr10:uid="{CC51767D-D6AC-451B-A170-D2AD3A91EB9B}" cache="Slicer_Age_Group" caption="Age Group" columnCount="2" style="SlicerStyleDark1" rowHeight="241300"/>
  <slicer name="Gender" xr10:uid="{09CC0376-65C8-4099-8A67-C25957FC51EB}" cache="Slicer_Gender" caption="Gender" columnCount="2" style="SlicerStyleDark1" rowHeight="241300"/>
  <slicer name="Segment" xr10:uid="{13F462F4-0F45-43B9-8901-4D488CB63456}" cache="Slicer_Segment" caption="Segment" columnCount="2" style="SlicerStyleDark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1"/>
  <sheetViews>
    <sheetView workbookViewId="0">
      <selection activeCell="J7" sqref="J6:J7"/>
    </sheetView>
  </sheetViews>
  <sheetFormatPr defaultRowHeight="14.5" x14ac:dyDescent="0.35"/>
  <cols>
    <col min="1" max="1" width="11.81640625" bestFit="1" customWidth="1"/>
    <col min="2" max="2" width="12.6328125" bestFit="1" customWidth="1"/>
    <col min="3" max="3" width="11.54296875" bestFit="1" customWidth="1"/>
    <col min="4" max="4" width="14.7265625" bestFit="1" customWidth="1"/>
    <col min="6" max="6" width="16" bestFit="1" customWidth="1"/>
    <col min="7" max="7" width="13.81640625" bestFit="1" customWidth="1"/>
    <col min="8" max="8" width="12.54296875" bestFit="1" customWidth="1"/>
    <col min="9" max="9" width="17.81640625" bestFit="1" customWidth="1"/>
  </cols>
  <sheetData>
    <row r="1" spans="1:9" x14ac:dyDescent="0.35">
      <c r="A1" s="1" t="s">
        <v>0</v>
      </c>
      <c r="B1" s="1" t="s">
        <v>1</v>
      </c>
      <c r="C1" s="1" t="s">
        <v>2</v>
      </c>
      <c r="D1" s="1" t="s">
        <v>3</v>
      </c>
      <c r="E1" s="1" t="s">
        <v>4</v>
      </c>
      <c r="F1" s="1" t="s">
        <v>5</v>
      </c>
      <c r="G1" s="1" t="s">
        <v>6</v>
      </c>
      <c r="H1" s="1" t="s">
        <v>7</v>
      </c>
      <c r="I1" s="1" t="s">
        <v>8</v>
      </c>
    </row>
    <row r="2" spans="1:9" x14ac:dyDescent="0.35">
      <c r="A2" t="s">
        <v>9</v>
      </c>
      <c r="B2" t="s">
        <v>259</v>
      </c>
      <c r="C2" t="s">
        <v>262</v>
      </c>
      <c r="D2" t="s">
        <v>264</v>
      </c>
      <c r="E2" t="s">
        <v>268</v>
      </c>
      <c r="F2" t="s">
        <v>273</v>
      </c>
      <c r="G2">
        <v>4</v>
      </c>
      <c r="H2">
        <v>4012</v>
      </c>
      <c r="I2" s="2">
        <v>45669</v>
      </c>
    </row>
    <row r="3" spans="1:9" x14ac:dyDescent="0.35">
      <c r="A3" t="s">
        <v>10</v>
      </c>
      <c r="B3" t="s">
        <v>260</v>
      </c>
      <c r="C3" t="s">
        <v>262</v>
      </c>
      <c r="D3" t="s">
        <v>264</v>
      </c>
      <c r="E3" t="s">
        <v>269</v>
      </c>
      <c r="F3" t="s">
        <v>274</v>
      </c>
      <c r="G3">
        <v>1</v>
      </c>
      <c r="H3">
        <v>260</v>
      </c>
      <c r="I3" s="2">
        <v>45915</v>
      </c>
    </row>
    <row r="4" spans="1:9" x14ac:dyDescent="0.35">
      <c r="A4" t="s">
        <v>11</v>
      </c>
      <c r="B4" t="s">
        <v>259</v>
      </c>
      <c r="C4" t="s">
        <v>262</v>
      </c>
      <c r="D4" t="s">
        <v>265</v>
      </c>
      <c r="E4" t="s">
        <v>268</v>
      </c>
      <c r="F4" t="s">
        <v>275</v>
      </c>
      <c r="G4">
        <v>4</v>
      </c>
      <c r="H4">
        <v>524</v>
      </c>
      <c r="I4" s="2">
        <v>45984</v>
      </c>
    </row>
    <row r="5" spans="1:9" x14ac:dyDescent="0.35">
      <c r="A5" t="s">
        <v>12</v>
      </c>
      <c r="B5" t="s">
        <v>259</v>
      </c>
      <c r="C5" t="s">
        <v>263</v>
      </c>
      <c r="D5" t="s">
        <v>266</v>
      </c>
      <c r="E5" t="s">
        <v>268</v>
      </c>
      <c r="F5" t="s">
        <v>273</v>
      </c>
      <c r="G5">
        <v>6</v>
      </c>
      <c r="H5">
        <v>4350</v>
      </c>
      <c r="I5" s="2">
        <v>45844</v>
      </c>
    </row>
    <row r="6" spans="1:9" x14ac:dyDescent="0.35">
      <c r="A6" t="s">
        <v>13</v>
      </c>
      <c r="B6" t="s">
        <v>259</v>
      </c>
      <c r="C6" t="s">
        <v>263</v>
      </c>
      <c r="D6" t="s">
        <v>264</v>
      </c>
      <c r="E6" t="s">
        <v>268</v>
      </c>
      <c r="F6" t="s">
        <v>276</v>
      </c>
      <c r="G6">
        <v>4</v>
      </c>
      <c r="H6">
        <v>1700</v>
      </c>
      <c r="I6" s="2">
        <v>45871</v>
      </c>
    </row>
    <row r="7" spans="1:9" x14ac:dyDescent="0.35">
      <c r="A7" t="s">
        <v>14</v>
      </c>
      <c r="B7" t="s">
        <v>260</v>
      </c>
      <c r="C7" t="s">
        <v>262</v>
      </c>
      <c r="D7" t="s">
        <v>264</v>
      </c>
      <c r="E7" t="s">
        <v>268</v>
      </c>
      <c r="F7" t="s">
        <v>277</v>
      </c>
      <c r="G7">
        <v>3</v>
      </c>
      <c r="H7">
        <v>1302</v>
      </c>
      <c r="I7" s="2">
        <v>45970</v>
      </c>
    </row>
    <row r="8" spans="1:9" x14ac:dyDescent="0.35">
      <c r="A8" t="s">
        <v>15</v>
      </c>
      <c r="B8" t="s">
        <v>261</v>
      </c>
      <c r="C8" t="s">
        <v>263</v>
      </c>
      <c r="D8" t="s">
        <v>267</v>
      </c>
      <c r="E8" t="s">
        <v>270</v>
      </c>
      <c r="F8" t="s">
        <v>273</v>
      </c>
      <c r="G8">
        <v>4</v>
      </c>
      <c r="H8">
        <v>2480</v>
      </c>
      <c r="I8" s="2">
        <v>46006</v>
      </c>
    </row>
    <row r="9" spans="1:9" x14ac:dyDescent="0.35">
      <c r="A9" t="s">
        <v>16</v>
      </c>
      <c r="B9" t="s">
        <v>261</v>
      </c>
      <c r="C9" t="s">
        <v>263</v>
      </c>
      <c r="D9" t="s">
        <v>264</v>
      </c>
      <c r="E9" t="s">
        <v>269</v>
      </c>
      <c r="F9" t="s">
        <v>277</v>
      </c>
      <c r="G9">
        <v>1</v>
      </c>
      <c r="H9">
        <v>59</v>
      </c>
      <c r="I9" s="2">
        <v>45670</v>
      </c>
    </row>
    <row r="10" spans="1:9" x14ac:dyDescent="0.35">
      <c r="A10" t="s">
        <v>17</v>
      </c>
      <c r="B10" t="s">
        <v>260</v>
      </c>
      <c r="C10" t="s">
        <v>262</v>
      </c>
      <c r="D10" t="s">
        <v>267</v>
      </c>
      <c r="E10" t="s">
        <v>271</v>
      </c>
      <c r="F10" t="s">
        <v>274</v>
      </c>
      <c r="G10">
        <v>4</v>
      </c>
      <c r="H10">
        <v>1592</v>
      </c>
      <c r="I10" s="2">
        <v>45760</v>
      </c>
    </row>
    <row r="11" spans="1:9" x14ac:dyDescent="0.35">
      <c r="A11" t="s">
        <v>18</v>
      </c>
      <c r="B11" t="s">
        <v>260</v>
      </c>
      <c r="C11" t="s">
        <v>262</v>
      </c>
      <c r="D11" t="s">
        <v>267</v>
      </c>
      <c r="E11" t="s">
        <v>272</v>
      </c>
      <c r="F11" t="s">
        <v>276</v>
      </c>
      <c r="G11">
        <v>4</v>
      </c>
      <c r="H11">
        <v>1656</v>
      </c>
      <c r="I11" s="2">
        <v>45850</v>
      </c>
    </row>
    <row r="12" spans="1:9" x14ac:dyDescent="0.35">
      <c r="A12" t="s">
        <v>19</v>
      </c>
      <c r="B12" t="s">
        <v>260</v>
      </c>
      <c r="C12" t="s">
        <v>262</v>
      </c>
      <c r="D12" t="s">
        <v>266</v>
      </c>
      <c r="E12" t="s">
        <v>272</v>
      </c>
      <c r="F12" t="s">
        <v>277</v>
      </c>
      <c r="G12">
        <v>1</v>
      </c>
      <c r="H12">
        <v>272</v>
      </c>
      <c r="I12" s="2">
        <v>45969</v>
      </c>
    </row>
    <row r="13" spans="1:9" x14ac:dyDescent="0.35">
      <c r="A13" t="s">
        <v>20</v>
      </c>
      <c r="B13" t="s">
        <v>259</v>
      </c>
      <c r="C13" t="s">
        <v>262</v>
      </c>
      <c r="D13" t="s">
        <v>264</v>
      </c>
      <c r="E13" t="s">
        <v>270</v>
      </c>
      <c r="F13" t="s">
        <v>275</v>
      </c>
      <c r="G13">
        <v>6</v>
      </c>
      <c r="H13">
        <v>2346</v>
      </c>
      <c r="I13" s="2">
        <v>45927</v>
      </c>
    </row>
    <row r="14" spans="1:9" x14ac:dyDescent="0.35">
      <c r="A14" t="s">
        <v>21</v>
      </c>
      <c r="B14" t="s">
        <v>261</v>
      </c>
      <c r="C14" t="s">
        <v>262</v>
      </c>
      <c r="D14" t="s">
        <v>265</v>
      </c>
      <c r="E14" t="s">
        <v>271</v>
      </c>
      <c r="F14" t="s">
        <v>278</v>
      </c>
      <c r="G14">
        <v>3</v>
      </c>
      <c r="H14">
        <v>1455</v>
      </c>
      <c r="I14" s="2">
        <v>45762</v>
      </c>
    </row>
    <row r="15" spans="1:9" x14ac:dyDescent="0.35">
      <c r="A15" t="s">
        <v>22</v>
      </c>
      <c r="B15" t="s">
        <v>261</v>
      </c>
      <c r="C15" t="s">
        <v>263</v>
      </c>
      <c r="D15" t="s">
        <v>265</v>
      </c>
      <c r="E15" t="s">
        <v>271</v>
      </c>
      <c r="F15" t="s">
        <v>274</v>
      </c>
      <c r="G15">
        <v>1</v>
      </c>
      <c r="H15">
        <v>117</v>
      </c>
      <c r="I15" s="2">
        <v>45863</v>
      </c>
    </row>
    <row r="16" spans="1:9" x14ac:dyDescent="0.35">
      <c r="A16" t="s">
        <v>23</v>
      </c>
      <c r="B16" t="s">
        <v>260</v>
      </c>
      <c r="C16" t="s">
        <v>262</v>
      </c>
      <c r="D16" t="s">
        <v>267</v>
      </c>
      <c r="E16" t="s">
        <v>269</v>
      </c>
      <c r="F16" t="s">
        <v>277</v>
      </c>
      <c r="G16">
        <v>1</v>
      </c>
      <c r="H16">
        <v>213</v>
      </c>
      <c r="I16" s="2">
        <v>45733</v>
      </c>
    </row>
    <row r="17" spans="1:9" x14ac:dyDescent="0.35">
      <c r="A17" t="s">
        <v>24</v>
      </c>
      <c r="B17" t="s">
        <v>259</v>
      </c>
      <c r="C17" t="s">
        <v>262</v>
      </c>
      <c r="D17" t="s">
        <v>265</v>
      </c>
      <c r="E17" t="s">
        <v>271</v>
      </c>
      <c r="F17" t="s">
        <v>275</v>
      </c>
      <c r="G17">
        <v>6</v>
      </c>
      <c r="H17">
        <v>678</v>
      </c>
      <c r="I17" s="2">
        <v>45743</v>
      </c>
    </row>
    <row r="18" spans="1:9" x14ac:dyDescent="0.35">
      <c r="A18" t="s">
        <v>25</v>
      </c>
      <c r="B18" t="s">
        <v>261</v>
      </c>
      <c r="C18" t="s">
        <v>263</v>
      </c>
      <c r="D18" t="s">
        <v>267</v>
      </c>
      <c r="E18" t="s">
        <v>269</v>
      </c>
      <c r="F18" t="s">
        <v>276</v>
      </c>
      <c r="G18">
        <v>2</v>
      </c>
      <c r="H18">
        <v>812</v>
      </c>
      <c r="I18" s="2">
        <v>45766</v>
      </c>
    </row>
    <row r="19" spans="1:9" x14ac:dyDescent="0.35">
      <c r="A19" t="s">
        <v>26</v>
      </c>
      <c r="B19" t="s">
        <v>261</v>
      </c>
      <c r="C19" t="s">
        <v>263</v>
      </c>
      <c r="D19" t="s">
        <v>266</v>
      </c>
      <c r="E19" t="s">
        <v>269</v>
      </c>
      <c r="F19" t="s">
        <v>273</v>
      </c>
      <c r="G19">
        <v>1</v>
      </c>
      <c r="H19">
        <v>1309</v>
      </c>
      <c r="I19" s="2">
        <v>45663</v>
      </c>
    </row>
    <row r="20" spans="1:9" x14ac:dyDescent="0.35">
      <c r="A20" t="s">
        <v>27</v>
      </c>
      <c r="B20" t="s">
        <v>260</v>
      </c>
      <c r="C20" t="s">
        <v>263</v>
      </c>
      <c r="D20" t="s">
        <v>264</v>
      </c>
      <c r="E20" t="s">
        <v>271</v>
      </c>
      <c r="F20" t="s">
        <v>274</v>
      </c>
      <c r="G20">
        <v>4</v>
      </c>
      <c r="H20">
        <v>1464</v>
      </c>
      <c r="I20" s="2">
        <v>45890</v>
      </c>
    </row>
    <row r="21" spans="1:9" x14ac:dyDescent="0.35">
      <c r="A21" t="s">
        <v>28</v>
      </c>
      <c r="B21" t="s">
        <v>260</v>
      </c>
      <c r="C21" t="s">
        <v>263</v>
      </c>
      <c r="D21" t="s">
        <v>266</v>
      </c>
      <c r="E21" t="s">
        <v>272</v>
      </c>
      <c r="F21" t="s">
        <v>276</v>
      </c>
      <c r="G21">
        <v>3</v>
      </c>
      <c r="H21">
        <v>303</v>
      </c>
      <c r="I21" s="2">
        <v>45960</v>
      </c>
    </row>
    <row r="22" spans="1:9" x14ac:dyDescent="0.35">
      <c r="A22" t="s">
        <v>29</v>
      </c>
      <c r="B22" t="s">
        <v>259</v>
      </c>
      <c r="C22" t="s">
        <v>262</v>
      </c>
      <c r="D22" t="s">
        <v>266</v>
      </c>
      <c r="E22" t="s">
        <v>270</v>
      </c>
      <c r="F22" t="s">
        <v>275</v>
      </c>
      <c r="G22">
        <v>7</v>
      </c>
      <c r="H22">
        <v>1078</v>
      </c>
      <c r="I22" s="2">
        <v>45689</v>
      </c>
    </row>
    <row r="23" spans="1:9" x14ac:dyDescent="0.35">
      <c r="A23" t="s">
        <v>30</v>
      </c>
      <c r="B23" t="s">
        <v>260</v>
      </c>
      <c r="C23" t="s">
        <v>262</v>
      </c>
      <c r="D23" t="s">
        <v>264</v>
      </c>
      <c r="E23" t="s">
        <v>272</v>
      </c>
      <c r="F23" t="s">
        <v>278</v>
      </c>
      <c r="G23">
        <v>3</v>
      </c>
      <c r="H23">
        <v>1530</v>
      </c>
      <c r="I23" s="2">
        <v>45665</v>
      </c>
    </row>
    <row r="24" spans="1:9" x14ac:dyDescent="0.35">
      <c r="A24" t="s">
        <v>31</v>
      </c>
      <c r="B24" t="s">
        <v>260</v>
      </c>
      <c r="C24" t="s">
        <v>263</v>
      </c>
      <c r="D24" t="s">
        <v>266</v>
      </c>
      <c r="E24" t="s">
        <v>270</v>
      </c>
      <c r="F24" t="s">
        <v>277</v>
      </c>
      <c r="G24">
        <v>4</v>
      </c>
      <c r="H24">
        <v>768</v>
      </c>
      <c r="I24" s="2">
        <v>46018</v>
      </c>
    </row>
    <row r="25" spans="1:9" x14ac:dyDescent="0.35">
      <c r="A25" t="s">
        <v>32</v>
      </c>
      <c r="B25" t="s">
        <v>259</v>
      </c>
      <c r="C25" t="s">
        <v>262</v>
      </c>
      <c r="D25" t="s">
        <v>265</v>
      </c>
      <c r="E25" t="s">
        <v>269</v>
      </c>
      <c r="F25" t="s">
        <v>275</v>
      </c>
      <c r="G25">
        <v>7</v>
      </c>
      <c r="H25">
        <v>679</v>
      </c>
      <c r="I25" s="2">
        <v>45680</v>
      </c>
    </row>
    <row r="26" spans="1:9" x14ac:dyDescent="0.35">
      <c r="A26" t="s">
        <v>33</v>
      </c>
      <c r="B26" t="s">
        <v>260</v>
      </c>
      <c r="C26" t="s">
        <v>262</v>
      </c>
      <c r="D26" t="s">
        <v>264</v>
      </c>
      <c r="E26" t="s">
        <v>268</v>
      </c>
      <c r="F26" t="s">
        <v>274</v>
      </c>
      <c r="G26">
        <v>2</v>
      </c>
      <c r="H26">
        <v>626</v>
      </c>
      <c r="I26" s="2">
        <v>45910</v>
      </c>
    </row>
    <row r="27" spans="1:9" x14ac:dyDescent="0.35">
      <c r="A27" t="s">
        <v>34</v>
      </c>
      <c r="B27" t="s">
        <v>259</v>
      </c>
      <c r="C27" t="s">
        <v>262</v>
      </c>
      <c r="D27" t="s">
        <v>264</v>
      </c>
      <c r="E27" t="s">
        <v>272</v>
      </c>
      <c r="F27" t="s">
        <v>273</v>
      </c>
      <c r="G27">
        <v>8</v>
      </c>
      <c r="H27">
        <v>3720</v>
      </c>
      <c r="I27" s="2">
        <v>45697</v>
      </c>
    </row>
    <row r="28" spans="1:9" x14ac:dyDescent="0.35">
      <c r="A28" t="s">
        <v>35</v>
      </c>
      <c r="B28" t="s">
        <v>261</v>
      </c>
      <c r="C28" t="s">
        <v>262</v>
      </c>
      <c r="D28" t="s">
        <v>264</v>
      </c>
      <c r="E28" t="s">
        <v>271</v>
      </c>
      <c r="F28" t="s">
        <v>277</v>
      </c>
      <c r="G28">
        <v>1</v>
      </c>
      <c r="H28">
        <v>590</v>
      </c>
      <c r="I28" s="2">
        <v>45787</v>
      </c>
    </row>
    <row r="29" spans="1:9" x14ac:dyDescent="0.35">
      <c r="A29" t="s">
        <v>36</v>
      </c>
      <c r="B29" t="s">
        <v>259</v>
      </c>
      <c r="C29" t="s">
        <v>262</v>
      </c>
      <c r="D29" t="s">
        <v>266</v>
      </c>
      <c r="E29" t="s">
        <v>268</v>
      </c>
      <c r="F29" t="s">
        <v>276</v>
      </c>
      <c r="G29">
        <v>4</v>
      </c>
      <c r="H29">
        <v>1124</v>
      </c>
      <c r="I29" s="2">
        <v>45944</v>
      </c>
    </row>
    <row r="30" spans="1:9" x14ac:dyDescent="0.35">
      <c r="A30" t="s">
        <v>37</v>
      </c>
      <c r="B30" t="s">
        <v>259</v>
      </c>
      <c r="C30" t="s">
        <v>263</v>
      </c>
      <c r="D30" t="s">
        <v>267</v>
      </c>
      <c r="E30" t="s">
        <v>269</v>
      </c>
      <c r="F30" t="s">
        <v>278</v>
      </c>
      <c r="G30">
        <v>8</v>
      </c>
      <c r="H30">
        <v>2352</v>
      </c>
      <c r="I30" s="2">
        <v>45928</v>
      </c>
    </row>
    <row r="31" spans="1:9" x14ac:dyDescent="0.35">
      <c r="A31" t="s">
        <v>38</v>
      </c>
      <c r="B31" t="s">
        <v>261</v>
      </c>
      <c r="C31" t="s">
        <v>263</v>
      </c>
      <c r="D31" t="s">
        <v>266</v>
      </c>
      <c r="E31" t="s">
        <v>268</v>
      </c>
      <c r="F31" t="s">
        <v>273</v>
      </c>
      <c r="G31">
        <v>1</v>
      </c>
      <c r="H31">
        <v>801</v>
      </c>
      <c r="I31" s="2">
        <v>45663</v>
      </c>
    </row>
    <row r="32" spans="1:9" x14ac:dyDescent="0.35">
      <c r="A32" t="s">
        <v>39</v>
      </c>
      <c r="B32" t="s">
        <v>261</v>
      </c>
      <c r="C32" t="s">
        <v>262</v>
      </c>
      <c r="D32" t="s">
        <v>266</v>
      </c>
      <c r="E32" t="s">
        <v>272</v>
      </c>
      <c r="F32" t="s">
        <v>277</v>
      </c>
      <c r="G32">
        <v>2</v>
      </c>
      <c r="H32">
        <v>514</v>
      </c>
      <c r="I32" s="2">
        <v>45847</v>
      </c>
    </row>
    <row r="33" spans="1:9" x14ac:dyDescent="0.35">
      <c r="A33" t="s">
        <v>40</v>
      </c>
      <c r="B33" t="s">
        <v>260</v>
      </c>
      <c r="C33" t="s">
        <v>263</v>
      </c>
      <c r="D33" t="s">
        <v>264</v>
      </c>
      <c r="E33" t="s">
        <v>271</v>
      </c>
      <c r="F33" t="s">
        <v>273</v>
      </c>
      <c r="G33">
        <v>2</v>
      </c>
      <c r="H33">
        <v>1694</v>
      </c>
      <c r="I33" s="2">
        <v>45968</v>
      </c>
    </row>
    <row r="34" spans="1:9" x14ac:dyDescent="0.35">
      <c r="A34" t="s">
        <v>41</v>
      </c>
      <c r="B34" t="s">
        <v>259</v>
      </c>
      <c r="C34" t="s">
        <v>263</v>
      </c>
      <c r="D34" t="s">
        <v>267</v>
      </c>
      <c r="E34" t="s">
        <v>269</v>
      </c>
      <c r="F34" t="s">
        <v>276</v>
      </c>
      <c r="G34">
        <v>5</v>
      </c>
      <c r="H34">
        <v>2480</v>
      </c>
      <c r="I34" s="2">
        <v>45733</v>
      </c>
    </row>
    <row r="35" spans="1:9" x14ac:dyDescent="0.35">
      <c r="A35" t="s">
        <v>42</v>
      </c>
      <c r="B35" t="s">
        <v>259</v>
      </c>
      <c r="C35" t="s">
        <v>263</v>
      </c>
      <c r="D35" t="s">
        <v>264</v>
      </c>
      <c r="E35" t="s">
        <v>272</v>
      </c>
      <c r="F35" t="s">
        <v>278</v>
      </c>
      <c r="G35">
        <v>4</v>
      </c>
      <c r="H35">
        <v>268</v>
      </c>
      <c r="I35" s="2">
        <v>45952</v>
      </c>
    </row>
    <row r="36" spans="1:9" x14ac:dyDescent="0.35">
      <c r="A36" t="s">
        <v>43</v>
      </c>
      <c r="B36" t="s">
        <v>261</v>
      </c>
      <c r="C36" t="s">
        <v>263</v>
      </c>
      <c r="D36" t="s">
        <v>266</v>
      </c>
      <c r="E36" t="s">
        <v>271</v>
      </c>
      <c r="F36" t="s">
        <v>274</v>
      </c>
      <c r="G36">
        <v>4</v>
      </c>
      <c r="H36">
        <v>944</v>
      </c>
      <c r="I36" s="2">
        <v>45719</v>
      </c>
    </row>
    <row r="37" spans="1:9" x14ac:dyDescent="0.35">
      <c r="A37" t="s">
        <v>44</v>
      </c>
      <c r="B37" t="s">
        <v>259</v>
      </c>
      <c r="C37" t="s">
        <v>263</v>
      </c>
      <c r="D37" t="s">
        <v>265</v>
      </c>
      <c r="E37" t="s">
        <v>268</v>
      </c>
      <c r="F37" t="s">
        <v>277</v>
      </c>
      <c r="G37">
        <v>6</v>
      </c>
      <c r="H37">
        <v>1248</v>
      </c>
      <c r="I37" s="2">
        <v>45918</v>
      </c>
    </row>
    <row r="38" spans="1:9" x14ac:dyDescent="0.35">
      <c r="A38" t="s">
        <v>45</v>
      </c>
      <c r="B38" t="s">
        <v>259</v>
      </c>
      <c r="C38" t="s">
        <v>262</v>
      </c>
      <c r="D38" t="s">
        <v>266</v>
      </c>
      <c r="E38" t="s">
        <v>270</v>
      </c>
      <c r="F38" t="s">
        <v>278</v>
      </c>
      <c r="G38">
        <v>3</v>
      </c>
      <c r="H38">
        <v>795</v>
      </c>
      <c r="I38" s="2">
        <v>45968</v>
      </c>
    </row>
    <row r="39" spans="1:9" x14ac:dyDescent="0.35">
      <c r="A39" t="s">
        <v>46</v>
      </c>
      <c r="B39" t="s">
        <v>260</v>
      </c>
      <c r="C39" t="s">
        <v>263</v>
      </c>
      <c r="D39" t="s">
        <v>264</v>
      </c>
      <c r="E39" t="s">
        <v>272</v>
      </c>
      <c r="F39" t="s">
        <v>276</v>
      </c>
      <c r="G39">
        <v>1</v>
      </c>
      <c r="H39">
        <v>274</v>
      </c>
      <c r="I39" s="2">
        <v>46019</v>
      </c>
    </row>
    <row r="40" spans="1:9" x14ac:dyDescent="0.35">
      <c r="A40" t="s">
        <v>47</v>
      </c>
      <c r="B40" t="s">
        <v>261</v>
      </c>
      <c r="C40" t="s">
        <v>263</v>
      </c>
      <c r="D40" t="s">
        <v>265</v>
      </c>
      <c r="E40" t="s">
        <v>272</v>
      </c>
      <c r="F40" t="s">
        <v>273</v>
      </c>
      <c r="G40">
        <v>2</v>
      </c>
      <c r="H40">
        <v>2938</v>
      </c>
      <c r="I40" s="2">
        <v>45703</v>
      </c>
    </row>
    <row r="41" spans="1:9" x14ac:dyDescent="0.35">
      <c r="A41" t="s">
        <v>48</v>
      </c>
      <c r="B41" t="s">
        <v>261</v>
      </c>
      <c r="C41" t="s">
        <v>262</v>
      </c>
      <c r="D41" t="s">
        <v>265</v>
      </c>
      <c r="E41" t="s">
        <v>269</v>
      </c>
      <c r="F41" t="s">
        <v>276</v>
      </c>
      <c r="G41">
        <v>1</v>
      </c>
      <c r="H41">
        <v>558</v>
      </c>
      <c r="I41" s="2">
        <v>45808</v>
      </c>
    </row>
    <row r="42" spans="1:9" x14ac:dyDescent="0.35">
      <c r="A42" t="s">
        <v>49</v>
      </c>
      <c r="B42" t="s">
        <v>260</v>
      </c>
      <c r="C42" t="s">
        <v>263</v>
      </c>
      <c r="D42" t="s">
        <v>265</v>
      </c>
      <c r="E42" t="s">
        <v>271</v>
      </c>
      <c r="F42" t="s">
        <v>276</v>
      </c>
      <c r="G42">
        <v>3</v>
      </c>
      <c r="H42">
        <v>171</v>
      </c>
      <c r="I42" s="2">
        <v>45675</v>
      </c>
    </row>
    <row r="43" spans="1:9" x14ac:dyDescent="0.35">
      <c r="A43" t="s">
        <v>50</v>
      </c>
      <c r="B43" t="s">
        <v>261</v>
      </c>
      <c r="C43" t="s">
        <v>262</v>
      </c>
      <c r="D43" t="s">
        <v>264</v>
      </c>
      <c r="E43" t="s">
        <v>268</v>
      </c>
      <c r="F43" t="s">
        <v>276</v>
      </c>
      <c r="G43">
        <v>4</v>
      </c>
      <c r="H43">
        <v>1288</v>
      </c>
      <c r="I43" s="2">
        <v>45664</v>
      </c>
    </row>
    <row r="44" spans="1:9" x14ac:dyDescent="0.35">
      <c r="A44" t="s">
        <v>51</v>
      </c>
      <c r="B44" t="s">
        <v>261</v>
      </c>
      <c r="C44" t="s">
        <v>262</v>
      </c>
      <c r="D44" t="s">
        <v>266</v>
      </c>
      <c r="E44" t="s">
        <v>270</v>
      </c>
      <c r="F44" t="s">
        <v>275</v>
      </c>
      <c r="G44">
        <v>4</v>
      </c>
      <c r="H44">
        <v>560</v>
      </c>
      <c r="I44" s="2">
        <v>45980</v>
      </c>
    </row>
    <row r="45" spans="1:9" x14ac:dyDescent="0.35">
      <c r="A45" t="s">
        <v>52</v>
      </c>
      <c r="B45" t="s">
        <v>261</v>
      </c>
      <c r="C45" t="s">
        <v>263</v>
      </c>
      <c r="D45" t="s">
        <v>265</v>
      </c>
      <c r="E45" t="s">
        <v>270</v>
      </c>
      <c r="F45" t="s">
        <v>276</v>
      </c>
      <c r="G45">
        <v>4</v>
      </c>
      <c r="H45">
        <v>752</v>
      </c>
      <c r="I45" s="2">
        <v>45789</v>
      </c>
    </row>
    <row r="46" spans="1:9" x14ac:dyDescent="0.35">
      <c r="A46" t="s">
        <v>53</v>
      </c>
      <c r="B46" t="s">
        <v>259</v>
      </c>
      <c r="C46" t="s">
        <v>262</v>
      </c>
      <c r="D46" t="s">
        <v>264</v>
      </c>
      <c r="E46" t="s">
        <v>271</v>
      </c>
      <c r="F46" t="s">
        <v>277</v>
      </c>
      <c r="G46">
        <v>5</v>
      </c>
      <c r="H46">
        <v>1255</v>
      </c>
      <c r="I46" s="2">
        <v>45951</v>
      </c>
    </row>
    <row r="47" spans="1:9" x14ac:dyDescent="0.35">
      <c r="A47" t="s">
        <v>54</v>
      </c>
      <c r="B47" t="s">
        <v>260</v>
      </c>
      <c r="C47" t="s">
        <v>262</v>
      </c>
      <c r="D47" t="s">
        <v>264</v>
      </c>
      <c r="E47" t="s">
        <v>272</v>
      </c>
      <c r="F47" t="s">
        <v>277</v>
      </c>
      <c r="G47">
        <v>2</v>
      </c>
      <c r="H47">
        <v>280</v>
      </c>
      <c r="I47" s="2">
        <v>45904</v>
      </c>
    </row>
    <row r="48" spans="1:9" x14ac:dyDescent="0.35">
      <c r="A48" t="s">
        <v>55</v>
      </c>
      <c r="B48" t="s">
        <v>259</v>
      </c>
      <c r="C48" t="s">
        <v>262</v>
      </c>
      <c r="D48" t="s">
        <v>266</v>
      </c>
      <c r="E48" t="s">
        <v>271</v>
      </c>
      <c r="F48" t="s">
        <v>273</v>
      </c>
      <c r="G48">
        <v>7</v>
      </c>
      <c r="H48">
        <v>7889</v>
      </c>
      <c r="I48" s="2">
        <v>45919</v>
      </c>
    </row>
    <row r="49" spans="1:9" x14ac:dyDescent="0.35">
      <c r="A49" t="s">
        <v>56</v>
      </c>
      <c r="B49" t="s">
        <v>259</v>
      </c>
      <c r="C49" t="s">
        <v>262</v>
      </c>
      <c r="D49" t="s">
        <v>264</v>
      </c>
      <c r="E49" t="s">
        <v>269</v>
      </c>
      <c r="F49" t="s">
        <v>273</v>
      </c>
      <c r="G49">
        <v>1</v>
      </c>
      <c r="H49">
        <v>367</v>
      </c>
      <c r="I49" s="2">
        <v>45889</v>
      </c>
    </row>
    <row r="50" spans="1:9" x14ac:dyDescent="0.35">
      <c r="A50" t="s">
        <v>57</v>
      </c>
      <c r="B50" t="s">
        <v>260</v>
      </c>
      <c r="C50" t="s">
        <v>263</v>
      </c>
      <c r="D50" t="s">
        <v>264</v>
      </c>
      <c r="E50" t="s">
        <v>268</v>
      </c>
      <c r="F50" t="s">
        <v>277</v>
      </c>
      <c r="G50">
        <v>3</v>
      </c>
      <c r="H50">
        <v>375</v>
      </c>
      <c r="I50" s="2">
        <v>45990</v>
      </c>
    </row>
    <row r="51" spans="1:9" x14ac:dyDescent="0.35">
      <c r="A51" t="s">
        <v>58</v>
      </c>
      <c r="B51" t="s">
        <v>260</v>
      </c>
      <c r="C51" t="s">
        <v>262</v>
      </c>
      <c r="D51" t="s">
        <v>265</v>
      </c>
      <c r="E51" t="s">
        <v>270</v>
      </c>
      <c r="F51" t="s">
        <v>274</v>
      </c>
      <c r="G51">
        <v>1</v>
      </c>
      <c r="H51">
        <v>163</v>
      </c>
      <c r="I51" s="2">
        <v>45925</v>
      </c>
    </row>
    <row r="52" spans="1:9" x14ac:dyDescent="0.35">
      <c r="A52" t="s">
        <v>59</v>
      </c>
      <c r="B52" t="s">
        <v>260</v>
      </c>
      <c r="C52" t="s">
        <v>263</v>
      </c>
      <c r="D52" t="s">
        <v>267</v>
      </c>
      <c r="E52" t="s">
        <v>270</v>
      </c>
      <c r="F52" t="s">
        <v>275</v>
      </c>
      <c r="G52">
        <v>1</v>
      </c>
      <c r="H52">
        <v>278</v>
      </c>
      <c r="I52" s="2">
        <v>46010</v>
      </c>
    </row>
    <row r="53" spans="1:9" x14ac:dyDescent="0.35">
      <c r="A53" t="s">
        <v>60</v>
      </c>
      <c r="B53" t="s">
        <v>261</v>
      </c>
      <c r="C53" t="s">
        <v>263</v>
      </c>
      <c r="D53" t="s">
        <v>267</v>
      </c>
      <c r="E53" t="s">
        <v>268</v>
      </c>
      <c r="F53" t="s">
        <v>273</v>
      </c>
      <c r="G53">
        <v>1</v>
      </c>
      <c r="H53">
        <v>1019</v>
      </c>
      <c r="I53" s="2">
        <v>45977</v>
      </c>
    </row>
    <row r="54" spans="1:9" x14ac:dyDescent="0.35">
      <c r="A54" t="s">
        <v>61</v>
      </c>
      <c r="B54" t="s">
        <v>261</v>
      </c>
      <c r="C54" t="s">
        <v>263</v>
      </c>
      <c r="D54" t="s">
        <v>267</v>
      </c>
      <c r="E54" t="s">
        <v>269</v>
      </c>
      <c r="F54" t="s">
        <v>273</v>
      </c>
      <c r="G54">
        <v>3</v>
      </c>
      <c r="H54">
        <v>1326</v>
      </c>
      <c r="I54" s="2">
        <v>45664</v>
      </c>
    </row>
    <row r="55" spans="1:9" x14ac:dyDescent="0.35">
      <c r="A55" t="s">
        <v>62</v>
      </c>
      <c r="B55" t="s">
        <v>260</v>
      </c>
      <c r="C55" t="s">
        <v>263</v>
      </c>
      <c r="D55" t="s">
        <v>265</v>
      </c>
      <c r="E55" t="s">
        <v>269</v>
      </c>
      <c r="F55" t="s">
        <v>273</v>
      </c>
      <c r="G55">
        <v>4</v>
      </c>
      <c r="H55">
        <v>5732</v>
      </c>
      <c r="I55" s="2">
        <v>45744</v>
      </c>
    </row>
    <row r="56" spans="1:9" x14ac:dyDescent="0.35">
      <c r="A56" t="s">
        <v>63</v>
      </c>
      <c r="B56" t="s">
        <v>260</v>
      </c>
      <c r="C56" t="s">
        <v>262</v>
      </c>
      <c r="D56" t="s">
        <v>264</v>
      </c>
      <c r="E56" t="s">
        <v>270</v>
      </c>
      <c r="F56" t="s">
        <v>278</v>
      </c>
      <c r="G56">
        <v>4</v>
      </c>
      <c r="H56">
        <v>2284</v>
      </c>
      <c r="I56" s="2">
        <v>45892</v>
      </c>
    </row>
    <row r="57" spans="1:9" x14ac:dyDescent="0.35">
      <c r="A57" t="s">
        <v>64</v>
      </c>
      <c r="B57" t="s">
        <v>261</v>
      </c>
      <c r="C57" t="s">
        <v>262</v>
      </c>
      <c r="D57" t="s">
        <v>267</v>
      </c>
      <c r="E57" t="s">
        <v>271</v>
      </c>
      <c r="F57" t="s">
        <v>275</v>
      </c>
      <c r="G57">
        <v>2</v>
      </c>
      <c r="H57">
        <v>276</v>
      </c>
      <c r="I57" s="2">
        <v>45866</v>
      </c>
    </row>
    <row r="58" spans="1:9" x14ac:dyDescent="0.35">
      <c r="A58" t="s">
        <v>65</v>
      </c>
      <c r="B58" t="s">
        <v>260</v>
      </c>
      <c r="C58" t="s">
        <v>263</v>
      </c>
      <c r="D58" t="s">
        <v>266</v>
      </c>
      <c r="E58" t="s">
        <v>270</v>
      </c>
      <c r="F58" t="s">
        <v>274</v>
      </c>
      <c r="G58">
        <v>2</v>
      </c>
      <c r="H58">
        <v>1154</v>
      </c>
      <c r="I58" s="2">
        <v>46017</v>
      </c>
    </row>
    <row r="59" spans="1:9" x14ac:dyDescent="0.35">
      <c r="A59" t="s">
        <v>66</v>
      </c>
      <c r="B59" t="s">
        <v>259</v>
      </c>
      <c r="C59" t="s">
        <v>263</v>
      </c>
      <c r="D59" t="s">
        <v>266</v>
      </c>
      <c r="E59" t="s">
        <v>272</v>
      </c>
      <c r="F59" t="s">
        <v>273</v>
      </c>
      <c r="G59">
        <v>8</v>
      </c>
      <c r="H59">
        <v>9400</v>
      </c>
      <c r="I59" s="2">
        <v>45789</v>
      </c>
    </row>
    <row r="60" spans="1:9" x14ac:dyDescent="0.35">
      <c r="A60" t="s">
        <v>67</v>
      </c>
      <c r="B60" t="s">
        <v>259</v>
      </c>
      <c r="C60" t="s">
        <v>262</v>
      </c>
      <c r="D60" t="s">
        <v>265</v>
      </c>
      <c r="E60" t="s">
        <v>271</v>
      </c>
      <c r="F60" t="s">
        <v>273</v>
      </c>
      <c r="G60">
        <v>8</v>
      </c>
      <c r="H60">
        <v>10632</v>
      </c>
      <c r="I60" s="2">
        <v>45726</v>
      </c>
    </row>
    <row r="61" spans="1:9" x14ac:dyDescent="0.35">
      <c r="A61" t="s">
        <v>68</v>
      </c>
      <c r="B61" t="s">
        <v>259</v>
      </c>
      <c r="C61" t="s">
        <v>263</v>
      </c>
      <c r="D61" t="s">
        <v>264</v>
      </c>
      <c r="E61" t="s">
        <v>269</v>
      </c>
      <c r="F61" t="s">
        <v>274</v>
      </c>
      <c r="G61">
        <v>6</v>
      </c>
      <c r="H61">
        <v>1392</v>
      </c>
      <c r="I61" s="2">
        <v>45821</v>
      </c>
    </row>
    <row r="62" spans="1:9" x14ac:dyDescent="0.35">
      <c r="A62" t="s">
        <v>69</v>
      </c>
      <c r="B62" t="s">
        <v>260</v>
      </c>
      <c r="C62" t="s">
        <v>263</v>
      </c>
      <c r="D62" t="s">
        <v>264</v>
      </c>
      <c r="E62" t="s">
        <v>268</v>
      </c>
      <c r="F62" t="s">
        <v>277</v>
      </c>
      <c r="G62">
        <v>4</v>
      </c>
      <c r="H62">
        <v>2352</v>
      </c>
      <c r="I62" s="2">
        <v>45865</v>
      </c>
    </row>
    <row r="63" spans="1:9" x14ac:dyDescent="0.35">
      <c r="A63" t="s">
        <v>70</v>
      </c>
      <c r="B63" t="s">
        <v>259</v>
      </c>
      <c r="C63" t="s">
        <v>263</v>
      </c>
      <c r="D63" t="s">
        <v>265</v>
      </c>
      <c r="E63" t="s">
        <v>269</v>
      </c>
      <c r="F63" t="s">
        <v>274</v>
      </c>
      <c r="G63">
        <v>4</v>
      </c>
      <c r="H63">
        <v>1936</v>
      </c>
      <c r="I63" s="2">
        <v>45864</v>
      </c>
    </row>
    <row r="64" spans="1:9" x14ac:dyDescent="0.35">
      <c r="A64" t="s">
        <v>71</v>
      </c>
      <c r="B64" t="s">
        <v>259</v>
      </c>
      <c r="C64" t="s">
        <v>263</v>
      </c>
      <c r="D64" t="s">
        <v>267</v>
      </c>
      <c r="E64" t="s">
        <v>269</v>
      </c>
      <c r="F64" t="s">
        <v>277</v>
      </c>
      <c r="G64">
        <v>2</v>
      </c>
      <c r="H64">
        <v>600</v>
      </c>
      <c r="I64" s="2">
        <v>45816</v>
      </c>
    </row>
    <row r="65" spans="1:9" x14ac:dyDescent="0.35">
      <c r="A65" t="s">
        <v>72</v>
      </c>
      <c r="B65" t="s">
        <v>261</v>
      </c>
      <c r="C65" t="s">
        <v>262</v>
      </c>
      <c r="D65" t="s">
        <v>265</v>
      </c>
      <c r="E65" t="s">
        <v>270</v>
      </c>
      <c r="F65" t="s">
        <v>275</v>
      </c>
      <c r="G65">
        <v>1</v>
      </c>
      <c r="H65">
        <v>77</v>
      </c>
      <c r="I65" s="2">
        <v>46021</v>
      </c>
    </row>
    <row r="66" spans="1:9" x14ac:dyDescent="0.35">
      <c r="A66" t="s">
        <v>73</v>
      </c>
      <c r="B66" t="s">
        <v>260</v>
      </c>
      <c r="C66" t="s">
        <v>262</v>
      </c>
      <c r="D66" t="s">
        <v>267</v>
      </c>
      <c r="E66" t="s">
        <v>268</v>
      </c>
      <c r="F66" t="s">
        <v>273</v>
      </c>
      <c r="G66">
        <v>4</v>
      </c>
      <c r="H66">
        <v>4760</v>
      </c>
      <c r="I66" s="2">
        <v>45748</v>
      </c>
    </row>
    <row r="67" spans="1:9" x14ac:dyDescent="0.35">
      <c r="A67" t="s">
        <v>74</v>
      </c>
      <c r="B67" t="s">
        <v>261</v>
      </c>
      <c r="C67" t="s">
        <v>263</v>
      </c>
      <c r="D67" t="s">
        <v>267</v>
      </c>
      <c r="E67" t="s">
        <v>268</v>
      </c>
      <c r="F67" t="s">
        <v>277</v>
      </c>
      <c r="G67">
        <v>1</v>
      </c>
      <c r="H67">
        <v>303</v>
      </c>
      <c r="I67" s="2">
        <v>45782</v>
      </c>
    </row>
    <row r="68" spans="1:9" x14ac:dyDescent="0.35">
      <c r="A68" t="s">
        <v>75</v>
      </c>
      <c r="B68" t="s">
        <v>260</v>
      </c>
      <c r="C68" t="s">
        <v>263</v>
      </c>
      <c r="D68" t="s">
        <v>265</v>
      </c>
      <c r="E68" t="s">
        <v>271</v>
      </c>
      <c r="F68" t="s">
        <v>278</v>
      </c>
      <c r="G68">
        <v>2</v>
      </c>
      <c r="H68">
        <v>278</v>
      </c>
      <c r="I68" s="2">
        <v>45973</v>
      </c>
    </row>
    <row r="69" spans="1:9" x14ac:dyDescent="0.35">
      <c r="A69" t="s">
        <v>76</v>
      </c>
      <c r="B69" t="s">
        <v>259</v>
      </c>
      <c r="C69" t="s">
        <v>262</v>
      </c>
      <c r="D69" t="s">
        <v>266</v>
      </c>
      <c r="E69" t="s">
        <v>272</v>
      </c>
      <c r="F69" t="s">
        <v>273</v>
      </c>
      <c r="G69">
        <v>4</v>
      </c>
      <c r="H69">
        <v>3896</v>
      </c>
      <c r="I69" s="2">
        <v>45678</v>
      </c>
    </row>
    <row r="70" spans="1:9" x14ac:dyDescent="0.35">
      <c r="A70" t="s">
        <v>77</v>
      </c>
      <c r="B70" t="s">
        <v>260</v>
      </c>
      <c r="C70" t="s">
        <v>262</v>
      </c>
      <c r="D70" t="s">
        <v>264</v>
      </c>
      <c r="E70" t="s">
        <v>268</v>
      </c>
      <c r="F70" t="s">
        <v>277</v>
      </c>
      <c r="G70">
        <v>3</v>
      </c>
      <c r="H70">
        <v>1068</v>
      </c>
      <c r="I70" s="2">
        <v>45960</v>
      </c>
    </row>
    <row r="71" spans="1:9" x14ac:dyDescent="0.35">
      <c r="A71" t="s">
        <v>78</v>
      </c>
      <c r="B71" t="s">
        <v>260</v>
      </c>
      <c r="C71" t="s">
        <v>263</v>
      </c>
      <c r="D71" t="s">
        <v>264</v>
      </c>
      <c r="E71" t="s">
        <v>269</v>
      </c>
      <c r="F71" t="s">
        <v>273</v>
      </c>
      <c r="G71">
        <v>1</v>
      </c>
      <c r="H71">
        <v>1409</v>
      </c>
      <c r="I71" s="2">
        <v>45720</v>
      </c>
    </row>
    <row r="72" spans="1:9" x14ac:dyDescent="0.35">
      <c r="A72" t="s">
        <v>79</v>
      </c>
      <c r="B72" t="s">
        <v>260</v>
      </c>
      <c r="C72" t="s">
        <v>262</v>
      </c>
      <c r="D72" t="s">
        <v>265</v>
      </c>
      <c r="E72" t="s">
        <v>271</v>
      </c>
      <c r="F72" t="s">
        <v>275</v>
      </c>
      <c r="G72">
        <v>4</v>
      </c>
      <c r="H72">
        <v>840</v>
      </c>
      <c r="I72" s="2">
        <v>45972</v>
      </c>
    </row>
    <row r="73" spans="1:9" x14ac:dyDescent="0.35">
      <c r="A73" t="s">
        <v>80</v>
      </c>
      <c r="B73" t="s">
        <v>260</v>
      </c>
      <c r="C73" t="s">
        <v>263</v>
      </c>
      <c r="D73" t="s">
        <v>267</v>
      </c>
      <c r="E73" t="s">
        <v>271</v>
      </c>
      <c r="F73" t="s">
        <v>277</v>
      </c>
      <c r="G73">
        <v>2</v>
      </c>
      <c r="H73">
        <v>328</v>
      </c>
      <c r="I73" s="2">
        <v>45809</v>
      </c>
    </row>
    <row r="74" spans="1:9" x14ac:dyDescent="0.35">
      <c r="A74" t="s">
        <v>81</v>
      </c>
      <c r="B74" t="s">
        <v>261</v>
      </c>
      <c r="C74" t="s">
        <v>263</v>
      </c>
      <c r="D74" t="s">
        <v>265</v>
      </c>
      <c r="E74" t="s">
        <v>268</v>
      </c>
      <c r="F74" t="s">
        <v>276</v>
      </c>
      <c r="G74">
        <v>1</v>
      </c>
      <c r="H74">
        <v>481</v>
      </c>
      <c r="I74" s="2">
        <v>45857</v>
      </c>
    </row>
    <row r="75" spans="1:9" x14ac:dyDescent="0.35">
      <c r="A75" t="s">
        <v>82</v>
      </c>
      <c r="B75" t="s">
        <v>261</v>
      </c>
      <c r="C75" t="s">
        <v>263</v>
      </c>
      <c r="D75" t="s">
        <v>264</v>
      </c>
      <c r="E75" t="s">
        <v>269</v>
      </c>
      <c r="F75" t="s">
        <v>273</v>
      </c>
      <c r="G75">
        <v>1</v>
      </c>
      <c r="H75">
        <v>830</v>
      </c>
      <c r="I75" s="2">
        <v>46012</v>
      </c>
    </row>
    <row r="76" spans="1:9" x14ac:dyDescent="0.35">
      <c r="A76" t="s">
        <v>83</v>
      </c>
      <c r="B76" t="s">
        <v>259</v>
      </c>
      <c r="C76" t="s">
        <v>262</v>
      </c>
      <c r="D76" t="s">
        <v>264</v>
      </c>
      <c r="E76" t="s">
        <v>271</v>
      </c>
      <c r="F76" t="s">
        <v>278</v>
      </c>
      <c r="G76">
        <v>3</v>
      </c>
      <c r="H76">
        <v>477</v>
      </c>
      <c r="I76" s="2">
        <v>45924</v>
      </c>
    </row>
    <row r="77" spans="1:9" x14ac:dyDescent="0.35">
      <c r="A77" t="s">
        <v>84</v>
      </c>
      <c r="B77" t="s">
        <v>259</v>
      </c>
      <c r="C77" t="s">
        <v>263</v>
      </c>
      <c r="D77" t="s">
        <v>267</v>
      </c>
      <c r="E77" t="s">
        <v>269</v>
      </c>
      <c r="F77" t="s">
        <v>277</v>
      </c>
      <c r="G77">
        <v>4</v>
      </c>
      <c r="H77">
        <v>2028</v>
      </c>
      <c r="I77" s="2">
        <v>45934</v>
      </c>
    </row>
    <row r="78" spans="1:9" x14ac:dyDescent="0.35">
      <c r="A78" t="s">
        <v>85</v>
      </c>
      <c r="B78" t="s">
        <v>261</v>
      </c>
      <c r="C78" t="s">
        <v>262</v>
      </c>
      <c r="D78" t="s">
        <v>266</v>
      </c>
      <c r="E78" t="s">
        <v>271</v>
      </c>
      <c r="F78" t="s">
        <v>273</v>
      </c>
      <c r="G78">
        <v>2</v>
      </c>
      <c r="H78">
        <v>830</v>
      </c>
      <c r="I78" s="2">
        <v>45779</v>
      </c>
    </row>
    <row r="79" spans="1:9" x14ac:dyDescent="0.35">
      <c r="A79" t="s">
        <v>86</v>
      </c>
      <c r="B79" t="s">
        <v>259</v>
      </c>
      <c r="C79" t="s">
        <v>263</v>
      </c>
      <c r="D79" t="s">
        <v>265</v>
      </c>
      <c r="E79" t="s">
        <v>268</v>
      </c>
      <c r="F79" t="s">
        <v>273</v>
      </c>
      <c r="G79">
        <v>4</v>
      </c>
      <c r="H79">
        <v>4388</v>
      </c>
      <c r="I79" s="2">
        <v>45677</v>
      </c>
    </row>
    <row r="80" spans="1:9" x14ac:dyDescent="0.35">
      <c r="A80" t="s">
        <v>87</v>
      </c>
      <c r="B80" t="s">
        <v>261</v>
      </c>
      <c r="C80" t="s">
        <v>262</v>
      </c>
      <c r="D80" t="s">
        <v>266</v>
      </c>
      <c r="E80" t="s">
        <v>270</v>
      </c>
      <c r="F80" t="s">
        <v>277</v>
      </c>
      <c r="G80">
        <v>4</v>
      </c>
      <c r="H80">
        <v>1208</v>
      </c>
      <c r="I80" s="2">
        <v>45686</v>
      </c>
    </row>
    <row r="81" spans="1:9" x14ac:dyDescent="0.35">
      <c r="A81" t="s">
        <v>88</v>
      </c>
      <c r="B81" t="s">
        <v>261</v>
      </c>
      <c r="C81" t="s">
        <v>263</v>
      </c>
      <c r="D81" t="s">
        <v>267</v>
      </c>
      <c r="E81" t="s">
        <v>271</v>
      </c>
      <c r="F81" t="s">
        <v>273</v>
      </c>
      <c r="G81">
        <v>2</v>
      </c>
      <c r="H81">
        <v>2252</v>
      </c>
      <c r="I81" s="2">
        <v>45754</v>
      </c>
    </row>
    <row r="82" spans="1:9" x14ac:dyDescent="0.35">
      <c r="A82" t="s">
        <v>89</v>
      </c>
      <c r="B82" t="s">
        <v>259</v>
      </c>
      <c r="C82" t="s">
        <v>262</v>
      </c>
      <c r="D82" t="s">
        <v>267</v>
      </c>
      <c r="E82" t="s">
        <v>268</v>
      </c>
      <c r="F82" t="s">
        <v>278</v>
      </c>
      <c r="G82">
        <v>5</v>
      </c>
      <c r="H82">
        <v>980</v>
      </c>
      <c r="I82" s="2">
        <v>45864</v>
      </c>
    </row>
    <row r="83" spans="1:9" x14ac:dyDescent="0.35">
      <c r="A83" t="s">
        <v>90</v>
      </c>
      <c r="B83" t="s">
        <v>259</v>
      </c>
      <c r="C83" t="s">
        <v>263</v>
      </c>
      <c r="D83" t="s">
        <v>265</v>
      </c>
      <c r="E83" t="s">
        <v>271</v>
      </c>
      <c r="F83" t="s">
        <v>278</v>
      </c>
      <c r="G83">
        <v>8</v>
      </c>
      <c r="H83">
        <v>3104</v>
      </c>
      <c r="I83" s="2">
        <v>45921</v>
      </c>
    </row>
    <row r="84" spans="1:9" x14ac:dyDescent="0.35">
      <c r="A84" t="s">
        <v>91</v>
      </c>
      <c r="B84" t="s">
        <v>259</v>
      </c>
      <c r="C84" t="s">
        <v>262</v>
      </c>
      <c r="D84" t="s">
        <v>265</v>
      </c>
      <c r="E84" t="s">
        <v>272</v>
      </c>
      <c r="F84" t="s">
        <v>276</v>
      </c>
      <c r="G84">
        <v>4</v>
      </c>
      <c r="H84">
        <v>1976</v>
      </c>
      <c r="I84" s="2">
        <v>45767</v>
      </c>
    </row>
    <row r="85" spans="1:9" x14ac:dyDescent="0.35">
      <c r="A85" t="s">
        <v>92</v>
      </c>
      <c r="B85" t="s">
        <v>260</v>
      </c>
      <c r="C85" t="s">
        <v>263</v>
      </c>
      <c r="D85" t="s">
        <v>265</v>
      </c>
      <c r="E85" t="s">
        <v>272</v>
      </c>
      <c r="F85" t="s">
        <v>277</v>
      </c>
      <c r="G85">
        <v>4</v>
      </c>
      <c r="H85">
        <v>2332</v>
      </c>
      <c r="I85" s="2">
        <v>45848</v>
      </c>
    </row>
    <row r="86" spans="1:9" x14ac:dyDescent="0.35">
      <c r="A86" t="s">
        <v>93</v>
      </c>
      <c r="B86" t="s">
        <v>260</v>
      </c>
      <c r="C86" t="s">
        <v>263</v>
      </c>
      <c r="D86" t="s">
        <v>266</v>
      </c>
      <c r="E86" t="s">
        <v>268</v>
      </c>
      <c r="F86" t="s">
        <v>276</v>
      </c>
      <c r="G86">
        <v>2</v>
      </c>
      <c r="H86">
        <v>672</v>
      </c>
      <c r="I86" s="2">
        <v>45938</v>
      </c>
    </row>
    <row r="87" spans="1:9" x14ac:dyDescent="0.35">
      <c r="A87" t="s">
        <v>94</v>
      </c>
      <c r="B87" t="s">
        <v>259</v>
      </c>
      <c r="C87" t="s">
        <v>263</v>
      </c>
      <c r="D87" t="s">
        <v>265</v>
      </c>
      <c r="E87" t="s">
        <v>269</v>
      </c>
      <c r="F87" t="s">
        <v>273</v>
      </c>
      <c r="G87">
        <v>2</v>
      </c>
      <c r="H87">
        <v>886</v>
      </c>
      <c r="I87" s="2">
        <v>45994</v>
      </c>
    </row>
    <row r="88" spans="1:9" x14ac:dyDescent="0.35">
      <c r="A88" t="s">
        <v>95</v>
      </c>
      <c r="B88" t="s">
        <v>259</v>
      </c>
      <c r="C88" t="s">
        <v>262</v>
      </c>
      <c r="D88" t="s">
        <v>265</v>
      </c>
      <c r="E88" t="s">
        <v>269</v>
      </c>
      <c r="F88" t="s">
        <v>275</v>
      </c>
      <c r="G88">
        <v>2</v>
      </c>
      <c r="H88">
        <v>976</v>
      </c>
      <c r="I88" s="2">
        <v>45694</v>
      </c>
    </row>
    <row r="89" spans="1:9" x14ac:dyDescent="0.35">
      <c r="A89" t="s">
        <v>96</v>
      </c>
      <c r="B89" t="s">
        <v>260</v>
      </c>
      <c r="C89" t="s">
        <v>262</v>
      </c>
      <c r="D89" t="s">
        <v>267</v>
      </c>
      <c r="E89" t="s">
        <v>272</v>
      </c>
      <c r="F89" t="s">
        <v>278</v>
      </c>
      <c r="G89">
        <v>1</v>
      </c>
      <c r="H89">
        <v>400</v>
      </c>
      <c r="I89" s="2">
        <v>45724</v>
      </c>
    </row>
    <row r="90" spans="1:9" x14ac:dyDescent="0.35">
      <c r="A90" t="s">
        <v>97</v>
      </c>
      <c r="B90" t="s">
        <v>261</v>
      </c>
      <c r="C90" t="s">
        <v>263</v>
      </c>
      <c r="D90" t="s">
        <v>265</v>
      </c>
      <c r="E90" t="s">
        <v>270</v>
      </c>
      <c r="F90" t="s">
        <v>275</v>
      </c>
      <c r="G90">
        <v>3</v>
      </c>
      <c r="H90">
        <v>1428</v>
      </c>
      <c r="I90" s="2">
        <v>45805</v>
      </c>
    </row>
    <row r="91" spans="1:9" x14ac:dyDescent="0.35">
      <c r="A91" t="s">
        <v>98</v>
      </c>
      <c r="B91" t="s">
        <v>259</v>
      </c>
      <c r="C91" t="s">
        <v>263</v>
      </c>
      <c r="D91" t="s">
        <v>267</v>
      </c>
      <c r="E91" t="s">
        <v>269</v>
      </c>
      <c r="F91" t="s">
        <v>275</v>
      </c>
      <c r="G91">
        <v>6</v>
      </c>
      <c r="H91">
        <v>2364</v>
      </c>
      <c r="I91" s="2">
        <v>45840</v>
      </c>
    </row>
    <row r="92" spans="1:9" x14ac:dyDescent="0.35">
      <c r="A92" t="s">
        <v>99</v>
      </c>
      <c r="B92" t="s">
        <v>260</v>
      </c>
      <c r="C92" t="s">
        <v>262</v>
      </c>
      <c r="D92" t="s">
        <v>266</v>
      </c>
      <c r="E92" t="s">
        <v>271</v>
      </c>
      <c r="F92" t="s">
        <v>273</v>
      </c>
      <c r="G92">
        <v>1</v>
      </c>
      <c r="H92">
        <v>414</v>
      </c>
      <c r="I92" s="2">
        <v>46002</v>
      </c>
    </row>
    <row r="93" spans="1:9" x14ac:dyDescent="0.35">
      <c r="A93" t="s">
        <v>100</v>
      </c>
      <c r="B93" t="s">
        <v>260</v>
      </c>
      <c r="C93" t="s">
        <v>262</v>
      </c>
      <c r="D93" t="s">
        <v>265</v>
      </c>
      <c r="E93" t="s">
        <v>270</v>
      </c>
      <c r="F93" t="s">
        <v>276</v>
      </c>
      <c r="G93">
        <v>2</v>
      </c>
      <c r="H93">
        <v>256</v>
      </c>
      <c r="I93" s="2">
        <v>45971</v>
      </c>
    </row>
    <row r="94" spans="1:9" x14ac:dyDescent="0.35">
      <c r="A94" t="s">
        <v>101</v>
      </c>
      <c r="B94" t="s">
        <v>261</v>
      </c>
      <c r="C94" t="s">
        <v>262</v>
      </c>
      <c r="D94" t="s">
        <v>266</v>
      </c>
      <c r="E94" t="s">
        <v>271</v>
      </c>
      <c r="F94" t="s">
        <v>277</v>
      </c>
      <c r="G94">
        <v>3</v>
      </c>
      <c r="H94">
        <v>1056</v>
      </c>
      <c r="I94" s="2">
        <v>45835</v>
      </c>
    </row>
    <row r="95" spans="1:9" x14ac:dyDescent="0.35">
      <c r="A95" t="s">
        <v>102</v>
      </c>
      <c r="B95" t="s">
        <v>260</v>
      </c>
      <c r="C95" t="s">
        <v>262</v>
      </c>
      <c r="D95" t="s">
        <v>265</v>
      </c>
      <c r="E95" t="s">
        <v>270</v>
      </c>
      <c r="F95" t="s">
        <v>276</v>
      </c>
      <c r="G95">
        <v>1</v>
      </c>
      <c r="H95">
        <v>131</v>
      </c>
      <c r="I95" s="2">
        <v>45822</v>
      </c>
    </row>
    <row r="96" spans="1:9" x14ac:dyDescent="0.35">
      <c r="A96" t="s">
        <v>103</v>
      </c>
      <c r="B96" t="s">
        <v>259</v>
      </c>
      <c r="C96" t="s">
        <v>263</v>
      </c>
      <c r="D96" t="s">
        <v>267</v>
      </c>
      <c r="E96" t="s">
        <v>269</v>
      </c>
      <c r="F96" t="s">
        <v>277</v>
      </c>
      <c r="G96">
        <v>3</v>
      </c>
      <c r="H96">
        <v>1407</v>
      </c>
      <c r="I96" s="2">
        <v>45858</v>
      </c>
    </row>
    <row r="97" spans="1:9" x14ac:dyDescent="0.35">
      <c r="A97" t="s">
        <v>104</v>
      </c>
      <c r="B97" t="s">
        <v>260</v>
      </c>
      <c r="C97" t="s">
        <v>263</v>
      </c>
      <c r="D97" t="s">
        <v>266</v>
      </c>
      <c r="E97" t="s">
        <v>269</v>
      </c>
      <c r="F97" t="s">
        <v>273</v>
      </c>
      <c r="G97">
        <v>4</v>
      </c>
      <c r="H97">
        <v>1236</v>
      </c>
      <c r="I97" s="2">
        <v>45839</v>
      </c>
    </row>
    <row r="98" spans="1:9" x14ac:dyDescent="0.35">
      <c r="A98" t="s">
        <v>105</v>
      </c>
      <c r="B98" t="s">
        <v>259</v>
      </c>
      <c r="C98" t="s">
        <v>262</v>
      </c>
      <c r="D98" t="s">
        <v>266</v>
      </c>
      <c r="E98" t="s">
        <v>270</v>
      </c>
      <c r="F98" t="s">
        <v>274</v>
      </c>
      <c r="G98">
        <v>3</v>
      </c>
      <c r="H98">
        <v>1668</v>
      </c>
      <c r="I98" s="2">
        <v>45749</v>
      </c>
    </row>
    <row r="99" spans="1:9" x14ac:dyDescent="0.35">
      <c r="A99" t="s">
        <v>106</v>
      </c>
      <c r="B99" t="s">
        <v>259</v>
      </c>
      <c r="C99" t="s">
        <v>262</v>
      </c>
      <c r="D99" t="s">
        <v>266</v>
      </c>
      <c r="E99" t="s">
        <v>271</v>
      </c>
      <c r="F99" t="s">
        <v>275</v>
      </c>
      <c r="G99">
        <v>8</v>
      </c>
      <c r="H99">
        <v>3040</v>
      </c>
      <c r="I99" s="2">
        <v>45920</v>
      </c>
    </row>
    <row r="100" spans="1:9" x14ac:dyDescent="0.35">
      <c r="A100" t="s">
        <v>107</v>
      </c>
      <c r="B100" t="s">
        <v>260</v>
      </c>
      <c r="C100" t="s">
        <v>262</v>
      </c>
      <c r="D100" t="s">
        <v>265</v>
      </c>
      <c r="E100" t="s">
        <v>271</v>
      </c>
      <c r="F100" t="s">
        <v>275</v>
      </c>
      <c r="G100">
        <v>3</v>
      </c>
      <c r="H100">
        <v>414</v>
      </c>
      <c r="I100" s="2">
        <v>45812</v>
      </c>
    </row>
    <row r="101" spans="1:9" x14ac:dyDescent="0.35">
      <c r="A101" t="s">
        <v>108</v>
      </c>
      <c r="B101" t="s">
        <v>259</v>
      </c>
      <c r="C101" t="s">
        <v>263</v>
      </c>
      <c r="D101" t="s">
        <v>265</v>
      </c>
      <c r="E101" t="s">
        <v>272</v>
      </c>
      <c r="F101" t="s">
        <v>277</v>
      </c>
      <c r="G101">
        <v>8</v>
      </c>
      <c r="H101">
        <v>1608</v>
      </c>
      <c r="I101" s="2">
        <v>45966</v>
      </c>
    </row>
    <row r="102" spans="1:9" x14ac:dyDescent="0.35">
      <c r="A102" t="s">
        <v>109</v>
      </c>
      <c r="B102" t="s">
        <v>261</v>
      </c>
      <c r="C102" t="s">
        <v>263</v>
      </c>
      <c r="D102" t="s">
        <v>264</v>
      </c>
      <c r="E102" t="s">
        <v>271</v>
      </c>
      <c r="F102" t="s">
        <v>277</v>
      </c>
      <c r="G102">
        <v>2</v>
      </c>
      <c r="H102">
        <v>630</v>
      </c>
      <c r="I102" s="2">
        <v>45703</v>
      </c>
    </row>
    <row r="103" spans="1:9" x14ac:dyDescent="0.35">
      <c r="A103" t="s">
        <v>110</v>
      </c>
      <c r="B103" t="s">
        <v>261</v>
      </c>
      <c r="C103" t="s">
        <v>262</v>
      </c>
      <c r="D103" t="s">
        <v>264</v>
      </c>
      <c r="E103" t="s">
        <v>270</v>
      </c>
      <c r="F103" t="s">
        <v>274</v>
      </c>
      <c r="G103">
        <v>2</v>
      </c>
      <c r="H103">
        <v>286</v>
      </c>
      <c r="I103" s="2">
        <v>45729</v>
      </c>
    </row>
    <row r="104" spans="1:9" x14ac:dyDescent="0.35">
      <c r="A104" t="s">
        <v>111</v>
      </c>
      <c r="B104" t="s">
        <v>259</v>
      </c>
      <c r="C104" t="s">
        <v>262</v>
      </c>
      <c r="D104" t="s">
        <v>265</v>
      </c>
      <c r="E104" t="s">
        <v>271</v>
      </c>
      <c r="F104" t="s">
        <v>273</v>
      </c>
      <c r="G104">
        <v>4</v>
      </c>
      <c r="H104">
        <v>4656</v>
      </c>
      <c r="I104" s="2">
        <v>45897</v>
      </c>
    </row>
    <row r="105" spans="1:9" x14ac:dyDescent="0.35">
      <c r="A105" t="s">
        <v>112</v>
      </c>
      <c r="B105" t="s">
        <v>261</v>
      </c>
      <c r="C105" t="s">
        <v>262</v>
      </c>
      <c r="D105" t="s">
        <v>267</v>
      </c>
      <c r="E105" t="s">
        <v>272</v>
      </c>
      <c r="F105" t="s">
        <v>277</v>
      </c>
      <c r="G105">
        <v>2</v>
      </c>
      <c r="H105">
        <v>1200</v>
      </c>
      <c r="I105" s="2">
        <v>45738</v>
      </c>
    </row>
    <row r="106" spans="1:9" x14ac:dyDescent="0.35">
      <c r="A106" t="s">
        <v>113</v>
      </c>
      <c r="B106" t="s">
        <v>260</v>
      </c>
      <c r="C106" t="s">
        <v>263</v>
      </c>
      <c r="D106" t="s">
        <v>267</v>
      </c>
      <c r="E106" t="s">
        <v>268</v>
      </c>
      <c r="F106" t="s">
        <v>278</v>
      </c>
      <c r="G106">
        <v>2</v>
      </c>
      <c r="H106">
        <v>910</v>
      </c>
      <c r="I106" s="2">
        <v>45738</v>
      </c>
    </row>
    <row r="107" spans="1:9" x14ac:dyDescent="0.35">
      <c r="A107" t="s">
        <v>114</v>
      </c>
      <c r="B107" t="s">
        <v>260</v>
      </c>
      <c r="C107" t="s">
        <v>262</v>
      </c>
      <c r="D107" t="s">
        <v>264</v>
      </c>
      <c r="E107" t="s">
        <v>272</v>
      </c>
      <c r="F107" t="s">
        <v>275</v>
      </c>
      <c r="G107">
        <v>1</v>
      </c>
      <c r="H107">
        <v>405</v>
      </c>
      <c r="I107" s="2">
        <v>45829</v>
      </c>
    </row>
    <row r="108" spans="1:9" x14ac:dyDescent="0.35">
      <c r="A108" t="s">
        <v>115</v>
      </c>
      <c r="B108" t="s">
        <v>259</v>
      </c>
      <c r="C108" t="s">
        <v>263</v>
      </c>
      <c r="D108" t="s">
        <v>267</v>
      </c>
      <c r="E108" t="s">
        <v>268</v>
      </c>
      <c r="F108" t="s">
        <v>274</v>
      </c>
      <c r="G108">
        <v>1</v>
      </c>
      <c r="H108">
        <v>136</v>
      </c>
      <c r="I108" s="2">
        <v>45800</v>
      </c>
    </row>
    <row r="109" spans="1:9" x14ac:dyDescent="0.35">
      <c r="A109" t="s">
        <v>116</v>
      </c>
      <c r="B109" t="s">
        <v>260</v>
      </c>
      <c r="C109" t="s">
        <v>263</v>
      </c>
      <c r="D109" t="s">
        <v>266</v>
      </c>
      <c r="E109" t="s">
        <v>272</v>
      </c>
      <c r="F109" t="s">
        <v>274</v>
      </c>
      <c r="G109">
        <v>4</v>
      </c>
      <c r="H109">
        <v>376</v>
      </c>
      <c r="I109" s="2">
        <v>45936</v>
      </c>
    </row>
    <row r="110" spans="1:9" x14ac:dyDescent="0.35">
      <c r="A110" t="s">
        <v>117</v>
      </c>
      <c r="B110" t="s">
        <v>259</v>
      </c>
      <c r="C110" t="s">
        <v>262</v>
      </c>
      <c r="D110" t="s">
        <v>264</v>
      </c>
      <c r="E110" t="s">
        <v>272</v>
      </c>
      <c r="F110" t="s">
        <v>274</v>
      </c>
      <c r="G110">
        <v>2</v>
      </c>
      <c r="H110">
        <v>690</v>
      </c>
      <c r="I110" s="2">
        <v>45796</v>
      </c>
    </row>
    <row r="111" spans="1:9" x14ac:dyDescent="0.35">
      <c r="A111" t="s">
        <v>118</v>
      </c>
      <c r="B111" t="s">
        <v>259</v>
      </c>
      <c r="C111" t="s">
        <v>262</v>
      </c>
      <c r="D111" t="s">
        <v>266</v>
      </c>
      <c r="E111" t="s">
        <v>268</v>
      </c>
      <c r="F111" t="s">
        <v>278</v>
      </c>
      <c r="G111">
        <v>6</v>
      </c>
      <c r="H111">
        <v>2034</v>
      </c>
      <c r="I111" s="2">
        <v>45806</v>
      </c>
    </row>
    <row r="112" spans="1:9" x14ac:dyDescent="0.35">
      <c r="A112" t="s">
        <v>119</v>
      </c>
      <c r="B112" t="s">
        <v>260</v>
      </c>
      <c r="C112" t="s">
        <v>262</v>
      </c>
      <c r="D112" t="s">
        <v>267</v>
      </c>
      <c r="E112" t="s">
        <v>268</v>
      </c>
      <c r="F112" t="s">
        <v>275</v>
      </c>
      <c r="G112">
        <v>1</v>
      </c>
      <c r="H112">
        <v>123</v>
      </c>
      <c r="I112" s="2">
        <v>45811</v>
      </c>
    </row>
    <row r="113" spans="1:9" x14ac:dyDescent="0.35">
      <c r="A113" t="s">
        <v>120</v>
      </c>
      <c r="B113" t="s">
        <v>261</v>
      </c>
      <c r="C113" t="s">
        <v>263</v>
      </c>
      <c r="D113" t="s">
        <v>266</v>
      </c>
      <c r="E113" t="s">
        <v>269</v>
      </c>
      <c r="F113" t="s">
        <v>273</v>
      </c>
      <c r="G113">
        <v>2</v>
      </c>
      <c r="H113">
        <v>2972</v>
      </c>
      <c r="I113" s="2">
        <v>45942</v>
      </c>
    </row>
    <row r="114" spans="1:9" x14ac:dyDescent="0.35">
      <c r="A114" t="s">
        <v>121</v>
      </c>
      <c r="B114" t="s">
        <v>259</v>
      </c>
      <c r="C114" t="s">
        <v>263</v>
      </c>
      <c r="D114" t="s">
        <v>267</v>
      </c>
      <c r="E114" t="s">
        <v>271</v>
      </c>
      <c r="F114" t="s">
        <v>275</v>
      </c>
      <c r="G114">
        <v>8</v>
      </c>
      <c r="H114">
        <v>1136</v>
      </c>
      <c r="I114" s="2">
        <v>45949</v>
      </c>
    </row>
    <row r="115" spans="1:9" x14ac:dyDescent="0.35">
      <c r="A115" t="s">
        <v>122</v>
      </c>
      <c r="B115" t="s">
        <v>259</v>
      </c>
      <c r="C115" t="s">
        <v>262</v>
      </c>
      <c r="D115" t="s">
        <v>264</v>
      </c>
      <c r="E115" t="s">
        <v>268</v>
      </c>
      <c r="F115" t="s">
        <v>276</v>
      </c>
      <c r="G115">
        <v>2</v>
      </c>
      <c r="H115">
        <v>426</v>
      </c>
      <c r="I115" s="2">
        <v>45981</v>
      </c>
    </row>
    <row r="116" spans="1:9" x14ac:dyDescent="0.35">
      <c r="A116" t="s">
        <v>123</v>
      </c>
      <c r="B116" t="s">
        <v>259</v>
      </c>
      <c r="C116" t="s">
        <v>263</v>
      </c>
      <c r="D116" t="s">
        <v>264</v>
      </c>
      <c r="E116" t="s">
        <v>272</v>
      </c>
      <c r="F116" t="s">
        <v>274</v>
      </c>
      <c r="G116">
        <v>2</v>
      </c>
      <c r="H116">
        <v>1144</v>
      </c>
      <c r="I116" s="2">
        <v>45954</v>
      </c>
    </row>
    <row r="117" spans="1:9" x14ac:dyDescent="0.35">
      <c r="A117" t="s">
        <v>124</v>
      </c>
      <c r="B117" t="s">
        <v>260</v>
      </c>
      <c r="C117" t="s">
        <v>262</v>
      </c>
      <c r="D117" t="s">
        <v>265</v>
      </c>
      <c r="E117" t="s">
        <v>272</v>
      </c>
      <c r="F117" t="s">
        <v>275</v>
      </c>
      <c r="G117">
        <v>4</v>
      </c>
      <c r="H117">
        <v>2400</v>
      </c>
      <c r="I117" s="2">
        <v>45824</v>
      </c>
    </row>
    <row r="118" spans="1:9" x14ac:dyDescent="0.35">
      <c r="A118" t="s">
        <v>125</v>
      </c>
      <c r="B118" t="s">
        <v>259</v>
      </c>
      <c r="C118" t="s">
        <v>262</v>
      </c>
      <c r="D118" t="s">
        <v>264</v>
      </c>
      <c r="E118" t="s">
        <v>270</v>
      </c>
      <c r="F118" t="s">
        <v>275</v>
      </c>
      <c r="G118">
        <v>8</v>
      </c>
      <c r="H118">
        <v>4056</v>
      </c>
      <c r="I118" s="2">
        <v>45996</v>
      </c>
    </row>
    <row r="119" spans="1:9" x14ac:dyDescent="0.35">
      <c r="A119" t="s">
        <v>126</v>
      </c>
      <c r="B119" t="s">
        <v>260</v>
      </c>
      <c r="C119" t="s">
        <v>262</v>
      </c>
      <c r="D119" t="s">
        <v>264</v>
      </c>
      <c r="E119" t="s">
        <v>271</v>
      </c>
      <c r="F119" t="s">
        <v>275</v>
      </c>
      <c r="G119">
        <v>1</v>
      </c>
      <c r="H119">
        <v>360</v>
      </c>
      <c r="I119" s="2">
        <v>45806</v>
      </c>
    </row>
    <row r="120" spans="1:9" x14ac:dyDescent="0.35">
      <c r="A120" t="s">
        <v>127</v>
      </c>
      <c r="B120" t="s">
        <v>261</v>
      </c>
      <c r="C120" t="s">
        <v>263</v>
      </c>
      <c r="D120" t="s">
        <v>267</v>
      </c>
      <c r="E120" t="s">
        <v>270</v>
      </c>
      <c r="F120" t="s">
        <v>276</v>
      </c>
      <c r="G120">
        <v>4</v>
      </c>
      <c r="H120">
        <v>744</v>
      </c>
      <c r="I120" s="2">
        <v>45730</v>
      </c>
    </row>
    <row r="121" spans="1:9" x14ac:dyDescent="0.35">
      <c r="A121" t="s">
        <v>128</v>
      </c>
      <c r="B121" t="s">
        <v>261</v>
      </c>
      <c r="C121" t="s">
        <v>262</v>
      </c>
      <c r="D121" t="s">
        <v>265</v>
      </c>
      <c r="E121" t="s">
        <v>271</v>
      </c>
      <c r="F121" t="s">
        <v>277</v>
      </c>
      <c r="G121">
        <v>2</v>
      </c>
      <c r="H121">
        <v>816</v>
      </c>
      <c r="I121" s="2">
        <v>45840</v>
      </c>
    </row>
    <row r="122" spans="1:9" x14ac:dyDescent="0.35">
      <c r="A122" t="s">
        <v>129</v>
      </c>
      <c r="B122" t="s">
        <v>260</v>
      </c>
      <c r="C122" t="s">
        <v>263</v>
      </c>
      <c r="D122" t="s">
        <v>264</v>
      </c>
      <c r="E122" t="s">
        <v>269</v>
      </c>
      <c r="F122" t="s">
        <v>278</v>
      </c>
      <c r="G122">
        <v>4</v>
      </c>
      <c r="H122">
        <v>972</v>
      </c>
      <c r="I122" s="2">
        <v>45761</v>
      </c>
    </row>
    <row r="123" spans="1:9" x14ac:dyDescent="0.35">
      <c r="A123" t="s">
        <v>130</v>
      </c>
      <c r="B123" t="s">
        <v>260</v>
      </c>
      <c r="C123" t="s">
        <v>263</v>
      </c>
      <c r="D123" t="s">
        <v>266</v>
      </c>
      <c r="E123" t="s">
        <v>269</v>
      </c>
      <c r="F123" t="s">
        <v>278</v>
      </c>
      <c r="G123">
        <v>2</v>
      </c>
      <c r="H123">
        <v>100</v>
      </c>
      <c r="I123" s="2">
        <v>45777</v>
      </c>
    </row>
    <row r="124" spans="1:9" x14ac:dyDescent="0.35">
      <c r="A124" t="s">
        <v>131</v>
      </c>
      <c r="B124" t="s">
        <v>261</v>
      </c>
      <c r="C124" t="s">
        <v>262</v>
      </c>
      <c r="D124" t="s">
        <v>267</v>
      </c>
      <c r="E124" t="s">
        <v>269</v>
      </c>
      <c r="F124" t="s">
        <v>275</v>
      </c>
      <c r="G124">
        <v>4</v>
      </c>
      <c r="H124">
        <v>1248</v>
      </c>
      <c r="I124" s="2">
        <v>45911</v>
      </c>
    </row>
    <row r="125" spans="1:9" x14ac:dyDescent="0.35">
      <c r="A125" t="s">
        <v>132</v>
      </c>
      <c r="B125" t="s">
        <v>260</v>
      </c>
      <c r="C125" t="s">
        <v>262</v>
      </c>
      <c r="D125" t="s">
        <v>266</v>
      </c>
      <c r="E125" t="s">
        <v>271</v>
      </c>
      <c r="F125" t="s">
        <v>275</v>
      </c>
      <c r="G125">
        <v>2</v>
      </c>
      <c r="H125">
        <v>456</v>
      </c>
      <c r="I125" s="2">
        <v>45837</v>
      </c>
    </row>
    <row r="126" spans="1:9" x14ac:dyDescent="0.35">
      <c r="A126" t="s">
        <v>133</v>
      </c>
      <c r="B126" t="s">
        <v>261</v>
      </c>
      <c r="C126" t="s">
        <v>262</v>
      </c>
      <c r="D126" t="s">
        <v>266</v>
      </c>
      <c r="E126" t="s">
        <v>269</v>
      </c>
      <c r="F126" t="s">
        <v>278</v>
      </c>
      <c r="G126">
        <v>1</v>
      </c>
      <c r="H126">
        <v>587</v>
      </c>
      <c r="I126" s="2">
        <v>45776</v>
      </c>
    </row>
    <row r="127" spans="1:9" x14ac:dyDescent="0.35">
      <c r="A127" t="s">
        <v>134</v>
      </c>
      <c r="B127" t="s">
        <v>260</v>
      </c>
      <c r="C127" t="s">
        <v>263</v>
      </c>
      <c r="D127" t="s">
        <v>267</v>
      </c>
      <c r="E127" t="s">
        <v>269</v>
      </c>
      <c r="F127" t="s">
        <v>273</v>
      </c>
      <c r="G127">
        <v>1</v>
      </c>
      <c r="H127">
        <v>1047</v>
      </c>
      <c r="I127" s="2">
        <v>45728</v>
      </c>
    </row>
    <row r="128" spans="1:9" x14ac:dyDescent="0.35">
      <c r="A128" t="s">
        <v>135</v>
      </c>
      <c r="B128" t="s">
        <v>260</v>
      </c>
      <c r="C128" t="s">
        <v>263</v>
      </c>
      <c r="D128" t="s">
        <v>267</v>
      </c>
      <c r="E128" t="s">
        <v>272</v>
      </c>
      <c r="F128" t="s">
        <v>277</v>
      </c>
      <c r="G128">
        <v>1</v>
      </c>
      <c r="H128">
        <v>498</v>
      </c>
      <c r="I128" s="2">
        <v>45736</v>
      </c>
    </row>
    <row r="129" spans="1:9" x14ac:dyDescent="0.35">
      <c r="A129" t="s">
        <v>136</v>
      </c>
      <c r="B129" t="s">
        <v>259</v>
      </c>
      <c r="C129" t="s">
        <v>262</v>
      </c>
      <c r="D129" t="s">
        <v>267</v>
      </c>
      <c r="E129" t="s">
        <v>272</v>
      </c>
      <c r="F129" t="s">
        <v>276</v>
      </c>
      <c r="G129">
        <v>5</v>
      </c>
      <c r="H129">
        <v>2210</v>
      </c>
      <c r="I129" s="2">
        <v>46017</v>
      </c>
    </row>
    <row r="130" spans="1:9" x14ac:dyDescent="0.35">
      <c r="A130" t="s">
        <v>137</v>
      </c>
      <c r="B130" t="s">
        <v>260</v>
      </c>
      <c r="C130" t="s">
        <v>263</v>
      </c>
      <c r="D130" t="s">
        <v>266</v>
      </c>
      <c r="E130" t="s">
        <v>271</v>
      </c>
      <c r="F130" t="s">
        <v>275</v>
      </c>
      <c r="G130">
        <v>4</v>
      </c>
      <c r="H130">
        <v>1772</v>
      </c>
      <c r="I130" s="2">
        <v>45882</v>
      </c>
    </row>
    <row r="131" spans="1:9" x14ac:dyDescent="0.35">
      <c r="A131" t="s">
        <v>138</v>
      </c>
      <c r="B131" t="s">
        <v>259</v>
      </c>
      <c r="C131" t="s">
        <v>262</v>
      </c>
      <c r="D131" t="s">
        <v>264</v>
      </c>
      <c r="E131" t="s">
        <v>268</v>
      </c>
      <c r="F131" t="s">
        <v>278</v>
      </c>
      <c r="G131">
        <v>2</v>
      </c>
      <c r="H131">
        <v>772</v>
      </c>
      <c r="I131" s="2">
        <v>46011</v>
      </c>
    </row>
    <row r="132" spans="1:9" x14ac:dyDescent="0.35">
      <c r="A132" t="s">
        <v>139</v>
      </c>
      <c r="B132" t="s">
        <v>261</v>
      </c>
      <c r="C132" t="s">
        <v>263</v>
      </c>
      <c r="D132" t="s">
        <v>264</v>
      </c>
      <c r="E132" t="s">
        <v>270</v>
      </c>
      <c r="F132" t="s">
        <v>278</v>
      </c>
      <c r="G132">
        <v>2</v>
      </c>
      <c r="H132">
        <v>1188</v>
      </c>
      <c r="I132" s="2">
        <v>45791</v>
      </c>
    </row>
    <row r="133" spans="1:9" x14ac:dyDescent="0.35">
      <c r="A133" t="s">
        <v>140</v>
      </c>
      <c r="B133" t="s">
        <v>261</v>
      </c>
      <c r="C133" t="s">
        <v>263</v>
      </c>
      <c r="D133" t="s">
        <v>266</v>
      </c>
      <c r="E133" t="s">
        <v>272</v>
      </c>
      <c r="F133" t="s">
        <v>275</v>
      </c>
      <c r="G133">
        <v>1</v>
      </c>
      <c r="H133">
        <v>586</v>
      </c>
      <c r="I133" s="2">
        <v>45880</v>
      </c>
    </row>
    <row r="134" spans="1:9" x14ac:dyDescent="0.35">
      <c r="A134" t="s">
        <v>141</v>
      </c>
      <c r="B134" t="s">
        <v>260</v>
      </c>
      <c r="C134" t="s">
        <v>262</v>
      </c>
      <c r="D134" t="s">
        <v>266</v>
      </c>
      <c r="E134" t="s">
        <v>272</v>
      </c>
      <c r="F134" t="s">
        <v>274</v>
      </c>
      <c r="G134">
        <v>1</v>
      </c>
      <c r="H134">
        <v>403</v>
      </c>
      <c r="I134" s="2">
        <v>45815</v>
      </c>
    </row>
    <row r="135" spans="1:9" x14ac:dyDescent="0.35">
      <c r="A135" t="s">
        <v>142</v>
      </c>
      <c r="B135" t="s">
        <v>260</v>
      </c>
      <c r="C135" t="s">
        <v>262</v>
      </c>
      <c r="D135" t="s">
        <v>267</v>
      </c>
      <c r="E135" t="s">
        <v>269</v>
      </c>
      <c r="F135" t="s">
        <v>273</v>
      </c>
      <c r="G135">
        <v>1</v>
      </c>
      <c r="H135">
        <v>660</v>
      </c>
      <c r="I135" s="2">
        <v>45742</v>
      </c>
    </row>
    <row r="136" spans="1:9" x14ac:dyDescent="0.35">
      <c r="A136" t="s">
        <v>143</v>
      </c>
      <c r="B136" t="s">
        <v>259</v>
      </c>
      <c r="C136" t="s">
        <v>262</v>
      </c>
      <c r="D136" t="s">
        <v>267</v>
      </c>
      <c r="E136" t="s">
        <v>272</v>
      </c>
      <c r="F136" t="s">
        <v>273</v>
      </c>
      <c r="G136">
        <v>2</v>
      </c>
      <c r="H136">
        <v>1600</v>
      </c>
      <c r="I136" s="2">
        <v>45932</v>
      </c>
    </row>
    <row r="137" spans="1:9" x14ac:dyDescent="0.35">
      <c r="A137" t="s">
        <v>144</v>
      </c>
      <c r="B137" t="s">
        <v>259</v>
      </c>
      <c r="C137" t="s">
        <v>263</v>
      </c>
      <c r="D137" t="s">
        <v>266</v>
      </c>
      <c r="E137" t="s">
        <v>268</v>
      </c>
      <c r="F137" t="s">
        <v>274</v>
      </c>
      <c r="G137">
        <v>1</v>
      </c>
      <c r="H137">
        <v>405</v>
      </c>
      <c r="I137" s="2">
        <v>45676</v>
      </c>
    </row>
    <row r="138" spans="1:9" x14ac:dyDescent="0.35">
      <c r="A138" t="s">
        <v>145</v>
      </c>
      <c r="B138" t="s">
        <v>260</v>
      </c>
      <c r="C138" t="s">
        <v>262</v>
      </c>
      <c r="D138" t="s">
        <v>266</v>
      </c>
      <c r="E138" t="s">
        <v>269</v>
      </c>
      <c r="F138" t="s">
        <v>273</v>
      </c>
      <c r="G138">
        <v>4</v>
      </c>
      <c r="H138">
        <v>2168</v>
      </c>
      <c r="I138" s="2">
        <v>45735</v>
      </c>
    </row>
    <row r="139" spans="1:9" x14ac:dyDescent="0.35">
      <c r="A139" t="s">
        <v>146</v>
      </c>
      <c r="B139" t="s">
        <v>261</v>
      </c>
      <c r="C139" t="s">
        <v>263</v>
      </c>
      <c r="D139" t="s">
        <v>266</v>
      </c>
      <c r="E139" t="s">
        <v>269</v>
      </c>
      <c r="F139" t="s">
        <v>276</v>
      </c>
      <c r="G139">
        <v>2</v>
      </c>
      <c r="H139">
        <v>702</v>
      </c>
      <c r="I139" s="2">
        <v>45704</v>
      </c>
    </row>
    <row r="140" spans="1:9" x14ac:dyDescent="0.35">
      <c r="A140" t="s">
        <v>147</v>
      </c>
      <c r="B140" t="s">
        <v>259</v>
      </c>
      <c r="C140" t="s">
        <v>262</v>
      </c>
      <c r="D140" t="s">
        <v>264</v>
      </c>
      <c r="E140" t="s">
        <v>270</v>
      </c>
      <c r="F140" t="s">
        <v>275</v>
      </c>
      <c r="G140">
        <v>8</v>
      </c>
      <c r="H140">
        <v>2448</v>
      </c>
      <c r="I140" s="2">
        <v>45855</v>
      </c>
    </row>
    <row r="141" spans="1:9" x14ac:dyDescent="0.35">
      <c r="A141" t="s">
        <v>148</v>
      </c>
      <c r="B141" t="s">
        <v>261</v>
      </c>
      <c r="C141" t="s">
        <v>262</v>
      </c>
      <c r="D141" t="s">
        <v>264</v>
      </c>
      <c r="E141" t="s">
        <v>268</v>
      </c>
      <c r="F141" t="s">
        <v>278</v>
      </c>
      <c r="G141">
        <v>2</v>
      </c>
      <c r="H141">
        <v>1064</v>
      </c>
      <c r="I141" s="2">
        <v>45828</v>
      </c>
    </row>
    <row r="142" spans="1:9" x14ac:dyDescent="0.35">
      <c r="A142" t="s">
        <v>149</v>
      </c>
      <c r="B142" t="s">
        <v>260</v>
      </c>
      <c r="C142" t="s">
        <v>262</v>
      </c>
      <c r="D142" t="s">
        <v>265</v>
      </c>
      <c r="E142" t="s">
        <v>268</v>
      </c>
      <c r="F142" t="s">
        <v>278</v>
      </c>
      <c r="G142">
        <v>4</v>
      </c>
      <c r="H142">
        <v>1012</v>
      </c>
      <c r="I142" s="2">
        <v>45758</v>
      </c>
    </row>
    <row r="143" spans="1:9" x14ac:dyDescent="0.35">
      <c r="A143" t="s">
        <v>150</v>
      </c>
      <c r="B143" t="s">
        <v>259</v>
      </c>
      <c r="C143" t="s">
        <v>262</v>
      </c>
      <c r="D143" t="s">
        <v>264</v>
      </c>
      <c r="E143" t="s">
        <v>272</v>
      </c>
      <c r="F143" t="s">
        <v>274</v>
      </c>
      <c r="G143">
        <v>6</v>
      </c>
      <c r="H143">
        <v>420</v>
      </c>
      <c r="I143" s="2">
        <v>45768</v>
      </c>
    </row>
    <row r="144" spans="1:9" x14ac:dyDescent="0.35">
      <c r="A144" t="s">
        <v>151</v>
      </c>
      <c r="B144" t="s">
        <v>260</v>
      </c>
      <c r="C144" t="s">
        <v>263</v>
      </c>
      <c r="D144" t="s">
        <v>267</v>
      </c>
      <c r="E144" t="s">
        <v>272</v>
      </c>
      <c r="F144" t="s">
        <v>274</v>
      </c>
      <c r="G144">
        <v>4</v>
      </c>
      <c r="H144">
        <v>600</v>
      </c>
      <c r="I144" s="2">
        <v>45919</v>
      </c>
    </row>
    <row r="145" spans="1:9" x14ac:dyDescent="0.35">
      <c r="A145" t="s">
        <v>152</v>
      </c>
      <c r="B145" t="s">
        <v>260</v>
      </c>
      <c r="C145" t="s">
        <v>263</v>
      </c>
      <c r="D145" t="s">
        <v>266</v>
      </c>
      <c r="E145" t="s">
        <v>271</v>
      </c>
      <c r="F145" t="s">
        <v>274</v>
      </c>
      <c r="G145">
        <v>3</v>
      </c>
      <c r="H145">
        <v>258</v>
      </c>
      <c r="I145" s="2">
        <v>45668</v>
      </c>
    </row>
    <row r="146" spans="1:9" x14ac:dyDescent="0.35">
      <c r="A146" t="s">
        <v>153</v>
      </c>
      <c r="B146" t="s">
        <v>261</v>
      </c>
      <c r="C146" t="s">
        <v>262</v>
      </c>
      <c r="D146" t="s">
        <v>266</v>
      </c>
      <c r="E146" t="s">
        <v>269</v>
      </c>
      <c r="F146" t="s">
        <v>274</v>
      </c>
      <c r="G146">
        <v>2</v>
      </c>
      <c r="H146">
        <v>780</v>
      </c>
      <c r="I146" s="2">
        <v>45750</v>
      </c>
    </row>
    <row r="147" spans="1:9" x14ac:dyDescent="0.35">
      <c r="A147" t="s">
        <v>154</v>
      </c>
      <c r="B147" t="s">
        <v>259</v>
      </c>
      <c r="C147" t="s">
        <v>262</v>
      </c>
      <c r="D147" t="s">
        <v>265</v>
      </c>
      <c r="E147" t="s">
        <v>268</v>
      </c>
      <c r="F147" t="s">
        <v>278</v>
      </c>
      <c r="G147">
        <v>5</v>
      </c>
      <c r="H147">
        <v>2475</v>
      </c>
      <c r="I147" s="2">
        <v>45737</v>
      </c>
    </row>
    <row r="148" spans="1:9" x14ac:dyDescent="0.35">
      <c r="A148" t="s">
        <v>155</v>
      </c>
      <c r="B148" t="s">
        <v>260</v>
      </c>
      <c r="C148" t="s">
        <v>262</v>
      </c>
      <c r="D148" t="s">
        <v>266</v>
      </c>
      <c r="E148" t="s">
        <v>269</v>
      </c>
      <c r="F148" t="s">
        <v>277</v>
      </c>
      <c r="G148">
        <v>1</v>
      </c>
      <c r="H148">
        <v>364</v>
      </c>
      <c r="I148" s="2">
        <v>45714</v>
      </c>
    </row>
    <row r="149" spans="1:9" x14ac:dyDescent="0.35">
      <c r="A149" t="s">
        <v>156</v>
      </c>
      <c r="B149" t="s">
        <v>261</v>
      </c>
      <c r="C149" t="s">
        <v>262</v>
      </c>
      <c r="D149" t="s">
        <v>267</v>
      </c>
      <c r="E149" t="s">
        <v>272</v>
      </c>
      <c r="F149" t="s">
        <v>277</v>
      </c>
      <c r="G149">
        <v>4</v>
      </c>
      <c r="H149">
        <v>1068</v>
      </c>
      <c r="I149" s="2">
        <v>45891</v>
      </c>
    </row>
    <row r="150" spans="1:9" x14ac:dyDescent="0.35">
      <c r="A150" t="s">
        <v>157</v>
      </c>
      <c r="B150" t="s">
        <v>260</v>
      </c>
      <c r="C150" t="s">
        <v>263</v>
      </c>
      <c r="D150" t="s">
        <v>265</v>
      </c>
      <c r="E150" t="s">
        <v>269</v>
      </c>
      <c r="F150" t="s">
        <v>276</v>
      </c>
      <c r="G150">
        <v>4</v>
      </c>
      <c r="H150">
        <v>884</v>
      </c>
      <c r="I150" s="2">
        <v>45679</v>
      </c>
    </row>
    <row r="151" spans="1:9" x14ac:dyDescent="0.35">
      <c r="A151" t="s">
        <v>158</v>
      </c>
      <c r="B151" t="s">
        <v>261</v>
      </c>
      <c r="C151" t="s">
        <v>262</v>
      </c>
      <c r="D151" t="s">
        <v>267</v>
      </c>
      <c r="E151" t="s">
        <v>271</v>
      </c>
      <c r="F151" t="s">
        <v>278</v>
      </c>
      <c r="G151">
        <v>4</v>
      </c>
      <c r="H151">
        <v>2208</v>
      </c>
      <c r="I151" s="2">
        <v>45664</v>
      </c>
    </row>
    <row r="152" spans="1:9" x14ac:dyDescent="0.35">
      <c r="A152" t="s">
        <v>159</v>
      </c>
      <c r="B152" t="s">
        <v>260</v>
      </c>
      <c r="C152" t="s">
        <v>262</v>
      </c>
      <c r="D152" t="s">
        <v>265</v>
      </c>
      <c r="E152" t="s">
        <v>268</v>
      </c>
      <c r="F152" t="s">
        <v>273</v>
      </c>
      <c r="G152">
        <v>2</v>
      </c>
      <c r="H152">
        <v>2208</v>
      </c>
      <c r="I152" s="2">
        <v>45856</v>
      </c>
    </row>
    <row r="153" spans="1:9" x14ac:dyDescent="0.35">
      <c r="A153" t="s">
        <v>160</v>
      </c>
      <c r="B153" t="s">
        <v>259</v>
      </c>
      <c r="C153" t="s">
        <v>263</v>
      </c>
      <c r="D153" t="s">
        <v>267</v>
      </c>
      <c r="E153" t="s">
        <v>269</v>
      </c>
      <c r="F153" t="s">
        <v>273</v>
      </c>
      <c r="G153">
        <v>7</v>
      </c>
      <c r="H153">
        <v>9667</v>
      </c>
      <c r="I153" s="2">
        <v>45829</v>
      </c>
    </row>
    <row r="154" spans="1:9" x14ac:dyDescent="0.35">
      <c r="A154" t="s">
        <v>161</v>
      </c>
      <c r="B154" t="s">
        <v>261</v>
      </c>
      <c r="C154" t="s">
        <v>263</v>
      </c>
      <c r="D154" t="s">
        <v>265</v>
      </c>
      <c r="E154" t="s">
        <v>269</v>
      </c>
      <c r="F154" t="s">
        <v>275</v>
      </c>
      <c r="G154">
        <v>3</v>
      </c>
      <c r="H154">
        <v>954</v>
      </c>
      <c r="I154" s="2">
        <v>45961</v>
      </c>
    </row>
    <row r="155" spans="1:9" x14ac:dyDescent="0.35">
      <c r="A155" t="s">
        <v>162</v>
      </c>
      <c r="B155" t="s">
        <v>261</v>
      </c>
      <c r="C155" t="s">
        <v>262</v>
      </c>
      <c r="D155" t="s">
        <v>266</v>
      </c>
      <c r="E155" t="s">
        <v>270</v>
      </c>
      <c r="F155" t="s">
        <v>278</v>
      </c>
      <c r="G155">
        <v>2</v>
      </c>
      <c r="H155">
        <v>244</v>
      </c>
      <c r="I155" s="2">
        <v>45815</v>
      </c>
    </row>
    <row r="156" spans="1:9" x14ac:dyDescent="0.35">
      <c r="A156" t="s">
        <v>163</v>
      </c>
      <c r="B156" t="s">
        <v>259</v>
      </c>
      <c r="C156" t="s">
        <v>262</v>
      </c>
      <c r="D156" t="s">
        <v>266</v>
      </c>
      <c r="E156" t="s">
        <v>269</v>
      </c>
      <c r="F156" t="s">
        <v>275</v>
      </c>
      <c r="G156">
        <v>2</v>
      </c>
      <c r="H156">
        <v>244</v>
      </c>
      <c r="I156" s="2">
        <v>45754</v>
      </c>
    </row>
    <row r="157" spans="1:9" x14ac:dyDescent="0.35">
      <c r="A157" t="s">
        <v>164</v>
      </c>
      <c r="B157" t="s">
        <v>259</v>
      </c>
      <c r="C157" t="s">
        <v>263</v>
      </c>
      <c r="D157" t="s">
        <v>265</v>
      </c>
      <c r="E157" t="s">
        <v>268</v>
      </c>
      <c r="F157" t="s">
        <v>277</v>
      </c>
      <c r="G157">
        <v>5</v>
      </c>
      <c r="H157">
        <v>1300</v>
      </c>
      <c r="I157" s="2">
        <v>45973</v>
      </c>
    </row>
    <row r="158" spans="1:9" x14ac:dyDescent="0.35">
      <c r="A158" t="s">
        <v>165</v>
      </c>
      <c r="B158" t="s">
        <v>260</v>
      </c>
      <c r="C158" t="s">
        <v>263</v>
      </c>
      <c r="D158" t="s">
        <v>264</v>
      </c>
      <c r="E158" t="s">
        <v>272</v>
      </c>
      <c r="F158" t="s">
        <v>275</v>
      </c>
      <c r="G158">
        <v>2</v>
      </c>
      <c r="H158">
        <v>588</v>
      </c>
      <c r="I158" s="2">
        <v>46006</v>
      </c>
    </row>
    <row r="159" spans="1:9" x14ac:dyDescent="0.35">
      <c r="A159" t="s">
        <v>166</v>
      </c>
      <c r="B159" t="s">
        <v>260</v>
      </c>
      <c r="C159" t="s">
        <v>262</v>
      </c>
      <c r="D159" t="s">
        <v>264</v>
      </c>
      <c r="E159" t="s">
        <v>269</v>
      </c>
      <c r="F159" t="s">
        <v>276</v>
      </c>
      <c r="G159">
        <v>3</v>
      </c>
      <c r="H159">
        <v>495</v>
      </c>
      <c r="I159" s="2">
        <v>45947</v>
      </c>
    </row>
    <row r="160" spans="1:9" x14ac:dyDescent="0.35">
      <c r="A160" t="s">
        <v>167</v>
      </c>
      <c r="B160" t="s">
        <v>260</v>
      </c>
      <c r="C160" t="s">
        <v>262</v>
      </c>
      <c r="D160" t="s">
        <v>266</v>
      </c>
      <c r="E160" t="s">
        <v>270</v>
      </c>
      <c r="F160" t="s">
        <v>277</v>
      </c>
      <c r="G160">
        <v>1</v>
      </c>
      <c r="H160">
        <v>384</v>
      </c>
      <c r="I160" s="2">
        <v>45700</v>
      </c>
    </row>
    <row r="161" spans="1:9" x14ac:dyDescent="0.35">
      <c r="A161" t="s">
        <v>168</v>
      </c>
      <c r="B161" t="s">
        <v>261</v>
      </c>
      <c r="C161" t="s">
        <v>262</v>
      </c>
      <c r="D161" t="s">
        <v>264</v>
      </c>
      <c r="E161" t="s">
        <v>272</v>
      </c>
      <c r="F161" t="s">
        <v>277</v>
      </c>
      <c r="G161">
        <v>1</v>
      </c>
      <c r="H161">
        <v>600</v>
      </c>
      <c r="I161" s="2">
        <v>45806</v>
      </c>
    </row>
    <row r="162" spans="1:9" x14ac:dyDescent="0.35">
      <c r="A162" t="s">
        <v>169</v>
      </c>
      <c r="B162" t="s">
        <v>261</v>
      </c>
      <c r="C162" t="s">
        <v>262</v>
      </c>
      <c r="D162" t="s">
        <v>264</v>
      </c>
      <c r="E162" t="s">
        <v>269</v>
      </c>
      <c r="F162" t="s">
        <v>276</v>
      </c>
      <c r="G162">
        <v>1</v>
      </c>
      <c r="H162">
        <v>389</v>
      </c>
      <c r="I162" s="2">
        <v>45987</v>
      </c>
    </row>
    <row r="163" spans="1:9" x14ac:dyDescent="0.35">
      <c r="A163" t="s">
        <v>170</v>
      </c>
      <c r="B163" t="s">
        <v>260</v>
      </c>
      <c r="C163" t="s">
        <v>263</v>
      </c>
      <c r="D163" t="s">
        <v>264</v>
      </c>
      <c r="E163" t="s">
        <v>272</v>
      </c>
      <c r="F163" t="s">
        <v>277</v>
      </c>
      <c r="G163">
        <v>4</v>
      </c>
      <c r="H163">
        <v>272</v>
      </c>
      <c r="I163" s="2">
        <v>45867</v>
      </c>
    </row>
    <row r="164" spans="1:9" x14ac:dyDescent="0.35">
      <c r="A164" t="s">
        <v>171</v>
      </c>
      <c r="B164" t="s">
        <v>260</v>
      </c>
      <c r="C164" t="s">
        <v>262</v>
      </c>
      <c r="D164" t="s">
        <v>265</v>
      </c>
      <c r="E164" t="s">
        <v>268</v>
      </c>
      <c r="F164" t="s">
        <v>277</v>
      </c>
      <c r="G164">
        <v>1</v>
      </c>
      <c r="H164">
        <v>561</v>
      </c>
      <c r="I164" s="2">
        <v>45800</v>
      </c>
    </row>
    <row r="165" spans="1:9" x14ac:dyDescent="0.35">
      <c r="A165" t="s">
        <v>172</v>
      </c>
      <c r="B165" t="s">
        <v>260</v>
      </c>
      <c r="C165" t="s">
        <v>262</v>
      </c>
      <c r="D165" t="s">
        <v>266</v>
      </c>
      <c r="E165" t="s">
        <v>269</v>
      </c>
      <c r="F165" t="s">
        <v>277</v>
      </c>
      <c r="G165">
        <v>1</v>
      </c>
      <c r="H165">
        <v>409</v>
      </c>
      <c r="I165" s="2">
        <v>45676</v>
      </c>
    </row>
    <row r="166" spans="1:9" x14ac:dyDescent="0.35">
      <c r="A166" t="s">
        <v>173</v>
      </c>
      <c r="B166" t="s">
        <v>259</v>
      </c>
      <c r="C166" t="s">
        <v>263</v>
      </c>
      <c r="D166" t="s">
        <v>266</v>
      </c>
      <c r="E166" t="s">
        <v>270</v>
      </c>
      <c r="F166" t="s">
        <v>275</v>
      </c>
      <c r="G166">
        <v>8</v>
      </c>
      <c r="H166">
        <v>696</v>
      </c>
      <c r="I166" s="2">
        <v>45687</v>
      </c>
    </row>
    <row r="167" spans="1:9" x14ac:dyDescent="0.35">
      <c r="A167" t="s">
        <v>174</v>
      </c>
      <c r="B167" t="s">
        <v>259</v>
      </c>
      <c r="C167" t="s">
        <v>263</v>
      </c>
      <c r="D167" t="s">
        <v>264</v>
      </c>
      <c r="E167" t="s">
        <v>270</v>
      </c>
      <c r="F167" t="s">
        <v>275</v>
      </c>
      <c r="G167">
        <v>6</v>
      </c>
      <c r="H167">
        <v>2532</v>
      </c>
      <c r="I167" s="2">
        <v>45963</v>
      </c>
    </row>
    <row r="168" spans="1:9" x14ac:dyDescent="0.35">
      <c r="A168" t="s">
        <v>175</v>
      </c>
      <c r="B168" t="s">
        <v>259</v>
      </c>
      <c r="C168" t="s">
        <v>262</v>
      </c>
      <c r="D168" t="s">
        <v>267</v>
      </c>
      <c r="E168" t="s">
        <v>270</v>
      </c>
      <c r="F168" t="s">
        <v>275</v>
      </c>
      <c r="G168">
        <v>3</v>
      </c>
      <c r="H168">
        <v>1476</v>
      </c>
      <c r="I168" s="2">
        <v>45704</v>
      </c>
    </row>
    <row r="169" spans="1:9" x14ac:dyDescent="0.35">
      <c r="A169" t="s">
        <v>176</v>
      </c>
      <c r="B169" t="s">
        <v>259</v>
      </c>
      <c r="C169" t="s">
        <v>262</v>
      </c>
      <c r="D169" t="s">
        <v>265</v>
      </c>
      <c r="E169" t="s">
        <v>271</v>
      </c>
      <c r="F169" t="s">
        <v>277</v>
      </c>
      <c r="G169">
        <v>5</v>
      </c>
      <c r="H169">
        <v>1725</v>
      </c>
      <c r="I169" s="2">
        <v>46014</v>
      </c>
    </row>
    <row r="170" spans="1:9" x14ac:dyDescent="0.35">
      <c r="A170" t="s">
        <v>177</v>
      </c>
      <c r="B170" t="s">
        <v>260</v>
      </c>
      <c r="C170" t="s">
        <v>262</v>
      </c>
      <c r="D170" t="s">
        <v>265</v>
      </c>
      <c r="E170" t="s">
        <v>268</v>
      </c>
      <c r="F170" t="s">
        <v>273</v>
      </c>
      <c r="G170">
        <v>3</v>
      </c>
      <c r="H170">
        <v>1974</v>
      </c>
      <c r="I170" s="2">
        <v>46010</v>
      </c>
    </row>
    <row r="171" spans="1:9" x14ac:dyDescent="0.35">
      <c r="A171" t="s">
        <v>178</v>
      </c>
      <c r="B171" t="s">
        <v>260</v>
      </c>
      <c r="C171" t="s">
        <v>263</v>
      </c>
      <c r="D171" t="s">
        <v>266</v>
      </c>
      <c r="E171" t="s">
        <v>270</v>
      </c>
      <c r="F171" t="s">
        <v>274</v>
      </c>
      <c r="G171">
        <v>4</v>
      </c>
      <c r="H171">
        <v>1988</v>
      </c>
      <c r="I171" s="2">
        <v>46016</v>
      </c>
    </row>
    <row r="172" spans="1:9" x14ac:dyDescent="0.35">
      <c r="A172" t="s">
        <v>179</v>
      </c>
      <c r="B172" t="s">
        <v>260</v>
      </c>
      <c r="C172" t="s">
        <v>262</v>
      </c>
      <c r="D172" t="s">
        <v>267</v>
      </c>
      <c r="E172" t="s">
        <v>271</v>
      </c>
      <c r="F172" t="s">
        <v>277</v>
      </c>
      <c r="G172">
        <v>4</v>
      </c>
      <c r="H172">
        <v>1288</v>
      </c>
      <c r="I172" s="2">
        <v>45971</v>
      </c>
    </row>
    <row r="173" spans="1:9" x14ac:dyDescent="0.35">
      <c r="A173" t="s">
        <v>180</v>
      </c>
      <c r="B173" t="s">
        <v>260</v>
      </c>
      <c r="C173" t="s">
        <v>263</v>
      </c>
      <c r="D173" t="s">
        <v>264</v>
      </c>
      <c r="E173" t="s">
        <v>272</v>
      </c>
      <c r="F173" t="s">
        <v>274</v>
      </c>
      <c r="G173">
        <v>2</v>
      </c>
      <c r="H173">
        <v>818</v>
      </c>
      <c r="I173" s="2">
        <v>45694</v>
      </c>
    </row>
    <row r="174" spans="1:9" x14ac:dyDescent="0.35">
      <c r="A174" t="s">
        <v>181</v>
      </c>
      <c r="B174" t="s">
        <v>259</v>
      </c>
      <c r="C174" t="s">
        <v>263</v>
      </c>
      <c r="D174" t="s">
        <v>267</v>
      </c>
      <c r="E174" t="s">
        <v>272</v>
      </c>
      <c r="F174" t="s">
        <v>275</v>
      </c>
      <c r="G174">
        <v>3</v>
      </c>
      <c r="H174">
        <v>648</v>
      </c>
      <c r="I174" s="2">
        <v>45658</v>
      </c>
    </row>
    <row r="175" spans="1:9" x14ac:dyDescent="0.35">
      <c r="A175" t="s">
        <v>182</v>
      </c>
      <c r="B175" t="s">
        <v>260</v>
      </c>
      <c r="C175" t="s">
        <v>263</v>
      </c>
      <c r="D175" t="s">
        <v>264</v>
      </c>
      <c r="E175" t="s">
        <v>271</v>
      </c>
      <c r="F175" t="s">
        <v>273</v>
      </c>
      <c r="G175">
        <v>1</v>
      </c>
      <c r="H175">
        <v>1174</v>
      </c>
      <c r="I175" s="2">
        <v>45659</v>
      </c>
    </row>
    <row r="176" spans="1:9" x14ac:dyDescent="0.35">
      <c r="A176" t="s">
        <v>183</v>
      </c>
      <c r="B176" t="s">
        <v>261</v>
      </c>
      <c r="C176" t="s">
        <v>263</v>
      </c>
      <c r="D176" t="s">
        <v>265</v>
      </c>
      <c r="E176" t="s">
        <v>272</v>
      </c>
      <c r="F176" t="s">
        <v>273</v>
      </c>
      <c r="G176">
        <v>3</v>
      </c>
      <c r="H176">
        <v>2703</v>
      </c>
      <c r="I176" s="2">
        <v>45685</v>
      </c>
    </row>
    <row r="177" spans="1:9" x14ac:dyDescent="0.35">
      <c r="A177" t="s">
        <v>184</v>
      </c>
      <c r="B177" t="s">
        <v>261</v>
      </c>
      <c r="C177" t="s">
        <v>262</v>
      </c>
      <c r="D177" t="s">
        <v>267</v>
      </c>
      <c r="E177" t="s">
        <v>268</v>
      </c>
      <c r="F177" t="s">
        <v>276</v>
      </c>
      <c r="G177">
        <v>3</v>
      </c>
      <c r="H177">
        <v>1683</v>
      </c>
      <c r="I177" s="2">
        <v>45972</v>
      </c>
    </row>
    <row r="178" spans="1:9" x14ac:dyDescent="0.35">
      <c r="A178" t="s">
        <v>185</v>
      </c>
      <c r="B178" t="s">
        <v>260</v>
      </c>
      <c r="C178" t="s">
        <v>263</v>
      </c>
      <c r="D178" t="s">
        <v>267</v>
      </c>
      <c r="E178" t="s">
        <v>268</v>
      </c>
      <c r="F178" t="s">
        <v>277</v>
      </c>
      <c r="G178">
        <v>4</v>
      </c>
      <c r="H178">
        <v>440</v>
      </c>
      <c r="I178" s="2">
        <v>45703</v>
      </c>
    </row>
    <row r="179" spans="1:9" x14ac:dyDescent="0.35">
      <c r="A179" t="s">
        <v>186</v>
      </c>
      <c r="B179" t="s">
        <v>259</v>
      </c>
      <c r="C179" t="s">
        <v>263</v>
      </c>
      <c r="D179" t="s">
        <v>265</v>
      </c>
      <c r="E179" t="s">
        <v>271</v>
      </c>
      <c r="F179" t="s">
        <v>273</v>
      </c>
      <c r="G179">
        <v>2</v>
      </c>
      <c r="H179">
        <v>1966</v>
      </c>
      <c r="I179" s="2">
        <v>45899</v>
      </c>
    </row>
    <row r="180" spans="1:9" x14ac:dyDescent="0.35">
      <c r="A180" t="s">
        <v>187</v>
      </c>
      <c r="B180" t="s">
        <v>260</v>
      </c>
      <c r="C180" t="s">
        <v>262</v>
      </c>
      <c r="D180" t="s">
        <v>265</v>
      </c>
      <c r="E180" t="s">
        <v>268</v>
      </c>
      <c r="F180" t="s">
        <v>273</v>
      </c>
      <c r="G180">
        <v>1</v>
      </c>
      <c r="H180">
        <v>775</v>
      </c>
      <c r="I180" s="2">
        <v>45957</v>
      </c>
    </row>
    <row r="181" spans="1:9" x14ac:dyDescent="0.35">
      <c r="A181" t="s">
        <v>188</v>
      </c>
      <c r="B181" t="s">
        <v>259</v>
      </c>
      <c r="C181" t="s">
        <v>262</v>
      </c>
      <c r="D181" t="s">
        <v>264</v>
      </c>
      <c r="E181" t="s">
        <v>269</v>
      </c>
      <c r="F181" t="s">
        <v>277</v>
      </c>
      <c r="G181">
        <v>8</v>
      </c>
      <c r="H181">
        <v>1336</v>
      </c>
      <c r="I181" s="2">
        <v>45985</v>
      </c>
    </row>
    <row r="182" spans="1:9" x14ac:dyDescent="0.35">
      <c r="A182" t="s">
        <v>189</v>
      </c>
      <c r="B182" t="s">
        <v>260</v>
      </c>
      <c r="C182" t="s">
        <v>263</v>
      </c>
      <c r="D182" t="s">
        <v>266</v>
      </c>
      <c r="E182" t="s">
        <v>268</v>
      </c>
      <c r="F182" t="s">
        <v>275</v>
      </c>
      <c r="G182">
        <v>1</v>
      </c>
      <c r="H182">
        <v>332</v>
      </c>
      <c r="I182" s="2">
        <v>45955</v>
      </c>
    </row>
    <row r="183" spans="1:9" x14ac:dyDescent="0.35">
      <c r="A183" t="s">
        <v>190</v>
      </c>
      <c r="B183" t="s">
        <v>260</v>
      </c>
      <c r="C183" t="s">
        <v>263</v>
      </c>
      <c r="D183" t="s">
        <v>265</v>
      </c>
      <c r="E183" t="s">
        <v>269</v>
      </c>
      <c r="F183" t="s">
        <v>273</v>
      </c>
      <c r="G183">
        <v>3</v>
      </c>
      <c r="H183">
        <v>1416</v>
      </c>
      <c r="I183" s="2">
        <v>45712</v>
      </c>
    </row>
    <row r="184" spans="1:9" x14ac:dyDescent="0.35">
      <c r="A184" t="s">
        <v>191</v>
      </c>
      <c r="B184" t="s">
        <v>259</v>
      </c>
      <c r="C184" t="s">
        <v>263</v>
      </c>
      <c r="D184" t="s">
        <v>265</v>
      </c>
      <c r="E184" t="s">
        <v>269</v>
      </c>
      <c r="F184" t="s">
        <v>276</v>
      </c>
      <c r="G184">
        <v>6</v>
      </c>
      <c r="H184">
        <v>3366</v>
      </c>
      <c r="I184" s="2">
        <v>45895</v>
      </c>
    </row>
    <row r="185" spans="1:9" x14ac:dyDescent="0.35">
      <c r="A185" t="s">
        <v>192</v>
      </c>
      <c r="B185" t="s">
        <v>260</v>
      </c>
      <c r="C185" t="s">
        <v>262</v>
      </c>
      <c r="D185" t="s">
        <v>265</v>
      </c>
      <c r="E185" t="s">
        <v>268</v>
      </c>
      <c r="F185" t="s">
        <v>273</v>
      </c>
      <c r="G185">
        <v>1</v>
      </c>
      <c r="H185">
        <v>863</v>
      </c>
      <c r="I185" s="2">
        <v>45873</v>
      </c>
    </row>
    <row r="186" spans="1:9" x14ac:dyDescent="0.35">
      <c r="A186" t="s">
        <v>193</v>
      </c>
      <c r="B186" t="s">
        <v>261</v>
      </c>
      <c r="C186" t="s">
        <v>262</v>
      </c>
      <c r="D186" t="s">
        <v>264</v>
      </c>
      <c r="E186" t="s">
        <v>269</v>
      </c>
      <c r="F186" t="s">
        <v>273</v>
      </c>
      <c r="G186">
        <v>2</v>
      </c>
      <c r="H186">
        <v>2042</v>
      </c>
      <c r="I186" s="2">
        <v>45995</v>
      </c>
    </row>
    <row r="187" spans="1:9" x14ac:dyDescent="0.35">
      <c r="A187" t="s">
        <v>194</v>
      </c>
      <c r="B187" t="s">
        <v>261</v>
      </c>
      <c r="C187" t="s">
        <v>262</v>
      </c>
      <c r="D187" t="s">
        <v>267</v>
      </c>
      <c r="E187" t="s">
        <v>268</v>
      </c>
      <c r="F187" t="s">
        <v>275</v>
      </c>
      <c r="G187">
        <v>4</v>
      </c>
      <c r="H187">
        <v>372</v>
      </c>
      <c r="I187" s="2">
        <v>45806</v>
      </c>
    </row>
    <row r="188" spans="1:9" x14ac:dyDescent="0.35">
      <c r="A188" t="s">
        <v>195</v>
      </c>
      <c r="B188" t="s">
        <v>261</v>
      </c>
      <c r="C188" t="s">
        <v>262</v>
      </c>
      <c r="D188" t="s">
        <v>267</v>
      </c>
      <c r="E188" t="s">
        <v>268</v>
      </c>
      <c r="F188" t="s">
        <v>278</v>
      </c>
      <c r="G188">
        <v>3</v>
      </c>
      <c r="H188">
        <v>1704</v>
      </c>
      <c r="I188" s="2">
        <v>45924</v>
      </c>
    </row>
    <row r="189" spans="1:9" x14ac:dyDescent="0.35">
      <c r="A189" t="s">
        <v>196</v>
      </c>
      <c r="B189" t="s">
        <v>260</v>
      </c>
      <c r="C189" t="s">
        <v>263</v>
      </c>
      <c r="D189" t="s">
        <v>265</v>
      </c>
      <c r="E189" t="s">
        <v>271</v>
      </c>
      <c r="F189" t="s">
        <v>274</v>
      </c>
      <c r="G189">
        <v>3</v>
      </c>
      <c r="H189">
        <v>1401</v>
      </c>
      <c r="I189" s="2">
        <v>45934</v>
      </c>
    </row>
    <row r="190" spans="1:9" x14ac:dyDescent="0.35">
      <c r="A190" t="s">
        <v>197</v>
      </c>
      <c r="B190" t="s">
        <v>259</v>
      </c>
      <c r="C190" t="s">
        <v>262</v>
      </c>
      <c r="D190" t="s">
        <v>267</v>
      </c>
      <c r="E190" t="s">
        <v>268</v>
      </c>
      <c r="F190" t="s">
        <v>274</v>
      </c>
      <c r="G190">
        <v>3</v>
      </c>
      <c r="H190">
        <v>246</v>
      </c>
      <c r="I190" s="2">
        <v>45766</v>
      </c>
    </row>
    <row r="191" spans="1:9" x14ac:dyDescent="0.35">
      <c r="A191" t="s">
        <v>198</v>
      </c>
      <c r="B191" t="s">
        <v>259</v>
      </c>
      <c r="C191" t="s">
        <v>263</v>
      </c>
      <c r="D191" t="s">
        <v>265</v>
      </c>
      <c r="E191" t="s">
        <v>268</v>
      </c>
      <c r="F191" t="s">
        <v>273</v>
      </c>
      <c r="G191">
        <v>4</v>
      </c>
      <c r="H191">
        <v>3692</v>
      </c>
      <c r="I191" s="2">
        <v>45736</v>
      </c>
    </row>
    <row r="192" spans="1:9" x14ac:dyDescent="0.35">
      <c r="A192" t="s">
        <v>199</v>
      </c>
      <c r="B192" t="s">
        <v>261</v>
      </c>
      <c r="C192" t="s">
        <v>263</v>
      </c>
      <c r="D192" t="s">
        <v>265</v>
      </c>
      <c r="E192" t="s">
        <v>271</v>
      </c>
      <c r="F192" t="s">
        <v>274</v>
      </c>
      <c r="G192">
        <v>2</v>
      </c>
      <c r="H192">
        <v>984</v>
      </c>
      <c r="I192" s="2">
        <v>45932</v>
      </c>
    </row>
    <row r="193" spans="1:9" x14ac:dyDescent="0.35">
      <c r="A193" t="s">
        <v>200</v>
      </c>
      <c r="B193" t="s">
        <v>261</v>
      </c>
      <c r="C193" t="s">
        <v>263</v>
      </c>
      <c r="D193" t="s">
        <v>266</v>
      </c>
      <c r="E193" t="s">
        <v>270</v>
      </c>
      <c r="F193" t="s">
        <v>277</v>
      </c>
      <c r="G193">
        <v>2</v>
      </c>
      <c r="H193">
        <v>1116</v>
      </c>
      <c r="I193" s="2">
        <v>45718</v>
      </c>
    </row>
    <row r="194" spans="1:9" x14ac:dyDescent="0.35">
      <c r="A194" t="s">
        <v>201</v>
      </c>
      <c r="B194" t="s">
        <v>260</v>
      </c>
      <c r="C194" t="s">
        <v>262</v>
      </c>
      <c r="D194" t="s">
        <v>265</v>
      </c>
      <c r="E194" t="s">
        <v>269</v>
      </c>
      <c r="F194" t="s">
        <v>278</v>
      </c>
      <c r="G194">
        <v>4</v>
      </c>
      <c r="H194">
        <v>1992</v>
      </c>
      <c r="I194" s="2">
        <v>45763</v>
      </c>
    </row>
    <row r="195" spans="1:9" x14ac:dyDescent="0.35">
      <c r="A195" t="s">
        <v>202</v>
      </c>
      <c r="B195" t="s">
        <v>259</v>
      </c>
      <c r="C195" t="s">
        <v>263</v>
      </c>
      <c r="D195" t="s">
        <v>267</v>
      </c>
      <c r="E195" t="s">
        <v>268</v>
      </c>
      <c r="F195" t="s">
        <v>278</v>
      </c>
      <c r="G195">
        <v>8</v>
      </c>
      <c r="H195">
        <v>2000</v>
      </c>
      <c r="I195" s="2">
        <v>45800</v>
      </c>
    </row>
    <row r="196" spans="1:9" x14ac:dyDescent="0.35">
      <c r="A196" t="s">
        <v>203</v>
      </c>
      <c r="B196" t="s">
        <v>261</v>
      </c>
      <c r="C196" t="s">
        <v>263</v>
      </c>
      <c r="D196" t="s">
        <v>267</v>
      </c>
      <c r="E196" t="s">
        <v>270</v>
      </c>
      <c r="F196" t="s">
        <v>275</v>
      </c>
      <c r="G196">
        <v>2</v>
      </c>
      <c r="H196">
        <v>662</v>
      </c>
      <c r="I196" s="2">
        <v>45687</v>
      </c>
    </row>
    <row r="197" spans="1:9" x14ac:dyDescent="0.35">
      <c r="A197" t="s">
        <v>204</v>
      </c>
      <c r="B197" t="s">
        <v>260</v>
      </c>
      <c r="C197" t="s">
        <v>262</v>
      </c>
      <c r="D197" t="s">
        <v>267</v>
      </c>
      <c r="E197" t="s">
        <v>272</v>
      </c>
      <c r="F197" t="s">
        <v>276</v>
      </c>
      <c r="G197">
        <v>1</v>
      </c>
      <c r="H197">
        <v>242</v>
      </c>
      <c r="I197" s="2">
        <v>45939</v>
      </c>
    </row>
    <row r="198" spans="1:9" x14ac:dyDescent="0.35">
      <c r="A198" t="s">
        <v>205</v>
      </c>
      <c r="B198" t="s">
        <v>260</v>
      </c>
      <c r="C198" t="s">
        <v>263</v>
      </c>
      <c r="D198" t="s">
        <v>264</v>
      </c>
      <c r="E198" t="s">
        <v>271</v>
      </c>
      <c r="F198" t="s">
        <v>278</v>
      </c>
      <c r="G198">
        <v>1</v>
      </c>
      <c r="H198">
        <v>307</v>
      </c>
      <c r="I198" s="2">
        <v>45900</v>
      </c>
    </row>
    <row r="199" spans="1:9" x14ac:dyDescent="0.35">
      <c r="A199" t="s">
        <v>206</v>
      </c>
      <c r="B199" t="s">
        <v>261</v>
      </c>
      <c r="C199" t="s">
        <v>262</v>
      </c>
      <c r="D199" t="s">
        <v>265</v>
      </c>
      <c r="E199" t="s">
        <v>268</v>
      </c>
      <c r="F199" t="s">
        <v>273</v>
      </c>
      <c r="G199">
        <v>4</v>
      </c>
      <c r="H199">
        <v>1648</v>
      </c>
      <c r="I199" s="2">
        <v>45765</v>
      </c>
    </row>
    <row r="200" spans="1:9" x14ac:dyDescent="0.35">
      <c r="A200" t="s">
        <v>207</v>
      </c>
      <c r="B200" t="s">
        <v>260</v>
      </c>
      <c r="C200" t="s">
        <v>262</v>
      </c>
      <c r="D200" t="s">
        <v>264</v>
      </c>
      <c r="E200" t="s">
        <v>270</v>
      </c>
      <c r="F200" t="s">
        <v>276</v>
      </c>
      <c r="G200">
        <v>3</v>
      </c>
      <c r="H200">
        <v>1404</v>
      </c>
      <c r="I200" s="2">
        <v>45890</v>
      </c>
    </row>
    <row r="201" spans="1:9" x14ac:dyDescent="0.35">
      <c r="A201" t="s">
        <v>208</v>
      </c>
      <c r="B201" t="s">
        <v>260</v>
      </c>
      <c r="C201" t="s">
        <v>262</v>
      </c>
      <c r="D201" t="s">
        <v>265</v>
      </c>
      <c r="E201" t="s">
        <v>272</v>
      </c>
      <c r="F201" t="s">
        <v>278</v>
      </c>
      <c r="G201">
        <v>1</v>
      </c>
      <c r="H201">
        <v>50</v>
      </c>
      <c r="I201" s="2">
        <v>45898</v>
      </c>
    </row>
    <row r="202" spans="1:9" x14ac:dyDescent="0.35">
      <c r="A202" t="s">
        <v>209</v>
      </c>
      <c r="B202" t="s">
        <v>260</v>
      </c>
      <c r="C202" t="s">
        <v>263</v>
      </c>
      <c r="D202" t="s">
        <v>267</v>
      </c>
      <c r="E202" t="s">
        <v>272</v>
      </c>
      <c r="F202" t="s">
        <v>278</v>
      </c>
      <c r="G202">
        <v>4</v>
      </c>
      <c r="H202">
        <v>1864</v>
      </c>
      <c r="I202" s="2">
        <v>45821</v>
      </c>
    </row>
    <row r="203" spans="1:9" x14ac:dyDescent="0.35">
      <c r="A203" t="s">
        <v>210</v>
      </c>
      <c r="B203" t="s">
        <v>259</v>
      </c>
      <c r="C203" t="s">
        <v>262</v>
      </c>
      <c r="D203" t="s">
        <v>266</v>
      </c>
      <c r="E203" t="s">
        <v>271</v>
      </c>
      <c r="F203" t="s">
        <v>277</v>
      </c>
      <c r="G203">
        <v>5</v>
      </c>
      <c r="H203">
        <v>2260</v>
      </c>
      <c r="I203" s="2">
        <v>45700</v>
      </c>
    </row>
    <row r="204" spans="1:9" x14ac:dyDescent="0.35">
      <c r="A204" t="s">
        <v>211</v>
      </c>
      <c r="B204" t="s">
        <v>260</v>
      </c>
      <c r="C204" t="s">
        <v>262</v>
      </c>
      <c r="D204" t="s">
        <v>266</v>
      </c>
      <c r="E204" t="s">
        <v>269</v>
      </c>
      <c r="F204" t="s">
        <v>275</v>
      </c>
      <c r="G204">
        <v>2</v>
      </c>
      <c r="H204">
        <v>194</v>
      </c>
      <c r="I204" s="2">
        <v>45774</v>
      </c>
    </row>
    <row r="205" spans="1:9" x14ac:dyDescent="0.35">
      <c r="A205" t="s">
        <v>212</v>
      </c>
      <c r="B205" t="s">
        <v>259</v>
      </c>
      <c r="C205" t="s">
        <v>263</v>
      </c>
      <c r="D205" t="s">
        <v>266</v>
      </c>
      <c r="E205" t="s">
        <v>270</v>
      </c>
      <c r="F205" t="s">
        <v>274</v>
      </c>
      <c r="G205">
        <v>3</v>
      </c>
      <c r="H205">
        <v>1680</v>
      </c>
      <c r="I205" s="2">
        <v>46002</v>
      </c>
    </row>
    <row r="206" spans="1:9" x14ac:dyDescent="0.35">
      <c r="A206" t="s">
        <v>213</v>
      </c>
      <c r="B206" t="s">
        <v>261</v>
      </c>
      <c r="C206" t="s">
        <v>262</v>
      </c>
      <c r="D206" t="s">
        <v>267</v>
      </c>
      <c r="E206" t="s">
        <v>272</v>
      </c>
      <c r="F206" t="s">
        <v>276</v>
      </c>
      <c r="G206">
        <v>1</v>
      </c>
      <c r="H206">
        <v>223</v>
      </c>
      <c r="I206" s="2">
        <v>45793</v>
      </c>
    </row>
    <row r="207" spans="1:9" x14ac:dyDescent="0.35">
      <c r="A207" t="s">
        <v>214</v>
      </c>
      <c r="B207" t="s">
        <v>259</v>
      </c>
      <c r="C207" t="s">
        <v>263</v>
      </c>
      <c r="D207" t="s">
        <v>265</v>
      </c>
      <c r="E207" t="s">
        <v>271</v>
      </c>
      <c r="F207" t="s">
        <v>277</v>
      </c>
      <c r="G207">
        <v>7</v>
      </c>
      <c r="H207">
        <v>3367</v>
      </c>
      <c r="I207" s="2">
        <v>45754</v>
      </c>
    </row>
    <row r="208" spans="1:9" x14ac:dyDescent="0.35">
      <c r="A208" t="s">
        <v>215</v>
      </c>
      <c r="B208" t="s">
        <v>260</v>
      </c>
      <c r="C208" t="s">
        <v>262</v>
      </c>
      <c r="D208" t="s">
        <v>265</v>
      </c>
      <c r="E208" t="s">
        <v>270</v>
      </c>
      <c r="F208" t="s">
        <v>274</v>
      </c>
      <c r="G208">
        <v>2</v>
      </c>
      <c r="H208">
        <v>982</v>
      </c>
      <c r="I208" s="2">
        <v>45777</v>
      </c>
    </row>
    <row r="209" spans="1:9" x14ac:dyDescent="0.35">
      <c r="A209" t="s">
        <v>216</v>
      </c>
      <c r="B209" t="s">
        <v>260</v>
      </c>
      <c r="C209" t="s">
        <v>263</v>
      </c>
      <c r="D209" t="s">
        <v>264</v>
      </c>
      <c r="E209" t="s">
        <v>270</v>
      </c>
      <c r="F209" t="s">
        <v>276</v>
      </c>
      <c r="G209">
        <v>4</v>
      </c>
      <c r="H209">
        <v>1756</v>
      </c>
      <c r="I209" s="2">
        <v>46000</v>
      </c>
    </row>
    <row r="210" spans="1:9" x14ac:dyDescent="0.35">
      <c r="A210" t="s">
        <v>217</v>
      </c>
      <c r="B210" t="s">
        <v>259</v>
      </c>
      <c r="C210" t="s">
        <v>262</v>
      </c>
      <c r="D210" t="s">
        <v>266</v>
      </c>
      <c r="E210" t="s">
        <v>269</v>
      </c>
      <c r="F210" t="s">
        <v>274</v>
      </c>
      <c r="G210">
        <v>3</v>
      </c>
      <c r="H210">
        <v>183</v>
      </c>
      <c r="I210" s="2">
        <v>45771</v>
      </c>
    </row>
    <row r="211" spans="1:9" x14ac:dyDescent="0.35">
      <c r="A211" t="s">
        <v>218</v>
      </c>
      <c r="B211" t="s">
        <v>260</v>
      </c>
      <c r="C211" t="s">
        <v>263</v>
      </c>
      <c r="D211" t="s">
        <v>264</v>
      </c>
      <c r="E211" t="s">
        <v>269</v>
      </c>
      <c r="F211" t="s">
        <v>273</v>
      </c>
      <c r="G211">
        <v>4</v>
      </c>
      <c r="H211">
        <v>3936</v>
      </c>
      <c r="I211" s="2">
        <v>45976</v>
      </c>
    </row>
    <row r="212" spans="1:9" x14ac:dyDescent="0.35">
      <c r="A212" t="s">
        <v>219</v>
      </c>
      <c r="B212" t="s">
        <v>260</v>
      </c>
      <c r="C212" t="s">
        <v>262</v>
      </c>
      <c r="D212" t="s">
        <v>267</v>
      </c>
      <c r="E212" t="s">
        <v>269</v>
      </c>
      <c r="F212" t="s">
        <v>276</v>
      </c>
      <c r="G212">
        <v>1</v>
      </c>
      <c r="H212">
        <v>51</v>
      </c>
      <c r="I212" s="2">
        <v>45733</v>
      </c>
    </row>
    <row r="213" spans="1:9" x14ac:dyDescent="0.35">
      <c r="A213" t="s">
        <v>220</v>
      </c>
      <c r="B213" t="s">
        <v>261</v>
      </c>
      <c r="C213" t="s">
        <v>263</v>
      </c>
      <c r="D213" t="s">
        <v>267</v>
      </c>
      <c r="E213" t="s">
        <v>270</v>
      </c>
      <c r="F213" t="s">
        <v>273</v>
      </c>
      <c r="G213">
        <v>1</v>
      </c>
      <c r="H213">
        <v>939</v>
      </c>
      <c r="I213" s="2">
        <v>45802</v>
      </c>
    </row>
    <row r="214" spans="1:9" x14ac:dyDescent="0.35">
      <c r="A214" t="s">
        <v>221</v>
      </c>
      <c r="B214" t="s">
        <v>261</v>
      </c>
      <c r="C214" t="s">
        <v>262</v>
      </c>
      <c r="D214" t="s">
        <v>267</v>
      </c>
      <c r="E214" t="s">
        <v>270</v>
      </c>
      <c r="F214" t="s">
        <v>274</v>
      </c>
      <c r="G214">
        <v>3</v>
      </c>
      <c r="H214">
        <v>516</v>
      </c>
      <c r="I214" s="2">
        <v>45977</v>
      </c>
    </row>
    <row r="215" spans="1:9" x14ac:dyDescent="0.35">
      <c r="A215" t="s">
        <v>222</v>
      </c>
      <c r="B215" t="s">
        <v>261</v>
      </c>
      <c r="C215" t="s">
        <v>262</v>
      </c>
      <c r="D215" t="s">
        <v>264</v>
      </c>
      <c r="E215" t="s">
        <v>272</v>
      </c>
      <c r="F215" t="s">
        <v>276</v>
      </c>
      <c r="G215">
        <v>4</v>
      </c>
      <c r="H215">
        <v>532</v>
      </c>
      <c r="I215" s="2">
        <v>45929</v>
      </c>
    </row>
    <row r="216" spans="1:9" x14ac:dyDescent="0.35">
      <c r="A216" t="s">
        <v>223</v>
      </c>
      <c r="B216" t="s">
        <v>260</v>
      </c>
      <c r="C216" t="s">
        <v>263</v>
      </c>
      <c r="D216" t="s">
        <v>264</v>
      </c>
      <c r="E216" t="s">
        <v>270</v>
      </c>
      <c r="F216" t="s">
        <v>278</v>
      </c>
      <c r="G216">
        <v>4</v>
      </c>
      <c r="H216">
        <v>2304</v>
      </c>
      <c r="I216" s="2">
        <v>45700</v>
      </c>
    </row>
    <row r="217" spans="1:9" x14ac:dyDescent="0.35">
      <c r="A217" t="s">
        <v>224</v>
      </c>
      <c r="B217" t="s">
        <v>259</v>
      </c>
      <c r="C217" t="s">
        <v>262</v>
      </c>
      <c r="D217" t="s">
        <v>267</v>
      </c>
      <c r="E217" t="s">
        <v>270</v>
      </c>
      <c r="F217" t="s">
        <v>274</v>
      </c>
      <c r="G217">
        <v>5</v>
      </c>
      <c r="H217">
        <v>1700</v>
      </c>
      <c r="I217" s="2">
        <v>45760</v>
      </c>
    </row>
    <row r="218" spans="1:9" x14ac:dyDescent="0.35">
      <c r="A218" t="s">
        <v>225</v>
      </c>
      <c r="B218" t="s">
        <v>259</v>
      </c>
      <c r="C218" t="s">
        <v>263</v>
      </c>
      <c r="D218" t="s">
        <v>266</v>
      </c>
      <c r="E218" t="s">
        <v>270</v>
      </c>
      <c r="F218" t="s">
        <v>277</v>
      </c>
      <c r="G218">
        <v>7</v>
      </c>
      <c r="H218">
        <v>1918</v>
      </c>
      <c r="I218" s="2">
        <v>45828</v>
      </c>
    </row>
    <row r="219" spans="1:9" x14ac:dyDescent="0.35">
      <c r="A219" t="s">
        <v>226</v>
      </c>
      <c r="B219" t="s">
        <v>260</v>
      </c>
      <c r="C219" t="s">
        <v>263</v>
      </c>
      <c r="D219" t="s">
        <v>266</v>
      </c>
      <c r="E219" t="s">
        <v>271</v>
      </c>
      <c r="F219" t="s">
        <v>277</v>
      </c>
      <c r="G219">
        <v>2</v>
      </c>
      <c r="H219">
        <v>354</v>
      </c>
      <c r="I219" s="2">
        <v>45955</v>
      </c>
    </row>
    <row r="220" spans="1:9" x14ac:dyDescent="0.35">
      <c r="A220" t="s">
        <v>227</v>
      </c>
      <c r="B220" t="s">
        <v>259</v>
      </c>
      <c r="C220" t="s">
        <v>263</v>
      </c>
      <c r="D220" t="s">
        <v>265</v>
      </c>
      <c r="E220" t="s">
        <v>268</v>
      </c>
      <c r="F220" t="s">
        <v>274</v>
      </c>
      <c r="G220">
        <v>6</v>
      </c>
      <c r="H220">
        <v>3180</v>
      </c>
      <c r="I220" s="2">
        <v>45969</v>
      </c>
    </row>
    <row r="221" spans="1:9" x14ac:dyDescent="0.35">
      <c r="A221" t="s">
        <v>228</v>
      </c>
      <c r="B221" t="s">
        <v>260</v>
      </c>
      <c r="C221" t="s">
        <v>263</v>
      </c>
      <c r="D221" t="s">
        <v>267</v>
      </c>
      <c r="E221" t="s">
        <v>269</v>
      </c>
      <c r="F221" t="s">
        <v>274</v>
      </c>
      <c r="G221">
        <v>1</v>
      </c>
      <c r="H221">
        <v>160</v>
      </c>
      <c r="I221" s="2">
        <v>45845</v>
      </c>
    </row>
    <row r="222" spans="1:9" x14ac:dyDescent="0.35">
      <c r="A222" t="s">
        <v>229</v>
      </c>
      <c r="B222" t="s">
        <v>261</v>
      </c>
      <c r="C222" t="s">
        <v>263</v>
      </c>
      <c r="D222" t="s">
        <v>264</v>
      </c>
      <c r="E222" t="s">
        <v>272</v>
      </c>
      <c r="F222" t="s">
        <v>276</v>
      </c>
      <c r="G222">
        <v>3</v>
      </c>
      <c r="H222">
        <v>1230</v>
      </c>
      <c r="I222" s="2">
        <v>45799</v>
      </c>
    </row>
    <row r="223" spans="1:9" x14ac:dyDescent="0.35">
      <c r="A223" t="s">
        <v>230</v>
      </c>
      <c r="B223" t="s">
        <v>259</v>
      </c>
      <c r="C223" t="s">
        <v>262</v>
      </c>
      <c r="D223" t="s">
        <v>265</v>
      </c>
      <c r="E223" t="s">
        <v>270</v>
      </c>
      <c r="F223" t="s">
        <v>278</v>
      </c>
      <c r="G223">
        <v>7</v>
      </c>
      <c r="H223">
        <v>3906</v>
      </c>
      <c r="I223" s="2">
        <v>45823</v>
      </c>
    </row>
    <row r="224" spans="1:9" x14ac:dyDescent="0.35">
      <c r="A224" t="s">
        <v>231</v>
      </c>
      <c r="B224" t="s">
        <v>259</v>
      </c>
      <c r="C224" t="s">
        <v>263</v>
      </c>
      <c r="D224" t="s">
        <v>264</v>
      </c>
      <c r="E224" t="s">
        <v>271</v>
      </c>
      <c r="F224" t="s">
        <v>278</v>
      </c>
      <c r="G224">
        <v>2</v>
      </c>
      <c r="H224">
        <v>392</v>
      </c>
      <c r="I224" s="2">
        <v>45960</v>
      </c>
    </row>
    <row r="225" spans="1:9" x14ac:dyDescent="0.35">
      <c r="A225" t="s">
        <v>232</v>
      </c>
      <c r="B225" t="s">
        <v>259</v>
      </c>
      <c r="C225" t="s">
        <v>262</v>
      </c>
      <c r="D225" t="s">
        <v>267</v>
      </c>
      <c r="E225" t="s">
        <v>269</v>
      </c>
      <c r="F225" t="s">
        <v>274</v>
      </c>
      <c r="G225">
        <v>1</v>
      </c>
      <c r="H225">
        <v>62</v>
      </c>
      <c r="I225" s="2">
        <v>45963</v>
      </c>
    </row>
    <row r="226" spans="1:9" x14ac:dyDescent="0.35">
      <c r="A226" t="s">
        <v>233</v>
      </c>
      <c r="B226" t="s">
        <v>259</v>
      </c>
      <c r="C226" t="s">
        <v>262</v>
      </c>
      <c r="D226" t="s">
        <v>266</v>
      </c>
      <c r="E226" t="s">
        <v>272</v>
      </c>
      <c r="F226" t="s">
        <v>278</v>
      </c>
      <c r="G226">
        <v>1</v>
      </c>
      <c r="H226">
        <v>208</v>
      </c>
      <c r="I226" s="2">
        <v>45788</v>
      </c>
    </row>
    <row r="227" spans="1:9" x14ac:dyDescent="0.35">
      <c r="A227" t="s">
        <v>234</v>
      </c>
      <c r="B227" t="s">
        <v>261</v>
      </c>
      <c r="C227" t="s">
        <v>263</v>
      </c>
      <c r="D227" t="s">
        <v>264</v>
      </c>
      <c r="E227" t="s">
        <v>271</v>
      </c>
      <c r="F227" t="s">
        <v>273</v>
      </c>
      <c r="G227">
        <v>1</v>
      </c>
      <c r="H227">
        <v>487</v>
      </c>
      <c r="I227" s="2">
        <v>45704</v>
      </c>
    </row>
    <row r="228" spans="1:9" x14ac:dyDescent="0.35">
      <c r="A228" t="s">
        <v>235</v>
      </c>
      <c r="B228" t="s">
        <v>260</v>
      </c>
      <c r="C228" t="s">
        <v>263</v>
      </c>
      <c r="D228" t="s">
        <v>265</v>
      </c>
      <c r="E228" t="s">
        <v>271</v>
      </c>
      <c r="F228" t="s">
        <v>276</v>
      </c>
      <c r="G228">
        <v>1</v>
      </c>
      <c r="H228">
        <v>486</v>
      </c>
      <c r="I228" s="2">
        <v>46017</v>
      </c>
    </row>
    <row r="229" spans="1:9" x14ac:dyDescent="0.35">
      <c r="A229" t="s">
        <v>236</v>
      </c>
      <c r="B229" t="s">
        <v>259</v>
      </c>
      <c r="C229" t="s">
        <v>263</v>
      </c>
      <c r="D229" t="s">
        <v>266</v>
      </c>
      <c r="E229" t="s">
        <v>270</v>
      </c>
      <c r="F229" t="s">
        <v>275</v>
      </c>
      <c r="G229">
        <v>3</v>
      </c>
      <c r="H229">
        <v>519</v>
      </c>
      <c r="I229" s="2">
        <v>45802</v>
      </c>
    </row>
    <row r="230" spans="1:9" x14ac:dyDescent="0.35">
      <c r="A230" t="s">
        <v>237</v>
      </c>
      <c r="B230" t="s">
        <v>259</v>
      </c>
      <c r="C230" t="s">
        <v>262</v>
      </c>
      <c r="D230" t="s">
        <v>266</v>
      </c>
      <c r="E230" t="s">
        <v>272</v>
      </c>
      <c r="F230" t="s">
        <v>276</v>
      </c>
      <c r="G230">
        <v>1</v>
      </c>
      <c r="H230">
        <v>558</v>
      </c>
      <c r="I230" s="2">
        <v>45982</v>
      </c>
    </row>
    <row r="231" spans="1:9" x14ac:dyDescent="0.35">
      <c r="A231" t="s">
        <v>238</v>
      </c>
      <c r="B231" t="s">
        <v>260</v>
      </c>
      <c r="C231" t="s">
        <v>262</v>
      </c>
      <c r="D231" t="s">
        <v>267</v>
      </c>
      <c r="E231" t="s">
        <v>272</v>
      </c>
      <c r="F231" t="s">
        <v>273</v>
      </c>
      <c r="G231">
        <v>3</v>
      </c>
      <c r="H231">
        <v>4077</v>
      </c>
      <c r="I231" s="2">
        <v>45925</v>
      </c>
    </row>
    <row r="232" spans="1:9" x14ac:dyDescent="0.35">
      <c r="A232" t="s">
        <v>239</v>
      </c>
      <c r="B232" t="s">
        <v>261</v>
      </c>
      <c r="C232" t="s">
        <v>262</v>
      </c>
      <c r="D232" t="s">
        <v>266</v>
      </c>
      <c r="E232" t="s">
        <v>272</v>
      </c>
      <c r="F232" t="s">
        <v>276</v>
      </c>
      <c r="G232">
        <v>3</v>
      </c>
      <c r="H232">
        <v>1779</v>
      </c>
      <c r="I232" s="2">
        <v>45851</v>
      </c>
    </row>
    <row r="233" spans="1:9" x14ac:dyDescent="0.35">
      <c r="A233" t="s">
        <v>240</v>
      </c>
      <c r="B233" t="s">
        <v>259</v>
      </c>
      <c r="C233" t="s">
        <v>262</v>
      </c>
      <c r="D233" t="s">
        <v>267</v>
      </c>
      <c r="E233" t="s">
        <v>271</v>
      </c>
      <c r="F233" t="s">
        <v>274</v>
      </c>
      <c r="G233">
        <v>5</v>
      </c>
      <c r="H233">
        <v>1580</v>
      </c>
      <c r="I233" s="2">
        <v>45760</v>
      </c>
    </row>
    <row r="234" spans="1:9" x14ac:dyDescent="0.35">
      <c r="A234" t="s">
        <v>241</v>
      </c>
      <c r="B234" t="s">
        <v>260</v>
      </c>
      <c r="C234" t="s">
        <v>263</v>
      </c>
      <c r="D234" t="s">
        <v>265</v>
      </c>
      <c r="E234" t="s">
        <v>270</v>
      </c>
      <c r="F234" t="s">
        <v>274</v>
      </c>
      <c r="G234">
        <v>2</v>
      </c>
      <c r="H234">
        <v>154</v>
      </c>
      <c r="I234" s="2">
        <v>45899</v>
      </c>
    </row>
    <row r="235" spans="1:9" x14ac:dyDescent="0.35">
      <c r="A235" t="s">
        <v>242</v>
      </c>
      <c r="B235" t="s">
        <v>261</v>
      </c>
      <c r="C235" t="s">
        <v>262</v>
      </c>
      <c r="D235" t="s">
        <v>267</v>
      </c>
      <c r="E235" t="s">
        <v>270</v>
      </c>
      <c r="F235" t="s">
        <v>273</v>
      </c>
      <c r="G235">
        <v>3</v>
      </c>
      <c r="H235">
        <v>1272</v>
      </c>
      <c r="I235" s="2">
        <v>45838</v>
      </c>
    </row>
    <row r="236" spans="1:9" x14ac:dyDescent="0.35">
      <c r="A236" t="s">
        <v>243</v>
      </c>
      <c r="B236" t="s">
        <v>261</v>
      </c>
      <c r="C236" t="s">
        <v>263</v>
      </c>
      <c r="D236" t="s">
        <v>266</v>
      </c>
      <c r="E236" t="s">
        <v>271</v>
      </c>
      <c r="F236" t="s">
        <v>273</v>
      </c>
      <c r="G236">
        <v>4</v>
      </c>
      <c r="H236">
        <v>2152</v>
      </c>
      <c r="I236" s="2">
        <v>46007</v>
      </c>
    </row>
    <row r="237" spans="1:9" x14ac:dyDescent="0.35">
      <c r="A237" t="s">
        <v>244</v>
      </c>
      <c r="B237" t="s">
        <v>259</v>
      </c>
      <c r="C237" t="s">
        <v>263</v>
      </c>
      <c r="D237" t="s">
        <v>267</v>
      </c>
      <c r="E237" t="s">
        <v>269</v>
      </c>
      <c r="F237" t="s">
        <v>274</v>
      </c>
      <c r="G237">
        <v>2</v>
      </c>
      <c r="H237">
        <v>1022</v>
      </c>
      <c r="I237" s="2">
        <v>45912</v>
      </c>
    </row>
    <row r="238" spans="1:9" x14ac:dyDescent="0.35">
      <c r="A238" t="s">
        <v>245</v>
      </c>
      <c r="B238" t="s">
        <v>261</v>
      </c>
      <c r="C238" t="s">
        <v>263</v>
      </c>
      <c r="D238" t="s">
        <v>265</v>
      </c>
      <c r="E238" t="s">
        <v>271</v>
      </c>
      <c r="F238" t="s">
        <v>274</v>
      </c>
      <c r="G238">
        <v>1</v>
      </c>
      <c r="H238">
        <v>102</v>
      </c>
      <c r="I238" s="2">
        <v>45932</v>
      </c>
    </row>
    <row r="239" spans="1:9" x14ac:dyDescent="0.35">
      <c r="A239" t="s">
        <v>246</v>
      </c>
      <c r="B239" t="s">
        <v>260</v>
      </c>
      <c r="C239" t="s">
        <v>263</v>
      </c>
      <c r="D239" t="s">
        <v>265</v>
      </c>
      <c r="E239" t="s">
        <v>268</v>
      </c>
      <c r="F239" t="s">
        <v>273</v>
      </c>
      <c r="G239">
        <v>1</v>
      </c>
      <c r="H239">
        <v>592</v>
      </c>
      <c r="I239" s="2">
        <v>45783</v>
      </c>
    </row>
    <row r="240" spans="1:9" x14ac:dyDescent="0.35">
      <c r="A240" t="s">
        <v>247</v>
      </c>
      <c r="B240" t="s">
        <v>259</v>
      </c>
      <c r="C240" t="s">
        <v>263</v>
      </c>
      <c r="D240" t="s">
        <v>266</v>
      </c>
      <c r="E240" t="s">
        <v>271</v>
      </c>
      <c r="F240" t="s">
        <v>276</v>
      </c>
      <c r="G240">
        <v>3</v>
      </c>
      <c r="H240">
        <v>756</v>
      </c>
      <c r="I240" s="2">
        <v>45767</v>
      </c>
    </row>
    <row r="241" spans="1:9" x14ac:dyDescent="0.35">
      <c r="A241" t="s">
        <v>248</v>
      </c>
      <c r="B241" t="s">
        <v>260</v>
      </c>
      <c r="C241" t="s">
        <v>262</v>
      </c>
      <c r="D241" t="s">
        <v>265</v>
      </c>
      <c r="E241" t="s">
        <v>270</v>
      </c>
      <c r="F241" t="s">
        <v>273</v>
      </c>
      <c r="G241">
        <v>4</v>
      </c>
      <c r="H241">
        <v>5472</v>
      </c>
      <c r="I241" s="2">
        <v>45933</v>
      </c>
    </row>
    <row r="242" spans="1:9" x14ac:dyDescent="0.35">
      <c r="A242" t="s">
        <v>249</v>
      </c>
      <c r="B242" t="s">
        <v>259</v>
      </c>
      <c r="C242" t="s">
        <v>263</v>
      </c>
      <c r="D242" t="s">
        <v>266</v>
      </c>
      <c r="E242" t="s">
        <v>270</v>
      </c>
      <c r="F242" t="s">
        <v>278</v>
      </c>
      <c r="G242">
        <v>2</v>
      </c>
      <c r="H242">
        <v>450</v>
      </c>
      <c r="I242" s="2">
        <v>45916</v>
      </c>
    </row>
    <row r="243" spans="1:9" x14ac:dyDescent="0.35">
      <c r="A243" t="s">
        <v>250</v>
      </c>
      <c r="B243" t="s">
        <v>261</v>
      </c>
      <c r="C243" t="s">
        <v>262</v>
      </c>
      <c r="D243" t="s">
        <v>265</v>
      </c>
      <c r="E243" t="s">
        <v>268</v>
      </c>
      <c r="F243" t="s">
        <v>278</v>
      </c>
      <c r="G243">
        <v>3</v>
      </c>
      <c r="H243">
        <v>996</v>
      </c>
      <c r="I243" s="2">
        <v>45865</v>
      </c>
    </row>
    <row r="244" spans="1:9" x14ac:dyDescent="0.35">
      <c r="A244" t="s">
        <v>251</v>
      </c>
      <c r="B244" t="s">
        <v>261</v>
      </c>
      <c r="C244" t="s">
        <v>262</v>
      </c>
      <c r="D244" t="s">
        <v>267</v>
      </c>
      <c r="E244" t="s">
        <v>271</v>
      </c>
      <c r="F244" t="s">
        <v>274</v>
      </c>
      <c r="G244">
        <v>4</v>
      </c>
      <c r="H244">
        <v>928</v>
      </c>
      <c r="I244" s="2">
        <v>45803</v>
      </c>
    </row>
    <row r="245" spans="1:9" x14ac:dyDescent="0.35">
      <c r="A245" t="s">
        <v>252</v>
      </c>
      <c r="B245" t="s">
        <v>260</v>
      </c>
      <c r="C245" t="s">
        <v>262</v>
      </c>
      <c r="D245" t="s">
        <v>266</v>
      </c>
      <c r="E245" t="s">
        <v>272</v>
      </c>
      <c r="F245" t="s">
        <v>273</v>
      </c>
      <c r="G245">
        <v>3</v>
      </c>
      <c r="H245">
        <v>2328</v>
      </c>
      <c r="I245" s="2">
        <v>45704</v>
      </c>
    </row>
    <row r="246" spans="1:9" x14ac:dyDescent="0.35">
      <c r="A246" t="s">
        <v>253</v>
      </c>
      <c r="B246" t="s">
        <v>259</v>
      </c>
      <c r="C246" t="s">
        <v>262</v>
      </c>
      <c r="D246" t="s">
        <v>266</v>
      </c>
      <c r="E246" t="s">
        <v>269</v>
      </c>
      <c r="F246" t="s">
        <v>276</v>
      </c>
      <c r="G246">
        <v>7</v>
      </c>
      <c r="H246">
        <v>2639</v>
      </c>
      <c r="I246" s="2">
        <v>45898</v>
      </c>
    </row>
    <row r="247" spans="1:9" x14ac:dyDescent="0.35">
      <c r="A247" t="s">
        <v>254</v>
      </c>
      <c r="B247" t="s">
        <v>259</v>
      </c>
      <c r="C247" t="s">
        <v>263</v>
      </c>
      <c r="D247" t="s">
        <v>264</v>
      </c>
      <c r="E247" t="s">
        <v>271</v>
      </c>
      <c r="F247" t="s">
        <v>274</v>
      </c>
      <c r="G247">
        <v>7</v>
      </c>
      <c r="H247">
        <v>1575</v>
      </c>
      <c r="I247" s="2">
        <v>45659</v>
      </c>
    </row>
    <row r="248" spans="1:9" x14ac:dyDescent="0.35">
      <c r="A248" t="s">
        <v>255</v>
      </c>
      <c r="B248" t="s">
        <v>261</v>
      </c>
      <c r="C248" t="s">
        <v>263</v>
      </c>
      <c r="D248" t="s">
        <v>264</v>
      </c>
      <c r="E248" t="s">
        <v>269</v>
      </c>
      <c r="F248" t="s">
        <v>273</v>
      </c>
      <c r="G248">
        <v>3</v>
      </c>
      <c r="H248">
        <v>2940</v>
      </c>
      <c r="I248" s="2">
        <v>45820</v>
      </c>
    </row>
    <row r="249" spans="1:9" x14ac:dyDescent="0.35">
      <c r="A249" t="s">
        <v>256</v>
      </c>
      <c r="B249" t="s">
        <v>259</v>
      </c>
      <c r="C249" t="s">
        <v>263</v>
      </c>
      <c r="D249" t="s">
        <v>267</v>
      </c>
      <c r="E249" t="s">
        <v>270</v>
      </c>
      <c r="F249" t="s">
        <v>277</v>
      </c>
      <c r="G249">
        <v>1</v>
      </c>
      <c r="H249">
        <v>57</v>
      </c>
      <c r="I249" s="2">
        <v>45993</v>
      </c>
    </row>
    <row r="250" spans="1:9" x14ac:dyDescent="0.35">
      <c r="A250" t="s">
        <v>257</v>
      </c>
      <c r="B250" t="s">
        <v>259</v>
      </c>
      <c r="C250" t="s">
        <v>263</v>
      </c>
      <c r="D250" t="s">
        <v>267</v>
      </c>
      <c r="E250" t="s">
        <v>268</v>
      </c>
      <c r="F250" t="s">
        <v>278</v>
      </c>
      <c r="G250">
        <v>6</v>
      </c>
      <c r="H250">
        <v>1728</v>
      </c>
      <c r="I250" s="2">
        <v>45841</v>
      </c>
    </row>
    <row r="251" spans="1:9" x14ac:dyDescent="0.35">
      <c r="A251" t="s">
        <v>258</v>
      </c>
      <c r="B251" t="s">
        <v>259</v>
      </c>
      <c r="C251" t="s">
        <v>262</v>
      </c>
      <c r="D251" t="s">
        <v>264</v>
      </c>
      <c r="E251" t="s">
        <v>268</v>
      </c>
      <c r="F251" t="s">
        <v>274</v>
      </c>
      <c r="G251">
        <v>7</v>
      </c>
      <c r="H251">
        <v>1652</v>
      </c>
      <c r="I251" s="2">
        <v>45978</v>
      </c>
    </row>
  </sheetData>
  <autoFilter ref="A1:I25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94A1F-931F-4EFF-B58F-ACCE36B8FB01}">
  <dimension ref="E3:I81"/>
  <sheetViews>
    <sheetView zoomScaleNormal="100" workbookViewId="0"/>
  </sheetViews>
  <sheetFormatPr defaultRowHeight="14.5" x14ac:dyDescent="0.35"/>
  <cols>
    <col min="4" max="4" width="10.7265625" bestFit="1" customWidth="1"/>
    <col min="5" max="5" width="15.6328125" bestFit="1" customWidth="1"/>
    <col min="6" max="6" width="15.26953125" bestFit="1" customWidth="1"/>
    <col min="7" max="7" width="9" bestFit="1" customWidth="1"/>
    <col min="8" max="8" width="3.6328125" bestFit="1" customWidth="1"/>
    <col min="9" max="9" width="10.7265625" bestFit="1" customWidth="1"/>
    <col min="10" max="10" width="15.6328125" bestFit="1" customWidth="1"/>
    <col min="11" max="13" width="5.81640625" bestFit="1" customWidth="1"/>
    <col min="14" max="14" width="10.7265625" bestFit="1" customWidth="1"/>
  </cols>
  <sheetData>
    <row r="3" spans="5:6" x14ac:dyDescent="0.35">
      <c r="E3" t="s">
        <v>282</v>
      </c>
    </row>
    <row r="4" spans="5:6" x14ac:dyDescent="0.35">
      <c r="E4" s="16">
        <v>7</v>
      </c>
    </row>
    <row r="6" spans="5:6" x14ac:dyDescent="0.35">
      <c r="E6" t="s">
        <v>283</v>
      </c>
    </row>
    <row r="7" spans="5:6" x14ac:dyDescent="0.35">
      <c r="E7" s="16">
        <v>59</v>
      </c>
    </row>
    <row r="9" spans="5:6" x14ac:dyDescent="0.35">
      <c r="E9" t="s">
        <v>295</v>
      </c>
    </row>
    <row r="10" spans="5:6" x14ac:dyDescent="0.35">
      <c r="E10" s="3">
        <v>308.76271186440675</v>
      </c>
    </row>
    <row r="12" spans="5:6" x14ac:dyDescent="0.35">
      <c r="E12" t="s">
        <v>282</v>
      </c>
    </row>
    <row r="13" spans="5:6" x14ac:dyDescent="0.35">
      <c r="E13" s="3">
        <v>15</v>
      </c>
    </row>
    <row r="15" spans="5:6" x14ac:dyDescent="0.35">
      <c r="E15" s="11" t="s">
        <v>296</v>
      </c>
      <c r="F15" s="12">
        <v>0.27200000000000002</v>
      </c>
    </row>
    <row r="18" spans="5:7" x14ac:dyDescent="0.35">
      <c r="E18" s="10" t="s">
        <v>285</v>
      </c>
      <c r="F18" t="s">
        <v>284</v>
      </c>
    </row>
    <row r="19" spans="5:7" x14ac:dyDescent="0.35">
      <c r="E19" s="11" t="s">
        <v>260</v>
      </c>
      <c r="F19" s="4">
        <v>6735</v>
      </c>
    </row>
    <row r="20" spans="5:7" x14ac:dyDescent="0.35">
      <c r="E20" s="11" t="s">
        <v>261</v>
      </c>
      <c r="F20" s="4">
        <v>1188</v>
      </c>
    </row>
    <row r="21" spans="5:7" x14ac:dyDescent="0.35">
      <c r="E21" s="11" t="s">
        <v>259</v>
      </c>
      <c r="F21" s="4">
        <v>10294</v>
      </c>
    </row>
    <row r="22" spans="5:7" x14ac:dyDescent="0.35">
      <c r="E22" s="11" t="s">
        <v>286</v>
      </c>
      <c r="F22" s="4">
        <v>18217</v>
      </c>
    </row>
    <row r="24" spans="5:7" x14ac:dyDescent="0.35">
      <c r="E24" s="10" t="s">
        <v>285</v>
      </c>
      <c r="F24" t="s">
        <v>283</v>
      </c>
    </row>
    <row r="25" spans="5:7" x14ac:dyDescent="0.35">
      <c r="E25" s="11" t="s">
        <v>266</v>
      </c>
      <c r="F25" s="16">
        <v>4</v>
      </c>
    </row>
    <row r="26" spans="5:7" x14ac:dyDescent="0.35">
      <c r="E26" s="11" t="s">
        <v>265</v>
      </c>
      <c r="F26" s="16">
        <v>10</v>
      </c>
    </row>
    <row r="27" spans="5:7" x14ac:dyDescent="0.35">
      <c r="E27" s="11" t="s">
        <v>264</v>
      </c>
      <c r="F27" s="16">
        <v>17</v>
      </c>
    </row>
    <row r="28" spans="5:7" x14ac:dyDescent="0.35">
      <c r="E28" s="11" t="s">
        <v>267</v>
      </c>
      <c r="F28" s="16">
        <v>28</v>
      </c>
    </row>
    <row r="29" spans="5:7" x14ac:dyDescent="0.35">
      <c r="E29" s="11" t="s">
        <v>286</v>
      </c>
      <c r="F29" s="16">
        <v>59</v>
      </c>
    </row>
    <row r="31" spans="5:7" x14ac:dyDescent="0.35">
      <c r="E31" s="10" t="s">
        <v>285</v>
      </c>
      <c r="F31" t="s">
        <v>284</v>
      </c>
      <c r="G31" t="s">
        <v>282</v>
      </c>
    </row>
    <row r="32" spans="5:7" x14ac:dyDescent="0.35">
      <c r="E32" s="11" t="s">
        <v>271</v>
      </c>
      <c r="F32" s="4">
        <v>4081</v>
      </c>
      <c r="G32" s="16">
        <v>4</v>
      </c>
    </row>
    <row r="33" spans="5:9" x14ac:dyDescent="0.35">
      <c r="E33" s="11" t="s">
        <v>269</v>
      </c>
      <c r="F33" s="4">
        <v>3424</v>
      </c>
      <c r="G33" s="16">
        <v>3</v>
      </c>
    </row>
    <row r="34" spans="5:9" x14ac:dyDescent="0.35">
      <c r="E34" s="11" t="s">
        <v>272</v>
      </c>
      <c r="F34" s="4">
        <v>2132</v>
      </c>
      <c r="G34" s="16">
        <v>2</v>
      </c>
    </row>
    <row r="35" spans="5:9" x14ac:dyDescent="0.35">
      <c r="E35" s="11" t="s">
        <v>268</v>
      </c>
      <c r="F35" s="4">
        <v>4638</v>
      </c>
      <c r="G35" s="16">
        <v>3</v>
      </c>
    </row>
    <row r="36" spans="5:9" x14ac:dyDescent="0.35">
      <c r="E36" s="11" t="s">
        <v>270</v>
      </c>
      <c r="F36" s="4">
        <v>3942</v>
      </c>
      <c r="G36" s="16">
        <v>3</v>
      </c>
    </row>
    <row r="37" spans="5:9" x14ac:dyDescent="0.35">
      <c r="E37" s="11" t="s">
        <v>286</v>
      </c>
      <c r="F37" s="4">
        <v>18217</v>
      </c>
      <c r="G37" s="16">
        <v>15</v>
      </c>
    </row>
    <row r="39" spans="5:9" x14ac:dyDescent="0.35">
      <c r="E39" s="10" t="s">
        <v>283</v>
      </c>
      <c r="F39" s="10" t="s">
        <v>294</v>
      </c>
    </row>
    <row r="40" spans="5:9" x14ac:dyDescent="0.35">
      <c r="E40" s="10" t="s">
        <v>285</v>
      </c>
      <c r="F40" t="s">
        <v>260</v>
      </c>
      <c r="G40" t="s">
        <v>261</v>
      </c>
      <c r="H40" t="s">
        <v>259</v>
      </c>
      <c r="I40" t="s">
        <v>286</v>
      </c>
    </row>
    <row r="41" spans="5:9" x14ac:dyDescent="0.35">
      <c r="E41" s="11" t="s">
        <v>287</v>
      </c>
      <c r="F41" s="16"/>
      <c r="G41" s="16"/>
      <c r="H41" s="16">
        <v>12</v>
      </c>
      <c r="I41" s="16">
        <v>12</v>
      </c>
    </row>
    <row r="42" spans="5:9" x14ac:dyDescent="0.35">
      <c r="E42" s="11" t="s">
        <v>288</v>
      </c>
      <c r="F42" s="16">
        <v>2</v>
      </c>
      <c r="G42" s="16"/>
      <c r="H42" s="16"/>
      <c r="I42" s="16">
        <v>2</v>
      </c>
    </row>
    <row r="43" spans="5:9" x14ac:dyDescent="0.35">
      <c r="E43" s="11" t="s">
        <v>289</v>
      </c>
      <c r="F43" s="16">
        <v>2</v>
      </c>
      <c r="G43" s="16"/>
      <c r="H43" s="16">
        <v>8</v>
      </c>
      <c r="I43" s="16">
        <v>10</v>
      </c>
    </row>
    <row r="44" spans="5:9" x14ac:dyDescent="0.35">
      <c r="E44" s="11" t="s">
        <v>290</v>
      </c>
      <c r="F44" s="16">
        <v>6</v>
      </c>
      <c r="G44" s="16">
        <v>2</v>
      </c>
      <c r="H44" s="16"/>
      <c r="I44" s="16">
        <v>8</v>
      </c>
    </row>
    <row r="45" spans="5:9" x14ac:dyDescent="0.35">
      <c r="E45" s="11" t="s">
        <v>291</v>
      </c>
      <c r="F45" s="16">
        <v>5</v>
      </c>
      <c r="G45" s="16"/>
      <c r="H45" s="16">
        <v>8</v>
      </c>
      <c r="I45" s="16">
        <v>13</v>
      </c>
    </row>
    <row r="46" spans="5:9" x14ac:dyDescent="0.35">
      <c r="E46" s="11" t="s">
        <v>292</v>
      </c>
      <c r="F46" s="16">
        <v>4</v>
      </c>
      <c r="G46" s="16"/>
      <c r="H46" s="16">
        <v>2</v>
      </c>
      <c r="I46" s="16">
        <v>6</v>
      </c>
    </row>
    <row r="47" spans="5:9" x14ac:dyDescent="0.35">
      <c r="E47" s="11" t="s">
        <v>293</v>
      </c>
      <c r="F47" s="16"/>
      <c r="G47" s="16"/>
      <c r="H47" s="16">
        <v>8</v>
      </c>
      <c r="I47" s="16">
        <v>8</v>
      </c>
    </row>
    <row r="48" spans="5:9" x14ac:dyDescent="0.35">
      <c r="E48" s="11" t="s">
        <v>286</v>
      </c>
      <c r="F48" s="16">
        <v>19</v>
      </c>
      <c r="G48" s="16">
        <v>2</v>
      </c>
      <c r="H48" s="16">
        <v>38</v>
      </c>
      <c r="I48" s="16">
        <v>59</v>
      </c>
    </row>
    <row r="58" spans="5:8" x14ac:dyDescent="0.35">
      <c r="E58" s="10" t="s">
        <v>283</v>
      </c>
      <c r="F58" s="10" t="s">
        <v>294</v>
      </c>
    </row>
    <row r="59" spans="5:8" x14ac:dyDescent="0.35">
      <c r="E59" s="10" t="s">
        <v>285</v>
      </c>
      <c r="F59" t="s">
        <v>260</v>
      </c>
      <c r="G59" t="s">
        <v>259</v>
      </c>
      <c r="H59" t="s">
        <v>286</v>
      </c>
    </row>
    <row r="60" spans="5:8" x14ac:dyDescent="0.35">
      <c r="E60" s="11" t="s">
        <v>278</v>
      </c>
      <c r="F60" s="16">
        <v>19</v>
      </c>
      <c r="G60" s="16">
        <v>38</v>
      </c>
      <c r="H60" s="16">
        <v>57</v>
      </c>
    </row>
    <row r="61" spans="5:8" x14ac:dyDescent="0.35">
      <c r="E61" s="11" t="s">
        <v>286</v>
      </c>
      <c r="F61" s="16">
        <v>19</v>
      </c>
      <c r="G61" s="16">
        <v>38</v>
      </c>
      <c r="H61" s="16">
        <v>57</v>
      </c>
    </row>
    <row r="69" spans="5:6" x14ac:dyDescent="0.35">
      <c r="E69" s="10" t="s">
        <v>285</v>
      </c>
      <c r="F69" t="s">
        <v>297</v>
      </c>
    </row>
    <row r="70" spans="5:6" x14ac:dyDescent="0.35">
      <c r="E70" s="11" t="s">
        <v>260</v>
      </c>
      <c r="F70" s="13">
        <v>2.7142857142857144</v>
      </c>
    </row>
    <row r="71" spans="5:6" x14ac:dyDescent="0.35">
      <c r="E71" s="11" t="s">
        <v>261</v>
      </c>
      <c r="F71" s="13">
        <v>2</v>
      </c>
    </row>
    <row r="72" spans="5:6" x14ac:dyDescent="0.35">
      <c r="E72" s="11" t="s">
        <v>259</v>
      </c>
      <c r="F72" s="13">
        <v>5.4285714285714288</v>
      </c>
    </row>
    <row r="73" spans="5:6" x14ac:dyDescent="0.35">
      <c r="E73" s="11" t="s">
        <v>286</v>
      </c>
      <c r="F73" s="16">
        <v>3.9333333333333331</v>
      </c>
    </row>
    <row r="75" spans="5:6" x14ac:dyDescent="0.35">
      <c r="E75" s="10" t="s">
        <v>285</v>
      </c>
      <c r="F75" t="s">
        <v>297</v>
      </c>
    </row>
    <row r="76" spans="5:6" x14ac:dyDescent="0.35">
      <c r="E76" s="11" t="s">
        <v>263</v>
      </c>
      <c r="F76" s="13">
        <v>3.9333333333333331</v>
      </c>
    </row>
    <row r="77" spans="5:6" x14ac:dyDescent="0.35">
      <c r="E77" s="11" t="s">
        <v>286</v>
      </c>
      <c r="F77" s="16">
        <v>3.9333333333333331</v>
      </c>
    </row>
    <row r="79" spans="5:6" x14ac:dyDescent="0.35">
      <c r="E79" s="11"/>
    </row>
    <row r="80" spans="5:6" x14ac:dyDescent="0.35">
      <c r="E80" s="11"/>
      <c r="F80" s="13"/>
    </row>
    <row r="81" spans="5:6" x14ac:dyDescent="0.35">
      <c r="E81" s="11"/>
      <c r="F81" s="13"/>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B59D-5A83-4EE0-A8B0-83B0CAFCD96B}">
  <dimension ref="Z2:AB3"/>
  <sheetViews>
    <sheetView showGridLines="0" tabSelected="1" zoomScale="60" zoomScaleNormal="60" workbookViewId="0">
      <selection activeCell="AE25" sqref="AE25"/>
    </sheetView>
  </sheetViews>
  <sheetFormatPr defaultRowHeight="14.5" x14ac:dyDescent="0.35"/>
  <cols>
    <col min="1" max="16384" width="8.7265625" style="14"/>
  </cols>
  <sheetData>
    <row r="2" spans="26:28" x14ac:dyDescent="0.35">
      <c r="Z2" s="15"/>
      <c r="AA2" s="15"/>
      <c r="AB2" s="15"/>
    </row>
    <row r="3" spans="26:28" x14ac:dyDescent="0.35">
      <c r="Z3" s="15"/>
      <c r="AA3" s="15"/>
      <c r="AB3"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EC0B-3209-4A09-BCA2-5155E142A9BC}">
  <dimension ref="A1:L251"/>
  <sheetViews>
    <sheetView zoomScale="80" zoomScaleNormal="80" workbookViewId="0"/>
  </sheetViews>
  <sheetFormatPr defaultRowHeight="14.5" x14ac:dyDescent="0.35"/>
  <cols>
    <col min="1" max="1" width="16.36328125" bestFit="1" customWidth="1"/>
    <col min="2" max="2" width="12.6328125" bestFit="1" customWidth="1"/>
    <col min="3" max="3" width="11.54296875" bestFit="1" customWidth="1"/>
    <col min="4" max="4" width="18.90625" bestFit="1" customWidth="1"/>
    <col min="5" max="5" width="18.90625" customWidth="1"/>
    <col min="6" max="6" width="11" bestFit="1" customWidth="1"/>
    <col min="7" max="7" width="16" bestFit="1" customWidth="1"/>
    <col min="8" max="8" width="13.81640625" bestFit="1" customWidth="1"/>
    <col min="9" max="9" width="12.54296875" style="4" bestFit="1" customWidth="1"/>
    <col min="10" max="10" width="17.81640625" bestFit="1" customWidth="1"/>
    <col min="11" max="11" width="11.90625" bestFit="1" customWidth="1"/>
  </cols>
  <sheetData>
    <row r="1" spans="1:12" s="9" customFormat="1" x14ac:dyDescent="0.35">
      <c r="A1" s="6" t="s">
        <v>0</v>
      </c>
      <c r="B1" s="6" t="s">
        <v>1</v>
      </c>
      <c r="C1" s="6" t="s">
        <v>2</v>
      </c>
      <c r="D1" s="6" t="s">
        <v>281</v>
      </c>
      <c r="E1" s="6" t="s">
        <v>280</v>
      </c>
      <c r="F1" s="6" t="s">
        <v>4</v>
      </c>
      <c r="G1" s="6" t="s">
        <v>5</v>
      </c>
      <c r="H1" s="6" t="s">
        <v>6</v>
      </c>
      <c r="I1" s="7" t="s">
        <v>7</v>
      </c>
      <c r="J1" s="6" t="s">
        <v>8</v>
      </c>
      <c r="K1" s="8" t="s">
        <v>279</v>
      </c>
    </row>
    <row r="2" spans="1:12" x14ac:dyDescent="0.35">
      <c r="A2" t="s">
        <v>9</v>
      </c>
      <c r="B2" t="s">
        <v>259</v>
      </c>
      <c r="C2" t="s">
        <v>262</v>
      </c>
      <c r="D2" t="s">
        <v>264</v>
      </c>
      <c r="E2" t="str">
        <f t="shared" ref="E2:E65" si="0">_xlfn.IFS(D2="36–45", "Adult", D2="46–55", "Old", D2="26–35", "Young Adult", D2="18–25", "Young")</f>
        <v>Adult</v>
      </c>
      <c r="F2" t="s">
        <v>268</v>
      </c>
      <c r="G2" t="s">
        <v>273</v>
      </c>
      <c r="H2">
        <v>4</v>
      </c>
      <c r="I2" s="4">
        <v>4012</v>
      </c>
      <c r="J2" s="5">
        <v>45669</v>
      </c>
      <c r="K2" s="5" t="str">
        <f>TEXT(J2,"mmm")</f>
        <v>Jan</v>
      </c>
    </row>
    <row r="3" spans="1:12" x14ac:dyDescent="0.35">
      <c r="A3" t="s">
        <v>10</v>
      </c>
      <c r="B3" t="s">
        <v>260</v>
      </c>
      <c r="C3" t="s">
        <v>262</v>
      </c>
      <c r="D3" t="s">
        <v>264</v>
      </c>
      <c r="E3" t="str">
        <f t="shared" si="0"/>
        <v>Adult</v>
      </c>
      <c r="F3" t="s">
        <v>269</v>
      </c>
      <c r="G3" t="s">
        <v>274</v>
      </c>
      <c r="H3">
        <v>1</v>
      </c>
      <c r="I3" s="4">
        <v>260</v>
      </c>
      <c r="J3" s="5">
        <v>45670</v>
      </c>
      <c r="K3" s="5" t="str">
        <f t="shared" ref="K3:K66" si="1">TEXT(J3,"mmm")</f>
        <v>Jan</v>
      </c>
      <c r="L3" s="4"/>
    </row>
    <row r="4" spans="1:12" x14ac:dyDescent="0.35">
      <c r="A4" t="s">
        <v>11</v>
      </c>
      <c r="B4" t="s">
        <v>259</v>
      </c>
      <c r="C4" t="s">
        <v>262</v>
      </c>
      <c r="D4" t="s">
        <v>265</v>
      </c>
      <c r="E4" t="str">
        <f t="shared" si="0"/>
        <v>Young Adult</v>
      </c>
      <c r="F4" t="s">
        <v>268</v>
      </c>
      <c r="G4" t="s">
        <v>275</v>
      </c>
      <c r="H4">
        <v>4</v>
      </c>
      <c r="I4" s="4">
        <v>524</v>
      </c>
      <c r="J4" s="5">
        <v>45671</v>
      </c>
      <c r="K4" s="5" t="str">
        <f t="shared" si="1"/>
        <v>Jan</v>
      </c>
    </row>
    <row r="5" spans="1:12" x14ac:dyDescent="0.35">
      <c r="A5" t="s">
        <v>12</v>
      </c>
      <c r="B5" t="s">
        <v>259</v>
      </c>
      <c r="C5" t="s">
        <v>263</v>
      </c>
      <c r="D5" t="s">
        <v>266</v>
      </c>
      <c r="E5" t="str">
        <f t="shared" si="0"/>
        <v>Young</v>
      </c>
      <c r="F5" t="s">
        <v>268</v>
      </c>
      <c r="G5" t="s">
        <v>273</v>
      </c>
      <c r="H5">
        <v>6</v>
      </c>
      <c r="I5" s="4">
        <v>4350</v>
      </c>
      <c r="J5" s="5">
        <v>45672</v>
      </c>
      <c r="K5" s="5" t="str">
        <f t="shared" si="1"/>
        <v>Jan</v>
      </c>
    </row>
    <row r="6" spans="1:12" x14ac:dyDescent="0.35">
      <c r="A6" t="s">
        <v>13</v>
      </c>
      <c r="B6" t="s">
        <v>259</v>
      </c>
      <c r="C6" t="s">
        <v>263</v>
      </c>
      <c r="D6" t="s">
        <v>264</v>
      </c>
      <c r="E6" t="str">
        <f t="shared" si="0"/>
        <v>Adult</v>
      </c>
      <c r="F6" t="s">
        <v>268</v>
      </c>
      <c r="G6" t="s">
        <v>276</v>
      </c>
      <c r="H6">
        <v>4</v>
      </c>
      <c r="I6" s="4">
        <v>1700</v>
      </c>
      <c r="J6" s="5">
        <v>45673</v>
      </c>
      <c r="K6" s="5" t="str">
        <f t="shared" si="1"/>
        <v>Jan</v>
      </c>
    </row>
    <row r="7" spans="1:12" x14ac:dyDescent="0.35">
      <c r="A7" t="s">
        <v>14</v>
      </c>
      <c r="B7" t="s">
        <v>260</v>
      </c>
      <c r="C7" t="s">
        <v>262</v>
      </c>
      <c r="D7" t="s">
        <v>264</v>
      </c>
      <c r="E7" t="str">
        <f t="shared" si="0"/>
        <v>Adult</v>
      </c>
      <c r="F7" t="s">
        <v>268</v>
      </c>
      <c r="G7" t="s">
        <v>277</v>
      </c>
      <c r="H7">
        <v>3</v>
      </c>
      <c r="I7" s="4">
        <v>1302</v>
      </c>
      <c r="J7" s="5">
        <v>45674</v>
      </c>
      <c r="K7" s="5" t="str">
        <f t="shared" si="1"/>
        <v>Jan</v>
      </c>
    </row>
    <row r="8" spans="1:12" x14ac:dyDescent="0.35">
      <c r="A8" t="s">
        <v>15</v>
      </c>
      <c r="B8" t="s">
        <v>261</v>
      </c>
      <c r="C8" t="s">
        <v>263</v>
      </c>
      <c r="D8" t="s">
        <v>267</v>
      </c>
      <c r="E8" t="str">
        <f t="shared" si="0"/>
        <v>Old</v>
      </c>
      <c r="F8" t="s">
        <v>270</v>
      </c>
      <c r="G8" t="s">
        <v>273</v>
      </c>
      <c r="H8">
        <v>4</v>
      </c>
      <c r="I8" s="4">
        <v>2480</v>
      </c>
      <c r="J8" s="5">
        <v>45675</v>
      </c>
      <c r="K8" s="5" t="str">
        <f t="shared" si="1"/>
        <v>Jan</v>
      </c>
    </row>
    <row r="9" spans="1:12" x14ac:dyDescent="0.35">
      <c r="A9" t="s">
        <v>16</v>
      </c>
      <c r="B9" t="s">
        <v>261</v>
      </c>
      <c r="C9" t="s">
        <v>263</v>
      </c>
      <c r="D9" t="s">
        <v>264</v>
      </c>
      <c r="E9" t="str">
        <f t="shared" si="0"/>
        <v>Adult</v>
      </c>
      <c r="F9" t="s">
        <v>269</v>
      </c>
      <c r="G9" t="s">
        <v>277</v>
      </c>
      <c r="H9">
        <v>1</v>
      </c>
      <c r="I9" s="4">
        <v>59</v>
      </c>
      <c r="J9" s="5">
        <v>45676</v>
      </c>
      <c r="K9" s="5" t="str">
        <f t="shared" si="1"/>
        <v>Jan</v>
      </c>
    </row>
    <row r="10" spans="1:12" x14ac:dyDescent="0.35">
      <c r="A10" t="s">
        <v>17</v>
      </c>
      <c r="B10" t="s">
        <v>260</v>
      </c>
      <c r="C10" t="s">
        <v>262</v>
      </c>
      <c r="D10" t="s">
        <v>267</v>
      </c>
      <c r="E10" t="str">
        <f t="shared" si="0"/>
        <v>Old</v>
      </c>
      <c r="F10" t="s">
        <v>271</v>
      </c>
      <c r="G10" t="s">
        <v>274</v>
      </c>
      <c r="H10">
        <v>4</v>
      </c>
      <c r="I10" s="4">
        <v>1592</v>
      </c>
      <c r="J10" s="5">
        <v>45677</v>
      </c>
      <c r="K10" s="5" t="str">
        <f t="shared" si="1"/>
        <v>Jan</v>
      </c>
    </row>
    <row r="11" spans="1:12" x14ac:dyDescent="0.35">
      <c r="A11" t="s">
        <v>18</v>
      </c>
      <c r="B11" t="s">
        <v>260</v>
      </c>
      <c r="C11" t="s">
        <v>262</v>
      </c>
      <c r="D11" t="s">
        <v>267</v>
      </c>
      <c r="E11" t="str">
        <f t="shared" si="0"/>
        <v>Old</v>
      </c>
      <c r="F11" t="s">
        <v>272</v>
      </c>
      <c r="G11" t="s">
        <v>276</v>
      </c>
      <c r="H11">
        <v>4</v>
      </c>
      <c r="I11" s="4">
        <v>1656</v>
      </c>
      <c r="J11" s="5">
        <v>45678</v>
      </c>
      <c r="K11" s="5" t="str">
        <f t="shared" si="1"/>
        <v>Jan</v>
      </c>
    </row>
    <row r="12" spans="1:12" x14ac:dyDescent="0.35">
      <c r="A12" t="s">
        <v>19</v>
      </c>
      <c r="B12" t="s">
        <v>260</v>
      </c>
      <c r="C12" t="s">
        <v>262</v>
      </c>
      <c r="D12" t="s">
        <v>266</v>
      </c>
      <c r="E12" t="str">
        <f t="shared" si="0"/>
        <v>Young</v>
      </c>
      <c r="F12" t="s">
        <v>272</v>
      </c>
      <c r="G12" t="s">
        <v>277</v>
      </c>
      <c r="H12">
        <v>1</v>
      </c>
      <c r="I12" s="4">
        <v>272</v>
      </c>
      <c r="J12" s="5">
        <v>45679</v>
      </c>
      <c r="K12" s="5" t="str">
        <f t="shared" si="1"/>
        <v>Jan</v>
      </c>
    </row>
    <row r="13" spans="1:12" x14ac:dyDescent="0.35">
      <c r="A13" t="s">
        <v>20</v>
      </c>
      <c r="B13" t="s">
        <v>259</v>
      </c>
      <c r="C13" t="s">
        <v>262</v>
      </c>
      <c r="D13" t="s">
        <v>264</v>
      </c>
      <c r="E13" t="str">
        <f t="shared" si="0"/>
        <v>Adult</v>
      </c>
      <c r="F13" t="s">
        <v>270</v>
      </c>
      <c r="G13" t="s">
        <v>275</v>
      </c>
      <c r="H13">
        <v>6</v>
      </c>
      <c r="I13" s="4">
        <v>2346</v>
      </c>
      <c r="J13" s="5">
        <v>45680</v>
      </c>
      <c r="K13" s="5" t="str">
        <f t="shared" si="1"/>
        <v>Jan</v>
      </c>
    </row>
    <row r="14" spans="1:12" x14ac:dyDescent="0.35">
      <c r="A14" t="s">
        <v>21</v>
      </c>
      <c r="B14" t="s">
        <v>261</v>
      </c>
      <c r="C14" t="s">
        <v>262</v>
      </c>
      <c r="D14" t="s">
        <v>265</v>
      </c>
      <c r="E14" t="str">
        <f t="shared" si="0"/>
        <v>Young Adult</v>
      </c>
      <c r="F14" t="s">
        <v>271</v>
      </c>
      <c r="G14" t="s">
        <v>278</v>
      </c>
      <c r="H14">
        <v>3</v>
      </c>
      <c r="I14" s="4">
        <v>1455</v>
      </c>
      <c r="J14" s="5">
        <v>45681</v>
      </c>
      <c r="K14" s="5" t="str">
        <f t="shared" si="1"/>
        <v>Jan</v>
      </c>
    </row>
    <row r="15" spans="1:12" x14ac:dyDescent="0.35">
      <c r="A15" t="s">
        <v>22</v>
      </c>
      <c r="B15" t="s">
        <v>261</v>
      </c>
      <c r="C15" t="s">
        <v>263</v>
      </c>
      <c r="D15" t="s">
        <v>265</v>
      </c>
      <c r="E15" t="str">
        <f t="shared" si="0"/>
        <v>Young Adult</v>
      </c>
      <c r="F15" t="s">
        <v>271</v>
      </c>
      <c r="G15" t="s">
        <v>274</v>
      </c>
      <c r="H15">
        <v>1</v>
      </c>
      <c r="I15" s="4">
        <v>117</v>
      </c>
      <c r="J15" s="5">
        <v>45682</v>
      </c>
      <c r="K15" s="5" t="str">
        <f t="shared" si="1"/>
        <v>Jan</v>
      </c>
    </row>
    <row r="16" spans="1:12" x14ac:dyDescent="0.35">
      <c r="A16" t="s">
        <v>23</v>
      </c>
      <c r="B16" t="s">
        <v>260</v>
      </c>
      <c r="C16" t="s">
        <v>262</v>
      </c>
      <c r="D16" t="s">
        <v>267</v>
      </c>
      <c r="E16" t="str">
        <f t="shared" si="0"/>
        <v>Old</v>
      </c>
      <c r="F16" t="s">
        <v>269</v>
      </c>
      <c r="G16" t="s">
        <v>277</v>
      </c>
      <c r="H16">
        <v>1</v>
      </c>
      <c r="I16" s="4">
        <v>213</v>
      </c>
      <c r="J16" s="5">
        <v>45683</v>
      </c>
      <c r="K16" s="5" t="str">
        <f t="shared" si="1"/>
        <v>Jan</v>
      </c>
    </row>
    <row r="17" spans="1:11" x14ac:dyDescent="0.35">
      <c r="A17" t="s">
        <v>24</v>
      </c>
      <c r="B17" t="s">
        <v>259</v>
      </c>
      <c r="C17" t="s">
        <v>262</v>
      </c>
      <c r="D17" t="s">
        <v>265</v>
      </c>
      <c r="E17" t="str">
        <f t="shared" si="0"/>
        <v>Young Adult</v>
      </c>
      <c r="F17" t="s">
        <v>271</v>
      </c>
      <c r="G17" t="s">
        <v>275</v>
      </c>
      <c r="H17">
        <v>6</v>
      </c>
      <c r="I17" s="4">
        <v>678</v>
      </c>
      <c r="J17" s="5">
        <v>45684</v>
      </c>
      <c r="K17" s="5" t="str">
        <f t="shared" si="1"/>
        <v>Jan</v>
      </c>
    </row>
    <row r="18" spans="1:11" x14ac:dyDescent="0.35">
      <c r="A18" t="s">
        <v>25</v>
      </c>
      <c r="B18" t="s">
        <v>261</v>
      </c>
      <c r="C18" t="s">
        <v>263</v>
      </c>
      <c r="D18" t="s">
        <v>267</v>
      </c>
      <c r="E18" t="str">
        <f t="shared" si="0"/>
        <v>Old</v>
      </c>
      <c r="F18" t="s">
        <v>269</v>
      </c>
      <c r="G18" t="s">
        <v>276</v>
      </c>
      <c r="H18">
        <v>2</v>
      </c>
      <c r="I18" s="4">
        <v>812</v>
      </c>
      <c r="J18" s="5">
        <v>45685</v>
      </c>
      <c r="K18" s="5" t="str">
        <f t="shared" si="1"/>
        <v>Jan</v>
      </c>
    </row>
    <row r="19" spans="1:11" x14ac:dyDescent="0.35">
      <c r="A19" t="s">
        <v>26</v>
      </c>
      <c r="B19" t="s">
        <v>261</v>
      </c>
      <c r="C19" t="s">
        <v>263</v>
      </c>
      <c r="D19" t="s">
        <v>266</v>
      </c>
      <c r="E19" t="str">
        <f t="shared" si="0"/>
        <v>Young</v>
      </c>
      <c r="F19" t="s">
        <v>269</v>
      </c>
      <c r="G19" t="s">
        <v>273</v>
      </c>
      <c r="H19">
        <v>1</v>
      </c>
      <c r="I19" s="4">
        <v>1309</v>
      </c>
      <c r="J19" s="5">
        <v>45686</v>
      </c>
      <c r="K19" s="5" t="str">
        <f t="shared" si="1"/>
        <v>Jan</v>
      </c>
    </row>
    <row r="20" spans="1:11" x14ac:dyDescent="0.35">
      <c r="A20" t="s">
        <v>27</v>
      </c>
      <c r="B20" t="s">
        <v>260</v>
      </c>
      <c r="C20" t="s">
        <v>263</v>
      </c>
      <c r="D20" t="s">
        <v>264</v>
      </c>
      <c r="E20" t="str">
        <f t="shared" si="0"/>
        <v>Adult</v>
      </c>
      <c r="F20" t="s">
        <v>271</v>
      </c>
      <c r="G20" t="s">
        <v>274</v>
      </c>
      <c r="H20">
        <v>4</v>
      </c>
      <c r="I20" s="4">
        <v>1464</v>
      </c>
      <c r="J20" s="5">
        <v>45687</v>
      </c>
      <c r="K20" s="5" t="str">
        <f t="shared" si="1"/>
        <v>Jan</v>
      </c>
    </row>
    <row r="21" spans="1:11" x14ac:dyDescent="0.35">
      <c r="A21" t="s">
        <v>28</v>
      </c>
      <c r="B21" t="s">
        <v>260</v>
      </c>
      <c r="C21" t="s">
        <v>263</v>
      </c>
      <c r="D21" t="s">
        <v>266</v>
      </c>
      <c r="E21" t="str">
        <f t="shared" si="0"/>
        <v>Young</v>
      </c>
      <c r="F21" t="s">
        <v>272</v>
      </c>
      <c r="G21" t="s">
        <v>276</v>
      </c>
      <c r="H21">
        <v>3</v>
      </c>
      <c r="I21" s="4">
        <v>303</v>
      </c>
      <c r="J21" s="5">
        <v>45688</v>
      </c>
      <c r="K21" s="5" t="str">
        <f t="shared" si="1"/>
        <v>Jan</v>
      </c>
    </row>
    <row r="22" spans="1:11" x14ac:dyDescent="0.35">
      <c r="A22" t="s">
        <v>29</v>
      </c>
      <c r="B22" t="s">
        <v>259</v>
      </c>
      <c r="C22" t="s">
        <v>262</v>
      </c>
      <c r="D22" t="s">
        <v>266</v>
      </c>
      <c r="E22" t="str">
        <f t="shared" si="0"/>
        <v>Young</v>
      </c>
      <c r="F22" t="s">
        <v>270</v>
      </c>
      <c r="G22" t="s">
        <v>275</v>
      </c>
      <c r="H22">
        <v>7</v>
      </c>
      <c r="I22" s="4">
        <v>1078</v>
      </c>
      <c r="J22" s="5">
        <v>45689</v>
      </c>
      <c r="K22" s="5" t="str">
        <f t="shared" si="1"/>
        <v>Feb</v>
      </c>
    </row>
    <row r="23" spans="1:11" x14ac:dyDescent="0.35">
      <c r="A23" t="s">
        <v>30</v>
      </c>
      <c r="B23" t="s">
        <v>260</v>
      </c>
      <c r="C23" t="s">
        <v>262</v>
      </c>
      <c r="D23" t="s">
        <v>264</v>
      </c>
      <c r="E23" t="str">
        <f t="shared" si="0"/>
        <v>Adult</v>
      </c>
      <c r="F23" t="s">
        <v>272</v>
      </c>
      <c r="G23" t="s">
        <v>278</v>
      </c>
      <c r="H23">
        <v>3</v>
      </c>
      <c r="I23" s="4">
        <v>1530</v>
      </c>
      <c r="J23" s="5">
        <v>45690</v>
      </c>
      <c r="K23" s="5" t="str">
        <f t="shared" si="1"/>
        <v>Feb</v>
      </c>
    </row>
    <row r="24" spans="1:11" x14ac:dyDescent="0.35">
      <c r="A24" t="s">
        <v>31</v>
      </c>
      <c r="B24" t="s">
        <v>260</v>
      </c>
      <c r="C24" t="s">
        <v>263</v>
      </c>
      <c r="D24" t="s">
        <v>266</v>
      </c>
      <c r="E24" t="str">
        <f t="shared" si="0"/>
        <v>Young</v>
      </c>
      <c r="F24" t="s">
        <v>270</v>
      </c>
      <c r="G24" t="s">
        <v>277</v>
      </c>
      <c r="H24">
        <v>4</v>
      </c>
      <c r="I24" s="4">
        <v>768</v>
      </c>
      <c r="J24" s="5">
        <v>45691</v>
      </c>
      <c r="K24" s="5" t="str">
        <f t="shared" si="1"/>
        <v>Feb</v>
      </c>
    </row>
    <row r="25" spans="1:11" x14ac:dyDescent="0.35">
      <c r="A25" t="s">
        <v>32</v>
      </c>
      <c r="B25" t="s">
        <v>259</v>
      </c>
      <c r="C25" t="s">
        <v>262</v>
      </c>
      <c r="D25" t="s">
        <v>265</v>
      </c>
      <c r="E25" t="str">
        <f t="shared" si="0"/>
        <v>Young Adult</v>
      </c>
      <c r="F25" t="s">
        <v>269</v>
      </c>
      <c r="G25" t="s">
        <v>275</v>
      </c>
      <c r="H25">
        <v>7</v>
      </c>
      <c r="I25" s="4">
        <v>679</v>
      </c>
      <c r="J25" s="5">
        <v>45692</v>
      </c>
      <c r="K25" s="5" t="str">
        <f t="shared" si="1"/>
        <v>Feb</v>
      </c>
    </row>
    <row r="26" spans="1:11" x14ac:dyDescent="0.35">
      <c r="A26" t="s">
        <v>33</v>
      </c>
      <c r="B26" t="s">
        <v>260</v>
      </c>
      <c r="C26" t="s">
        <v>262</v>
      </c>
      <c r="D26" t="s">
        <v>264</v>
      </c>
      <c r="E26" t="str">
        <f t="shared" si="0"/>
        <v>Adult</v>
      </c>
      <c r="F26" t="s">
        <v>268</v>
      </c>
      <c r="G26" t="s">
        <v>274</v>
      </c>
      <c r="H26">
        <v>2</v>
      </c>
      <c r="I26" s="4">
        <v>626</v>
      </c>
      <c r="J26" s="5">
        <v>45693</v>
      </c>
      <c r="K26" s="5" t="str">
        <f t="shared" si="1"/>
        <v>Feb</v>
      </c>
    </row>
    <row r="27" spans="1:11" x14ac:dyDescent="0.35">
      <c r="A27" t="s">
        <v>34</v>
      </c>
      <c r="B27" t="s">
        <v>259</v>
      </c>
      <c r="C27" t="s">
        <v>262</v>
      </c>
      <c r="D27" t="s">
        <v>264</v>
      </c>
      <c r="E27" t="str">
        <f t="shared" si="0"/>
        <v>Adult</v>
      </c>
      <c r="F27" t="s">
        <v>272</v>
      </c>
      <c r="G27" t="s">
        <v>273</v>
      </c>
      <c r="H27">
        <v>8</v>
      </c>
      <c r="I27" s="4">
        <v>3720</v>
      </c>
      <c r="J27" s="5">
        <v>45694</v>
      </c>
      <c r="K27" s="5" t="str">
        <f t="shared" si="1"/>
        <v>Feb</v>
      </c>
    </row>
    <row r="28" spans="1:11" x14ac:dyDescent="0.35">
      <c r="A28" t="s">
        <v>35</v>
      </c>
      <c r="B28" t="s">
        <v>261</v>
      </c>
      <c r="C28" t="s">
        <v>262</v>
      </c>
      <c r="D28" t="s">
        <v>264</v>
      </c>
      <c r="E28" t="str">
        <f t="shared" si="0"/>
        <v>Adult</v>
      </c>
      <c r="F28" t="s">
        <v>271</v>
      </c>
      <c r="G28" t="s">
        <v>277</v>
      </c>
      <c r="H28">
        <v>1</v>
      </c>
      <c r="I28" s="4">
        <v>590</v>
      </c>
      <c r="J28" s="5">
        <v>45695</v>
      </c>
      <c r="K28" s="5" t="str">
        <f t="shared" si="1"/>
        <v>Feb</v>
      </c>
    </row>
    <row r="29" spans="1:11" x14ac:dyDescent="0.35">
      <c r="A29" t="s">
        <v>36</v>
      </c>
      <c r="B29" t="s">
        <v>259</v>
      </c>
      <c r="C29" t="s">
        <v>262</v>
      </c>
      <c r="D29" t="s">
        <v>266</v>
      </c>
      <c r="E29" t="str">
        <f t="shared" si="0"/>
        <v>Young</v>
      </c>
      <c r="F29" t="s">
        <v>268</v>
      </c>
      <c r="G29" t="s">
        <v>276</v>
      </c>
      <c r="H29">
        <v>4</v>
      </c>
      <c r="I29" s="4">
        <v>1124</v>
      </c>
      <c r="J29" s="5">
        <v>45696</v>
      </c>
      <c r="K29" s="5" t="str">
        <f t="shared" si="1"/>
        <v>Feb</v>
      </c>
    </row>
    <row r="30" spans="1:11" x14ac:dyDescent="0.35">
      <c r="A30" t="s">
        <v>37</v>
      </c>
      <c r="B30" t="s">
        <v>259</v>
      </c>
      <c r="C30" t="s">
        <v>263</v>
      </c>
      <c r="D30" t="s">
        <v>267</v>
      </c>
      <c r="E30" t="str">
        <f t="shared" si="0"/>
        <v>Old</v>
      </c>
      <c r="F30" t="s">
        <v>269</v>
      </c>
      <c r="G30" t="s">
        <v>278</v>
      </c>
      <c r="H30">
        <v>8</v>
      </c>
      <c r="I30" s="4">
        <v>2352</v>
      </c>
      <c r="J30" s="5">
        <v>45697</v>
      </c>
      <c r="K30" s="5" t="str">
        <f t="shared" si="1"/>
        <v>Feb</v>
      </c>
    </row>
    <row r="31" spans="1:11" x14ac:dyDescent="0.35">
      <c r="A31" t="s">
        <v>38</v>
      </c>
      <c r="B31" t="s">
        <v>261</v>
      </c>
      <c r="C31" t="s">
        <v>263</v>
      </c>
      <c r="D31" t="s">
        <v>266</v>
      </c>
      <c r="E31" t="str">
        <f t="shared" si="0"/>
        <v>Young</v>
      </c>
      <c r="F31" t="s">
        <v>268</v>
      </c>
      <c r="G31" t="s">
        <v>273</v>
      </c>
      <c r="H31">
        <v>1</v>
      </c>
      <c r="I31" s="4">
        <v>801</v>
      </c>
      <c r="J31" s="5">
        <v>45698</v>
      </c>
      <c r="K31" s="5" t="str">
        <f t="shared" si="1"/>
        <v>Feb</v>
      </c>
    </row>
    <row r="32" spans="1:11" x14ac:dyDescent="0.35">
      <c r="A32" t="s">
        <v>39</v>
      </c>
      <c r="B32" t="s">
        <v>261</v>
      </c>
      <c r="C32" t="s">
        <v>262</v>
      </c>
      <c r="D32" t="s">
        <v>266</v>
      </c>
      <c r="E32" t="str">
        <f t="shared" si="0"/>
        <v>Young</v>
      </c>
      <c r="F32" t="s">
        <v>272</v>
      </c>
      <c r="G32" t="s">
        <v>277</v>
      </c>
      <c r="H32">
        <v>2</v>
      </c>
      <c r="I32" s="4">
        <v>514</v>
      </c>
      <c r="J32" s="5">
        <v>45699</v>
      </c>
      <c r="K32" s="5" t="str">
        <f t="shared" si="1"/>
        <v>Feb</v>
      </c>
    </row>
    <row r="33" spans="1:11" x14ac:dyDescent="0.35">
      <c r="A33" t="s">
        <v>40</v>
      </c>
      <c r="B33" t="s">
        <v>260</v>
      </c>
      <c r="C33" t="s">
        <v>263</v>
      </c>
      <c r="D33" t="s">
        <v>264</v>
      </c>
      <c r="E33" t="str">
        <f t="shared" si="0"/>
        <v>Adult</v>
      </c>
      <c r="F33" t="s">
        <v>271</v>
      </c>
      <c r="G33" t="s">
        <v>273</v>
      </c>
      <c r="H33">
        <v>2</v>
      </c>
      <c r="I33" s="4">
        <v>1694</v>
      </c>
      <c r="J33" s="5">
        <v>45700</v>
      </c>
      <c r="K33" s="5" t="str">
        <f t="shared" si="1"/>
        <v>Feb</v>
      </c>
    </row>
    <row r="34" spans="1:11" x14ac:dyDescent="0.35">
      <c r="A34" t="s">
        <v>41</v>
      </c>
      <c r="B34" t="s">
        <v>259</v>
      </c>
      <c r="C34" t="s">
        <v>263</v>
      </c>
      <c r="D34" t="s">
        <v>267</v>
      </c>
      <c r="E34" t="str">
        <f t="shared" si="0"/>
        <v>Old</v>
      </c>
      <c r="F34" t="s">
        <v>269</v>
      </c>
      <c r="G34" t="s">
        <v>276</v>
      </c>
      <c r="H34">
        <v>5</v>
      </c>
      <c r="I34" s="4">
        <v>2480</v>
      </c>
      <c r="J34" s="5">
        <v>45701</v>
      </c>
      <c r="K34" s="5" t="str">
        <f t="shared" si="1"/>
        <v>Feb</v>
      </c>
    </row>
    <row r="35" spans="1:11" x14ac:dyDescent="0.35">
      <c r="A35" t="s">
        <v>42</v>
      </c>
      <c r="B35" t="s">
        <v>259</v>
      </c>
      <c r="C35" t="s">
        <v>263</v>
      </c>
      <c r="D35" t="s">
        <v>264</v>
      </c>
      <c r="E35" t="str">
        <f t="shared" si="0"/>
        <v>Adult</v>
      </c>
      <c r="F35" t="s">
        <v>272</v>
      </c>
      <c r="G35" t="s">
        <v>278</v>
      </c>
      <c r="H35">
        <v>4</v>
      </c>
      <c r="I35" s="4">
        <v>268</v>
      </c>
      <c r="J35" s="5">
        <v>45702</v>
      </c>
      <c r="K35" s="5" t="str">
        <f t="shared" si="1"/>
        <v>Feb</v>
      </c>
    </row>
    <row r="36" spans="1:11" x14ac:dyDescent="0.35">
      <c r="A36" t="s">
        <v>43</v>
      </c>
      <c r="B36" t="s">
        <v>261</v>
      </c>
      <c r="C36" t="s">
        <v>263</v>
      </c>
      <c r="D36" t="s">
        <v>266</v>
      </c>
      <c r="E36" t="str">
        <f t="shared" si="0"/>
        <v>Young</v>
      </c>
      <c r="F36" t="s">
        <v>271</v>
      </c>
      <c r="G36" t="s">
        <v>274</v>
      </c>
      <c r="H36">
        <v>4</v>
      </c>
      <c r="I36" s="4">
        <v>944</v>
      </c>
      <c r="J36" s="5">
        <v>45703</v>
      </c>
      <c r="K36" s="5" t="str">
        <f t="shared" si="1"/>
        <v>Feb</v>
      </c>
    </row>
    <row r="37" spans="1:11" x14ac:dyDescent="0.35">
      <c r="A37" t="s">
        <v>44</v>
      </c>
      <c r="B37" t="s">
        <v>259</v>
      </c>
      <c r="C37" t="s">
        <v>263</v>
      </c>
      <c r="D37" t="s">
        <v>265</v>
      </c>
      <c r="E37" t="str">
        <f t="shared" si="0"/>
        <v>Young Adult</v>
      </c>
      <c r="F37" t="s">
        <v>268</v>
      </c>
      <c r="G37" t="s">
        <v>277</v>
      </c>
      <c r="H37">
        <v>6</v>
      </c>
      <c r="I37" s="4">
        <v>1248</v>
      </c>
      <c r="J37" s="5">
        <v>45704</v>
      </c>
      <c r="K37" s="5" t="str">
        <f t="shared" si="1"/>
        <v>Feb</v>
      </c>
    </row>
    <row r="38" spans="1:11" x14ac:dyDescent="0.35">
      <c r="A38" t="s">
        <v>45</v>
      </c>
      <c r="B38" t="s">
        <v>259</v>
      </c>
      <c r="C38" t="s">
        <v>262</v>
      </c>
      <c r="D38" t="s">
        <v>266</v>
      </c>
      <c r="E38" t="str">
        <f t="shared" si="0"/>
        <v>Young</v>
      </c>
      <c r="F38" t="s">
        <v>270</v>
      </c>
      <c r="G38" t="s">
        <v>278</v>
      </c>
      <c r="H38">
        <v>3</v>
      </c>
      <c r="I38" s="4">
        <v>795</v>
      </c>
      <c r="J38" s="5">
        <v>45705</v>
      </c>
      <c r="K38" s="5" t="str">
        <f t="shared" si="1"/>
        <v>Feb</v>
      </c>
    </row>
    <row r="39" spans="1:11" x14ac:dyDescent="0.35">
      <c r="A39" t="s">
        <v>46</v>
      </c>
      <c r="B39" t="s">
        <v>260</v>
      </c>
      <c r="C39" t="s">
        <v>263</v>
      </c>
      <c r="D39" t="s">
        <v>264</v>
      </c>
      <c r="E39" t="str">
        <f t="shared" si="0"/>
        <v>Adult</v>
      </c>
      <c r="F39" t="s">
        <v>272</v>
      </c>
      <c r="G39" t="s">
        <v>276</v>
      </c>
      <c r="H39">
        <v>1</v>
      </c>
      <c r="I39" s="4">
        <v>274</v>
      </c>
      <c r="J39" s="5">
        <v>45706</v>
      </c>
      <c r="K39" s="5" t="str">
        <f t="shared" si="1"/>
        <v>Feb</v>
      </c>
    </row>
    <row r="40" spans="1:11" x14ac:dyDescent="0.35">
      <c r="A40" t="s">
        <v>47</v>
      </c>
      <c r="B40" t="s">
        <v>261</v>
      </c>
      <c r="C40" t="s">
        <v>263</v>
      </c>
      <c r="D40" t="s">
        <v>265</v>
      </c>
      <c r="E40" t="str">
        <f t="shared" si="0"/>
        <v>Young Adult</v>
      </c>
      <c r="F40" t="s">
        <v>272</v>
      </c>
      <c r="G40" t="s">
        <v>273</v>
      </c>
      <c r="H40">
        <v>2</v>
      </c>
      <c r="I40" s="4">
        <v>2938</v>
      </c>
      <c r="J40" s="5">
        <v>45707</v>
      </c>
      <c r="K40" s="5" t="str">
        <f t="shared" si="1"/>
        <v>Feb</v>
      </c>
    </row>
    <row r="41" spans="1:11" x14ac:dyDescent="0.35">
      <c r="A41" t="s">
        <v>48</v>
      </c>
      <c r="B41" t="s">
        <v>261</v>
      </c>
      <c r="C41" t="s">
        <v>262</v>
      </c>
      <c r="D41" t="s">
        <v>265</v>
      </c>
      <c r="E41" t="str">
        <f t="shared" si="0"/>
        <v>Young Adult</v>
      </c>
      <c r="F41" t="s">
        <v>269</v>
      </c>
      <c r="G41" t="s">
        <v>276</v>
      </c>
      <c r="H41">
        <v>1</v>
      </c>
      <c r="I41" s="4">
        <v>558</v>
      </c>
      <c r="J41" s="5">
        <v>45708</v>
      </c>
      <c r="K41" s="5" t="str">
        <f t="shared" si="1"/>
        <v>Feb</v>
      </c>
    </row>
    <row r="42" spans="1:11" x14ac:dyDescent="0.35">
      <c r="A42" t="s">
        <v>49</v>
      </c>
      <c r="B42" t="s">
        <v>260</v>
      </c>
      <c r="C42" t="s">
        <v>263</v>
      </c>
      <c r="D42" t="s">
        <v>265</v>
      </c>
      <c r="E42" t="str">
        <f t="shared" si="0"/>
        <v>Young Adult</v>
      </c>
      <c r="F42" t="s">
        <v>271</v>
      </c>
      <c r="G42" t="s">
        <v>276</v>
      </c>
      <c r="H42">
        <v>3</v>
      </c>
      <c r="I42" s="4">
        <v>171</v>
      </c>
      <c r="J42" s="5">
        <v>45709</v>
      </c>
      <c r="K42" s="5" t="str">
        <f t="shared" si="1"/>
        <v>Feb</v>
      </c>
    </row>
    <row r="43" spans="1:11" x14ac:dyDescent="0.35">
      <c r="A43" t="s">
        <v>50</v>
      </c>
      <c r="B43" t="s">
        <v>261</v>
      </c>
      <c r="C43" t="s">
        <v>262</v>
      </c>
      <c r="D43" t="s">
        <v>264</v>
      </c>
      <c r="E43" t="str">
        <f t="shared" si="0"/>
        <v>Adult</v>
      </c>
      <c r="F43" t="s">
        <v>268</v>
      </c>
      <c r="G43" t="s">
        <v>276</v>
      </c>
      <c r="H43">
        <v>4</v>
      </c>
      <c r="I43" s="4">
        <v>1288</v>
      </c>
      <c r="J43" s="5">
        <v>45710</v>
      </c>
      <c r="K43" s="5" t="str">
        <f t="shared" si="1"/>
        <v>Feb</v>
      </c>
    </row>
    <row r="44" spans="1:11" x14ac:dyDescent="0.35">
      <c r="A44" t="s">
        <v>51</v>
      </c>
      <c r="B44" t="s">
        <v>261</v>
      </c>
      <c r="C44" t="s">
        <v>262</v>
      </c>
      <c r="D44" t="s">
        <v>266</v>
      </c>
      <c r="E44" t="str">
        <f t="shared" si="0"/>
        <v>Young</v>
      </c>
      <c r="F44" t="s">
        <v>270</v>
      </c>
      <c r="G44" t="s">
        <v>275</v>
      </c>
      <c r="H44">
        <v>4</v>
      </c>
      <c r="I44" s="4">
        <v>560</v>
      </c>
      <c r="J44" s="5">
        <v>45711</v>
      </c>
      <c r="K44" s="5" t="str">
        <f t="shared" si="1"/>
        <v>Feb</v>
      </c>
    </row>
    <row r="45" spans="1:11" x14ac:dyDescent="0.35">
      <c r="A45" t="s">
        <v>52</v>
      </c>
      <c r="B45" t="s">
        <v>261</v>
      </c>
      <c r="C45" t="s">
        <v>263</v>
      </c>
      <c r="D45" t="s">
        <v>265</v>
      </c>
      <c r="E45" t="str">
        <f t="shared" si="0"/>
        <v>Young Adult</v>
      </c>
      <c r="F45" t="s">
        <v>270</v>
      </c>
      <c r="G45" t="s">
        <v>276</v>
      </c>
      <c r="H45">
        <v>4</v>
      </c>
      <c r="I45" s="4">
        <v>752</v>
      </c>
      <c r="J45" s="5">
        <v>45712</v>
      </c>
      <c r="K45" s="5" t="str">
        <f t="shared" si="1"/>
        <v>Feb</v>
      </c>
    </row>
    <row r="46" spans="1:11" x14ac:dyDescent="0.35">
      <c r="A46" t="s">
        <v>53</v>
      </c>
      <c r="B46" t="s">
        <v>259</v>
      </c>
      <c r="C46" t="s">
        <v>262</v>
      </c>
      <c r="D46" t="s">
        <v>264</v>
      </c>
      <c r="E46" t="str">
        <f t="shared" si="0"/>
        <v>Adult</v>
      </c>
      <c r="F46" t="s">
        <v>271</v>
      </c>
      <c r="G46" t="s">
        <v>277</v>
      </c>
      <c r="H46">
        <v>5</v>
      </c>
      <c r="I46" s="4">
        <v>1255</v>
      </c>
      <c r="J46" s="5">
        <v>45713</v>
      </c>
      <c r="K46" s="5" t="str">
        <f t="shared" si="1"/>
        <v>Feb</v>
      </c>
    </row>
    <row r="47" spans="1:11" x14ac:dyDescent="0.35">
      <c r="A47" t="s">
        <v>54</v>
      </c>
      <c r="B47" t="s">
        <v>260</v>
      </c>
      <c r="C47" t="s">
        <v>262</v>
      </c>
      <c r="D47" t="s">
        <v>264</v>
      </c>
      <c r="E47" t="str">
        <f t="shared" si="0"/>
        <v>Adult</v>
      </c>
      <c r="F47" t="s">
        <v>272</v>
      </c>
      <c r="G47" t="s">
        <v>277</v>
      </c>
      <c r="H47">
        <v>2</v>
      </c>
      <c r="I47" s="4">
        <v>280</v>
      </c>
      <c r="J47" s="5">
        <v>45714</v>
      </c>
      <c r="K47" s="5" t="str">
        <f t="shared" si="1"/>
        <v>Feb</v>
      </c>
    </row>
    <row r="48" spans="1:11" x14ac:dyDescent="0.35">
      <c r="A48" t="s">
        <v>55</v>
      </c>
      <c r="B48" t="s">
        <v>259</v>
      </c>
      <c r="C48" t="s">
        <v>262</v>
      </c>
      <c r="D48" t="s">
        <v>266</v>
      </c>
      <c r="E48" t="str">
        <f t="shared" si="0"/>
        <v>Young</v>
      </c>
      <c r="F48" t="s">
        <v>271</v>
      </c>
      <c r="G48" t="s">
        <v>273</v>
      </c>
      <c r="H48">
        <v>7</v>
      </c>
      <c r="I48" s="4">
        <v>7889</v>
      </c>
      <c r="J48" s="5">
        <v>45715</v>
      </c>
      <c r="K48" s="5" t="str">
        <f t="shared" si="1"/>
        <v>Feb</v>
      </c>
    </row>
    <row r="49" spans="1:11" x14ac:dyDescent="0.35">
      <c r="A49" t="s">
        <v>56</v>
      </c>
      <c r="B49" t="s">
        <v>259</v>
      </c>
      <c r="C49" t="s">
        <v>262</v>
      </c>
      <c r="D49" t="s">
        <v>264</v>
      </c>
      <c r="E49" t="str">
        <f t="shared" si="0"/>
        <v>Adult</v>
      </c>
      <c r="F49" t="s">
        <v>269</v>
      </c>
      <c r="G49" t="s">
        <v>273</v>
      </c>
      <c r="H49">
        <v>1</v>
      </c>
      <c r="I49" s="4">
        <v>367</v>
      </c>
      <c r="J49" s="5">
        <v>45716</v>
      </c>
      <c r="K49" s="5" t="str">
        <f t="shared" si="1"/>
        <v>Feb</v>
      </c>
    </row>
    <row r="50" spans="1:11" x14ac:dyDescent="0.35">
      <c r="A50" t="s">
        <v>57</v>
      </c>
      <c r="B50" t="s">
        <v>260</v>
      </c>
      <c r="C50" t="s">
        <v>263</v>
      </c>
      <c r="D50" t="s">
        <v>264</v>
      </c>
      <c r="E50" t="str">
        <f t="shared" si="0"/>
        <v>Adult</v>
      </c>
      <c r="F50" t="s">
        <v>268</v>
      </c>
      <c r="G50" t="s">
        <v>277</v>
      </c>
      <c r="H50">
        <v>3</v>
      </c>
      <c r="I50" s="4">
        <v>375</v>
      </c>
      <c r="J50" s="5">
        <v>45717</v>
      </c>
      <c r="K50" s="5" t="str">
        <f t="shared" si="1"/>
        <v>Mar</v>
      </c>
    </row>
    <row r="51" spans="1:11" x14ac:dyDescent="0.35">
      <c r="A51" t="s">
        <v>58</v>
      </c>
      <c r="B51" t="s">
        <v>260</v>
      </c>
      <c r="C51" t="s">
        <v>262</v>
      </c>
      <c r="D51" t="s">
        <v>265</v>
      </c>
      <c r="E51" t="str">
        <f t="shared" si="0"/>
        <v>Young Adult</v>
      </c>
      <c r="F51" t="s">
        <v>270</v>
      </c>
      <c r="G51" t="s">
        <v>274</v>
      </c>
      <c r="H51">
        <v>1</v>
      </c>
      <c r="I51" s="4">
        <v>163</v>
      </c>
      <c r="J51" s="5">
        <v>45718</v>
      </c>
      <c r="K51" s="5" t="str">
        <f t="shared" si="1"/>
        <v>Mar</v>
      </c>
    </row>
    <row r="52" spans="1:11" x14ac:dyDescent="0.35">
      <c r="A52" t="s">
        <v>59</v>
      </c>
      <c r="B52" t="s">
        <v>260</v>
      </c>
      <c r="C52" t="s">
        <v>263</v>
      </c>
      <c r="D52" t="s">
        <v>267</v>
      </c>
      <c r="E52" t="str">
        <f t="shared" si="0"/>
        <v>Old</v>
      </c>
      <c r="F52" t="s">
        <v>270</v>
      </c>
      <c r="G52" t="s">
        <v>275</v>
      </c>
      <c r="H52">
        <v>1</v>
      </c>
      <c r="I52" s="4">
        <v>278</v>
      </c>
      <c r="J52" s="5">
        <v>45719</v>
      </c>
      <c r="K52" s="5" t="str">
        <f t="shared" si="1"/>
        <v>Mar</v>
      </c>
    </row>
    <row r="53" spans="1:11" x14ac:dyDescent="0.35">
      <c r="A53" t="s">
        <v>60</v>
      </c>
      <c r="B53" t="s">
        <v>261</v>
      </c>
      <c r="C53" t="s">
        <v>263</v>
      </c>
      <c r="D53" t="s">
        <v>267</v>
      </c>
      <c r="E53" t="str">
        <f t="shared" si="0"/>
        <v>Old</v>
      </c>
      <c r="F53" t="s">
        <v>268</v>
      </c>
      <c r="G53" t="s">
        <v>273</v>
      </c>
      <c r="H53">
        <v>1</v>
      </c>
      <c r="I53" s="4">
        <v>1019</v>
      </c>
      <c r="J53" s="5">
        <v>45720</v>
      </c>
      <c r="K53" s="5" t="str">
        <f t="shared" si="1"/>
        <v>Mar</v>
      </c>
    </row>
    <row r="54" spans="1:11" x14ac:dyDescent="0.35">
      <c r="A54" t="s">
        <v>61</v>
      </c>
      <c r="B54" t="s">
        <v>261</v>
      </c>
      <c r="C54" t="s">
        <v>263</v>
      </c>
      <c r="D54" t="s">
        <v>267</v>
      </c>
      <c r="E54" t="str">
        <f t="shared" si="0"/>
        <v>Old</v>
      </c>
      <c r="F54" t="s">
        <v>269</v>
      </c>
      <c r="G54" t="s">
        <v>273</v>
      </c>
      <c r="H54">
        <v>3</v>
      </c>
      <c r="I54" s="4">
        <v>1326</v>
      </c>
      <c r="J54" s="5">
        <v>45721</v>
      </c>
      <c r="K54" s="5" t="str">
        <f t="shared" si="1"/>
        <v>Mar</v>
      </c>
    </row>
    <row r="55" spans="1:11" x14ac:dyDescent="0.35">
      <c r="A55" t="s">
        <v>62</v>
      </c>
      <c r="B55" t="s">
        <v>260</v>
      </c>
      <c r="C55" t="s">
        <v>263</v>
      </c>
      <c r="D55" t="s">
        <v>265</v>
      </c>
      <c r="E55" t="str">
        <f t="shared" si="0"/>
        <v>Young Adult</v>
      </c>
      <c r="F55" t="s">
        <v>269</v>
      </c>
      <c r="G55" t="s">
        <v>273</v>
      </c>
      <c r="H55">
        <v>4</v>
      </c>
      <c r="I55" s="4">
        <v>5732</v>
      </c>
      <c r="J55" s="5">
        <v>45722</v>
      </c>
      <c r="K55" s="5" t="str">
        <f t="shared" si="1"/>
        <v>Mar</v>
      </c>
    </row>
    <row r="56" spans="1:11" x14ac:dyDescent="0.35">
      <c r="A56" t="s">
        <v>63</v>
      </c>
      <c r="B56" t="s">
        <v>260</v>
      </c>
      <c r="C56" t="s">
        <v>262</v>
      </c>
      <c r="D56" t="s">
        <v>264</v>
      </c>
      <c r="E56" t="str">
        <f t="shared" si="0"/>
        <v>Adult</v>
      </c>
      <c r="F56" t="s">
        <v>270</v>
      </c>
      <c r="G56" t="s">
        <v>278</v>
      </c>
      <c r="H56">
        <v>4</v>
      </c>
      <c r="I56" s="4">
        <v>2284</v>
      </c>
      <c r="J56" s="5">
        <v>45723</v>
      </c>
      <c r="K56" s="5" t="str">
        <f t="shared" si="1"/>
        <v>Mar</v>
      </c>
    </row>
    <row r="57" spans="1:11" x14ac:dyDescent="0.35">
      <c r="A57" t="s">
        <v>64</v>
      </c>
      <c r="B57" t="s">
        <v>261</v>
      </c>
      <c r="C57" t="s">
        <v>262</v>
      </c>
      <c r="D57" t="s">
        <v>267</v>
      </c>
      <c r="E57" t="str">
        <f t="shared" si="0"/>
        <v>Old</v>
      </c>
      <c r="F57" t="s">
        <v>271</v>
      </c>
      <c r="G57" t="s">
        <v>275</v>
      </c>
      <c r="H57">
        <v>2</v>
      </c>
      <c r="I57" s="4">
        <v>276</v>
      </c>
      <c r="J57" s="5">
        <v>45724</v>
      </c>
      <c r="K57" s="5" t="str">
        <f t="shared" si="1"/>
        <v>Mar</v>
      </c>
    </row>
    <row r="58" spans="1:11" x14ac:dyDescent="0.35">
      <c r="A58" t="s">
        <v>65</v>
      </c>
      <c r="B58" t="s">
        <v>260</v>
      </c>
      <c r="C58" t="s">
        <v>263</v>
      </c>
      <c r="D58" t="s">
        <v>266</v>
      </c>
      <c r="E58" t="str">
        <f t="shared" si="0"/>
        <v>Young</v>
      </c>
      <c r="F58" t="s">
        <v>270</v>
      </c>
      <c r="G58" t="s">
        <v>274</v>
      </c>
      <c r="H58">
        <v>2</v>
      </c>
      <c r="I58" s="4">
        <v>1154</v>
      </c>
      <c r="J58" s="5">
        <v>45725</v>
      </c>
      <c r="K58" s="5" t="str">
        <f t="shared" si="1"/>
        <v>Mar</v>
      </c>
    </row>
    <row r="59" spans="1:11" x14ac:dyDescent="0.35">
      <c r="A59" t="s">
        <v>66</v>
      </c>
      <c r="B59" t="s">
        <v>259</v>
      </c>
      <c r="C59" t="s">
        <v>263</v>
      </c>
      <c r="D59" t="s">
        <v>266</v>
      </c>
      <c r="E59" t="str">
        <f t="shared" si="0"/>
        <v>Young</v>
      </c>
      <c r="F59" t="s">
        <v>272</v>
      </c>
      <c r="G59" t="s">
        <v>273</v>
      </c>
      <c r="H59">
        <v>8</v>
      </c>
      <c r="I59" s="4">
        <v>9400</v>
      </c>
      <c r="J59" s="5">
        <v>45726</v>
      </c>
      <c r="K59" s="5" t="str">
        <f t="shared" si="1"/>
        <v>Mar</v>
      </c>
    </row>
    <row r="60" spans="1:11" x14ac:dyDescent="0.35">
      <c r="A60" t="s">
        <v>67</v>
      </c>
      <c r="B60" t="s">
        <v>259</v>
      </c>
      <c r="C60" t="s">
        <v>262</v>
      </c>
      <c r="D60" t="s">
        <v>265</v>
      </c>
      <c r="E60" t="str">
        <f t="shared" si="0"/>
        <v>Young Adult</v>
      </c>
      <c r="F60" t="s">
        <v>271</v>
      </c>
      <c r="G60" t="s">
        <v>273</v>
      </c>
      <c r="H60">
        <v>8</v>
      </c>
      <c r="I60" s="4">
        <v>10632</v>
      </c>
      <c r="J60" s="5">
        <v>45727</v>
      </c>
      <c r="K60" s="5" t="str">
        <f t="shared" si="1"/>
        <v>Mar</v>
      </c>
    </row>
    <row r="61" spans="1:11" x14ac:dyDescent="0.35">
      <c r="A61" t="s">
        <v>68</v>
      </c>
      <c r="B61" t="s">
        <v>259</v>
      </c>
      <c r="C61" t="s">
        <v>263</v>
      </c>
      <c r="D61" t="s">
        <v>264</v>
      </c>
      <c r="E61" t="str">
        <f t="shared" si="0"/>
        <v>Adult</v>
      </c>
      <c r="F61" t="s">
        <v>269</v>
      </c>
      <c r="G61" t="s">
        <v>274</v>
      </c>
      <c r="H61">
        <v>6</v>
      </c>
      <c r="I61" s="4">
        <v>1392</v>
      </c>
      <c r="J61" s="5">
        <v>45728</v>
      </c>
      <c r="K61" s="5" t="str">
        <f t="shared" si="1"/>
        <v>Mar</v>
      </c>
    </row>
    <row r="62" spans="1:11" x14ac:dyDescent="0.35">
      <c r="A62" t="s">
        <v>69</v>
      </c>
      <c r="B62" t="s">
        <v>260</v>
      </c>
      <c r="C62" t="s">
        <v>263</v>
      </c>
      <c r="D62" t="s">
        <v>264</v>
      </c>
      <c r="E62" t="str">
        <f t="shared" si="0"/>
        <v>Adult</v>
      </c>
      <c r="F62" t="s">
        <v>268</v>
      </c>
      <c r="G62" t="s">
        <v>277</v>
      </c>
      <c r="H62">
        <v>4</v>
      </c>
      <c r="I62" s="4">
        <v>2352</v>
      </c>
      <c r="J62" s="5">
        <v>45729</v>
      </c>
      <c r="K62" s="5" t="str">
        <f t="shared" si="1"/>
        <v>Mar</v>
      </c>
    </row>
    <row r="63" spans="1:11" x14ac:dyDescent="0.35">
      <c r="A63" t="s">
        <v>70</v>
      </c>
      <c r="B63" t="s">
        <v>259</v>
      </c>
      <c r="C63" t="s">
        <v>263</v>
      </c>
      <c r="D63" t="s">
        <v>265</v>
      </c>
      <c r="E63" t="str">
        <f t="shared" si="0"/>
        <v>Young Adult</v>
      </c>
      <c r="F63" t="s">
        <v>269</v>
      </c>
      <c r="G63" t="s">
        <v>274</v>
      </c>
      <c r="H63">
        <v>4</v>
      </c>
      <c r="I63" s="4">
        <v>1936</v>
      </c>
      <c r="J63" s="5">
        <v>45730</v>
      </c>
      <c r="K63" s="5" t="str">
        <f t="shared" si="1"/>
        <v>Mar</v>
      </c>
    </row>
    <row r="64" spans="1:11" x14ac:dyDescent="0.35">
      <c r="A64" t="s">
        <v>71</v>
      </c>
      <c r="B64" t="s">
        <v>259</v>
      </c>
      <c r="C64" t="s">
        <v>263</v>
      </c>
      <c r="D64" t="s">
        <v>267</v>
      </c>
      <c r="E64" t="str">
        <f t="shared" si="0"/>
        <v>Old</v>
      </c>
      <c r="F64" t="s">
        <v>269</v>
      </c>
      <c r="G64" t="s">
        <v>277</v>
      </c>
      <c r="H64">
        <v>2</v>
      </c>
      <c r="I64" s="4">
        <v>600</v>
      </c>
      <c r="J64" s="5">
        <v>45731</v>
      </c>
      <c r="K64" s="5" t="str">
        <f t="shared" si="1"/>
        <v>Mar</v>
      </c>
    </row>
    <row r="65" spans="1:11" x14ac:dyDescent="0.35">
      <c r="A65" t="s">
        <v>72</v>
      </c>
      <c r="B65" t="s">
        <v>261</v>
      </c>
      <c r="C65" t="s">
        <v>262</v>
      </c>
      <c r="D65" t="s">
        <v>265</v>
      </c>
      <c r="E65" t="str">
        <f t="shared" si="0"/>
        <v>Young Adult</v>
      </c>
      <c r="F65" t="s">
        <v>270</v>
      </c>
      <c r="G65" t="s">
        <v>275</v>
      </c>
      <c r="H65">
        <v>1</v>
      </c>
      <c r="I65" s="4">
        <v>77</v>
      </c>
      <c r="J65" s="5">
        <v>45732</v>
      </c>
      <c r="K65" s="5" t="str">
        <f t="shared" si="1"/>
        <v>Mar</v>
      </c>
    </row>
    <row r="66" spans="1:11" x14ac:dyDescent="0.35">
      <c r="A66" t="s">
        <v>73</v>
      </c>
      <c r="B66" t="s">
        <v>260</v>
      </c>
      <c r="C66" t="s">
        <v>262</v>
      </c>
      <c r="D66" t="s">
        <v>267</v>
      </c>
      <c r="E66" t="str">
        <f t="shared" ref="E66:E129" si="2">_xlfn.IFS(D66="36–45", "Adult", D66="46–55", "Old", D66="26–35", "Young Adult", D66="18–25", "Young")</f>
        <v>Old</v>
      </c>
      <c r="F66" t="s">
        <v>268</v>
      </c>
      <c r="G66" t="s">
        <v>273</v>
      </c>
      <c r="H66">
        <v>4</v>
      </c>
      <c r="I66" s="4">
        <v>4760</v>
      </c>
      <c r="J66" s="5">
        <v>45733</v>
      </c>
      <c r="K66" s="5" t="str">
        <f t="shared" si="1"/>
        <v>Mar</v>
      </c>
    </row>
    <row r="67" spans="1:11" x14ac:dyDescent="0.35">
      <c r="A67" t="s">
        <v>74</v>
      </c>
      <c r="B67" t="s">
        <v>261</v>
      </c>
      <c r="C67" t="s">
        <v>263</v>
      </c>
      <c r="D67" t="s">
        <v>267</v>
      </c>
      <c r="E67" t="str">
        <f t="shared" si="2"/>
        <v>Old</v>
      </c>
      <c r="F67" t="s">
        <v>268</v>
      </c>
      <c r="G67" t="s">
        <v>277</v>
      </c>
      <c r="H67">
        <v>1</v>
      </c>
      <c r="I67" s="4">
        <v>303</v>
      </c>
      <c r="J67" s="5">
        <v>45734</v>
      </c>
      <c r="K67" s="5" t="str">
        <f t="shared" ref="K67:K130" si="3">TEXT(J67,"mmm")</f>
        <v>Mar</v>
      </c>
    </row>
    <row r="68" spans="1:11" x14ac:dyDescent="0.35">
      <c r="A68" t="s">
        <v>75</v>
      </c>
      <c r="B68" t="s">
        <v>260</v>
      </c>
      <c r="C68" t="s">
        <v>263</v>
      </c>
      <c r="D68" t="s">
        <v>265</v>
      </c>
      <c r="E68" t="str">
        <f t="shared" si="2"/>
        <v>Young Adult</v>
      </c>
      <c r="F68" t="s">
        <v>271</v>
      </c>
      <c r="G68" t="s">
        <v>278</v>
      </c>
      <c r="H68">
        <v>2</v>
      </c>
      <c r="I68" s="4">
        <v>278</v>
      </c>
      <c r="J68" s="5">
        <v>45735</v>
      </c>
      <c r="K68" s="5" t="str">
        <f t="shared" si="3"/>
        <v>Mar</v>
      </c>
    </row>
    <row r="69" spans="1:11" x14ac:dyDescent="0.35">
      <c r="A69" t="s">
        <v>76</v>
      </c>
      <c r="B69" t="s">
        <v>259</v>
      </c>
      <c r="C69" t="s">
        <v>262</v>
      </c>
      <c r="D69" t="s">
        <v>266</v>
      </c>
      <c r="E69" t="str">
        <f t="shared" si="2"/>
        <v>Young</v>
      </c>
      <c r="F69" t="s">
        <v>272</v>
      </c>
      <c r="G69" t="s">
        <v>273</v>
      </c>
      <c r="H69">
        <v>4</v>
      </c>
      <c r="I69" s="4">
        <v>3896</v>
      </c>
      <c r="J69" s="5">
        <v>45736</v>
      </c>
      <c r="K69" s="5" t="str">
        <f t="shared" si="3"/>
        <v>Mar</v>
      </c>
    </row>
    <row r="70" spans="1:11" x14ac:dyDescent="0.35">
      <c r="A70" t="s">
        <v>77</v>
      </c>
      <c r="B70" t="s">
        <v>260</v>
      </c>
      <c r="C70" t="s">
        <v>262</v>
      </c>
      <c r="D70" t="s">
        <v>264</v>
      </c>
      <c r="E70" t="str">
        <f t="shared" si="2"/>
        <v>Adult</v>
      </c>
      <c r="F70" t="s">
        <v>268</v>
      </c>
      <c r="G70" t="s">
        <v>277</v>
      </c>
      <c r="H70">
        <v>3</v>
      </c>
      <c r="I70" s="4">
        <v>1068</v>
      </c>
      <c r="J70" s="5">
        <v>45737</v>
      </c>
      <c r="K70" s="5" t="str">
        <f t="shared" si="3"/>
        <v>Mar</v>
      </c>
    </row>
    <row r="71" spans="1:11" x14ac:dyDescent="0.35">
      <c r="A71" t="s">
        <v>78</v>
      </c>
      <c r="B71" t="s">
        <v>260</v>
      </c>
      <c r="C71" t="s">
        <v>263</v>
      </c>
      <c r="D71" t="s">
        <v>264</v>
      </c>
      <c r="E71" t="str">
        <f t="shared" si="2"/>
        <v>Adult</v>
      </c>
      <c r="F71" t="s">
        <v>269</v>
      </c>
      <c r="G71" t="s">
        <v>273</v>
      </c>
      <c r="H71">
        <v>1</v>
      </c>
      <c r="I71" s="4">
        <v>1409</v>
      </c>
      <c r="J71" s="5">
        <v>45738</v>
      </c>
      <c r="K71" s="5" t="str">
        <f t="shared" si="3"/>
        <v>Mar</v>
      </c>
    </row>
    <row r="72" spans="1:11" x14ac:dyDescent="0.35">
      <c r="A72" t="s">
        <v>79</v>
      </c>
      <c r="B72" t="s">
        <v>260</v>
      </c>
      <c r="C72" t="s">
        <v>262</v>
      </c>
      <c r="D72" t="s">
        <v>265</v>
      </c>
      <c r="E72" t="str">
        <f t="shared" si="2"/>
        <v>Young Adult</v>
      </c>
      <c r="F72" t="s">
        <v>271</v>
      </c>
      <c r="G72" t="s">
        <v>275</v>
      </c>
      <c r="H72">
        <v>4</v>
      </c>
      <c r="I72" s="4">
        <v>840</v>
      </c>
      <c r="J72" s="5">
        <v>45739</v>
      </c>
      <c r="K72" s="5" t="str">
        <f t="shared" si="3"/>
        <v>Mar</v>
      </c>
    </row>
    <row r="73" spans="1:11" x14ac:dyDescent="0.35">
      <c r="A73" t="s">
        <v>80</v>
      </c>
      <c r="B73" t="s">
        <v>260</v>
      </c>
      <c r="C73" t="s">
        <v>263</v>
      </c>
      <c r="D73" t="s">
        <v>267</v>
      </c>
      <c r="E73" t="str">
        <f t="shared" si="2"/>
        <v>Old</v>
      </c>
      <c r="F73" t="s">
        <v>271</v>
      </c>
      <c r="G73" t="s">
        <v>277</v>
      </c>
      <c r="H73">
        <v>2</v>
      </c>
      <c r="I73" s="4">
        <v>328</v>
      </c>
      <c r="J73" s="5">
        <v>45740</v>
      </c>
      <c r="K73" s="5" t="str">
        <f t="shared" si="3"/>
        <v>Mar</v>
      </c>
    </row>
    <row r="74" spans="1:11" x14ac:dyDescent="0.35">
      <c r="A74" t="s">
        <v>81</v>
      </c>
      <c r="B74" t="s">
        <v>261</v>
      </c>
      <c r="C74" t="s">
        <v>263</v>
      </c>
      <c r="D74" t="s">
        <v>265</v>
      </c>
      <c r="E74" t="str">
        <f t="shared" si="2"/>
        <v>Young Adult</v>
      </c>
      <c r="F74" t="s">
        <v>268</v>
      </c>
      <c r="G74" t="s">
        <v>276</v>
      </c>
      <c r="H74">
        <v>1</v>
      </c>
      <c r="I74" s="4">
        <v>481</v>
      </c>
      <c r="J74" s="5">
        <v>45741</v>
      </c>
      <c r="K74" s="5" t="str">
        <f t="shared" si="3"/>
        <v>Mar</v>
      </c>
    </row>
    <row r="75" spans="1:11" x14ac:dyDescent="0.35">
      <c r="A75" t="s">
        <v>82</v>
      </c>
      <c r="B75" t="s">
        <v>261</v>
      </c>
      <c r="C75" t="s">
        <v>263</v>
      </c>
      <c r="D75" t="s">
        <v>264</v>
      </c>
      <c r="E75" t="str">
        <f t="shared" si="2"/>
        <v>Adult</v>
      </c>
      <c r="F75" t="s">
        <v>269</v>
      </c>
      <c r="G75" t="s">
        <v>273</v>
      </c>
      <c r="H75">
        <v>1</v>
      </c>
      <c r="I75" s="4">
        <v>830</v>
      </c>
      <c r="J75" s="5">
        <v>45742</v>
      </c>
      <c r="K75" s="5" t="str">
        <f t="shared" si="3"/>
        <v>Mar</v>
      </c>
    </row>
    <row r="76" spans="1:11" x14ac:dyDescent="0.35">
      <c r="A76" t="s">
        <v>83</v>
      </c>
      <c r="B76" t="s">
        <v>259</v>
      </c>
      <c r="C76" t="s">
        <v>262</v>
      </c>
      <c r="D76" t="s">
        <v>264</v>
      </c>
      <c r="E76" t="str">
        <f t="shared" si="2"/>
        <v>Adult</v>
      </c>
      <c r="F76" t="s">
        <v>271</v>
      </c>
      <c r="G76" t="s">
        <v>278</v>
      </c>
      <c r="H76">
        <v>3</v>
      </c>
      <c r="I76" s="4">
        <v>477</v>
      </c>
      <c r="J76" s="5">
        <v>45743</v>
      </c>
      <c r="K76" s="5" t="str">
        <f t="shared" si="3"/>
        <v>Mar</v>
      </c>
    </row>
    <row r="77" spans="1:11" x14ac:dyDescent="0.35">
      <c r="A77" t="s">
        <v>84</v>
      </c>
      <c r="B77" t="s">
        <v>259</v>
      </c>
      <c r="C77" t="s">
        <v>263</v>
      </c>
      <c r="D77" t="s">
        <v>267</v>
      </c>
      <c r="E77" t="str">
        <f t="shared" si="2"/>
        <v>Old</v>
      </c>
      <c r="F77" t="s">
        <v>269</v>
      </c>
      <c r="G77" t="s">
        <v>277</v>
      </c>
      <c r="H77">
        <v>4</v>
      </c>
      <c r="I77" s="4">
        <v>2028</v>
      </c>
      <c r="J77" s="5">
        <v>45744</v>
      </c>
      <c r="K77" s="5" t="str">
        <f t="shared" si="3"/>
        <v>Mar</v>
      </c>
    </row>
    <row r="78" spans="1:11" x14ac:dyDescent="0.35">
      <c r="A78" t="s">
        <v>85</v>
      </c>
      <c r="B78" t="s">
        <v>261</v>
      </c>
      <c r="C78" t="s">
        <v>262</v>
      </c>
      <c r="D78" t="s">
        <v>266</v>
      </c>
      <c r="E78" t="str">
        <f t="shared" si="2"/>
        <v>Young</v>
      </c>
      <c r="F78" t="s">
        <v>271</v>
      </c>
      <c r="G78" t="s">
        <v>273</v>
      </c>
      <c r="H78">
        <v>2</v>
      </c>
      <c r="I78" s="4">
        <v>830</v>
      </c>
      <c r="J78" s="5">
        <v>45745</v>
      </c>
      <c r="K78" s="5" t="str">
        <f t="shared" si="3"/>
        <v>Mar</v>
      </c>
    </row>
    <row r="79" spans="1:11" x14ac:dyDescent="0.35">
      <c r="A79" t="s">
        <v>86</v>
      </c>
      <c r="B79" t="s">
        <v>259</v>
      </c>
      <c r="C79" t="s">
        <v>263</v>
      </c>
      <c r="D79" t="s">
        <v>265</v>
      </c>
      <c r="E79" t="str">
        <f t="shared" si="2"/>
        <v>Young Adult</v>
      </c>
      <c r="F79" t="s">
        <v>268</v>
      </c>
      <c r="G79" t="s">
        <v>273</v>
      </c>
      <c r="H79">
        <v>4</v>
      </c>
      <c r="I79" s="4">
        <v>4388</v>
      </c>
      <c r="J79" s="5">
        <v>45746</v>
      </c>
      <c r="K79" s="5" t="str">
        <f t="shared" si="3"/>
        <v>Mar</v>
      </c>
    </row>
    <row r="80" spans="1:11" x14ac:dyDescent="0.35">
      <c r="A80" t="s">
        <v>87</v>
      </c>
      <c r="B80" t="s">
        <v>261</v>
      </c>
      <c r="C80" t="s">
        <v>262</v>
      </c>
      <c r="D80" t="s">
        <v>266</v>
      </c>
      <c r="E80" t="str">
        <f t="shared" si="2"/>
        <v>Young</v>
      </c>
      <c r="F80" t="s">
        <v>270</v>
      </c>
      <c r="G80" t="s">
        <v>277</v>
      </c>
      <c r="H80">
        <v>4</v>
      </c>
      <c r="I80" s="4">
        <v>1208</v>
      </c>
      <c r="J80" s="5">
        <v>45747</v>
      </c>
      <c r="K80" s="5" t="str">
        <f t="shared" si="3"/>
        <v>Mar</v>
      </c>
    </row>
    <row r="81" spans="1:11" x14ac:dyDescent="0.35">
      <c r="A81" t="s">
        <v>88</v>
      </c>
      <c r="B81" t="s">
        <v>261</v>
      </c>
      <c r="C81" t="s">
        <v>263</v>
      </c>
      <c r="D81" t="s">
        <v>267</v>
      </c>
      <c r="E81" t="str">
        <f t="shared" si="2"/>
        <v>Old</v>
      </c>
      <c r="F81" t="s">
        <v>271</v>
      </c>
      <c r="G81" t="s">
        <v>273</v>
      </c>
      <c r="H81">
        <v>2</v>
      </c>
      <c r="I81" s="4">
        <v>2252</v>
      </c>
      <c r="J81" s="5">
        <v>45748</v>
      </c>
      <c r="K81" s="5" t="str">
        <f t="shared" si="3"/>
        <v>Apr</v>
      </c>
    </row>
    <row r="82" spans="1:11" x14ac:dyDescent="0.35">
      <c r="A82" t="s">
        <v>89</v>
      </c>
      <c r="B82" t="s">
        <v>259</v>
      </c>
      <c r="C82" t="s">
        <v>262</v>
      </c>
      <c r="D82" t="s">
        <v>267</v>
      </c>
      <c r="E82" t="str">
        <f t="shared" si="2"/>
        <v>Old</v>
      </c>
      <c r="F82" t="s">
        <v>268</v>
      </c>
      <c r="G82" t="s">
        <v>278</v>
      </c>
      <c r="H82">
        <v>5</v>
      </c>
      <c r="I82" s="4">
        <v>980</v>
      </c>
      <c r="J82" s="5">
        <v>45749</v>
      </c>
      <c r="K82" s="5" t="str">
        <f t="shared" si="3"/>
        <v>Apr</v>
      </c>
    </row>
    <row r="83" spans="1:11" x14ac:dyDescent="0.35">
      <c r="A83" t="s">
        <v>90</v>
      </c>
      <c r="B83" t="s">
        <v>259</v>
      </c>
      <c r="C83" t="s">
        <v>263</v>
      </c>
      <c r="D83" t="s">
        <v>265</v>
      </c>
      <c r="E83" t="str">
        <f t="shared" si="2"/>
        <v>Young Adult</v>
      </c>
      <c r="F83" t="s">
        <v>271</v>
      </c>
      <c r="G83" t="s">
        <v>278</v>
      </c>
      <c r="H83">
        <v>8</v>
      </c>
      <c r="I83" s="4">
        <v>3104</v>
      </c>
      <c r="J83" s="5">
        <v>45750</v>
      </c>
      <c r="K83" s="5" t="str">
        <f t="shared" si="3"/>
        <v>Apr</v>
      </c>
    </row>
    <row r="84" spans="1:11" x14ac:dyDescent="0.35">
      <c r="A84" t="s">
        <v>91</v>
      </c>
      <c r="B84" t="s">
        <v>259</v>
      </c>
      <c r="C84" t="s">
        <v>262</v>
      </c>
      <c r="D84" t="s">
        <v>265</v>
      </c>
      <c r="E84" t="str">
        <f t="shared" si="2"/>
        <v>Young Adult</v>
      </c>
      <c r="F84" t="s">
        <v>272</v>
      </c>
      <c r="G84" t="s">
        <v>276</v>
      </c>
      <c r="H84">
        <v>4</v>
      </c>
      <c r="I84" s="4">
        <v>1976</v>
      </c>
      <c r="J84" s="5">
        <v>45751</v>
      </c>
      <c r="K84" s="5" t="str">
        <f t="shared" si="3"/>
        <v>Apr</v>
      </c>
    </row>
    <row r="85" spans="1:11" x14ac:dyDescent="0.35">
      <c r="A85" t="s">
        <v>92</v>
      </c>
      <c r="B85" t="s">
        <v>260</v>
      </c>
      <c r="C85" t="s">
        <v>263</v>
      </c>
      <c r="D85" t="s">
        <v>265</v>
      </c>
      <c r="E85" t="str">
        <f t="shared" si="2"/>
        <v>Young Adult</v>
      </c>
      <c r="F85" t="s">
        <v>272</v>
      </c>
      <c r="G85" t="s">
        <v>277</v>
      </c>
      <c r="H85">
        <v>4</v>
      </c>
      <c r="I85" s="4">
        <v>2332</v>
      </c>
      <c r="J85" s="5">
        <v>45752</v>
      </c>
      <c r="K85" s="5" t="str">
        <f t="shared" si="3"/>
        <v>Apr</v>
      </c>
    </row>
    <row r="86" spans="1:11" x14ac:dyDescent="0.35">
      <c r="A86" t="s">
        <v>93</v>
      </c>
      <c r="B86" t="s">
        <v>260</v>
      </c>
      <c r="C86" t="s">
        <v>263</v>
      </c>
      <c r="D86" t="s">
        <v>266</v>
      </c>
      <c r="E86" t="str">
        <f t="shared" si="2"/>
        <v>Young</v>
      </c>
      <c r="F86" t="s">
        <v>268</v>
      </c>
      <c r="G86" t="s">
        <v>276</v>
      </c>
      <c r="H86">
        <v>2</v>
      </c>
      <c r="I86" s="4">
        <v>672</v>
      </c>
      <c r="J86" s="5">
        <v>45753</v>
      </c>
      <c r="K86" s="5" t="str">
        <f t="shared" si="3"/>
        <v>Apr</v>
      </c>
    </row>
    <row r="87" spans="1:11" x14ac:dyDescent="0.35">
      <c r="A87" t="s">
        <v>94</v>
      </c>
      <c r="B87" t="s">
        <v>259</v>
      </c>
      <c r="C87" t="s">
        <v>263</v>
      </c>
      <c r="D87" t="s">
        <v>265</v>
      </c>
      <c r="E87" t="str">
        <f t="shared" si="2"/>
        <v>Young Adult</v>
      </c>
      <c r="F87" t="s">
        <v>269</v>
      </c>
      <c r="G87" t="s">
        <v>273</v>
      </c>
      <c r="H87">
        <v>2</v>
      </c>
      <c r="I87" s="4">
        <v>886</v>
      </c>
      <c r="J87" s="5">
        <v>45754</v>
      </c>
      <c r="K87" s="5" t="str">
        <f t="shared" si="3"/>
        <v>Apr</v>
      </c>
    </row>
    <row r="88" spans="1:11" x14ac:dyDescent="0.35">
      <c r="A88" t="s">
        <v>95</v>
      </c>
      <c r="B88" t="s">
        <v>259</v>
      </c>
      <c r="C88" t="s">
        <v>262</v>
      </c>
      <c r="D88" t="s">
        <v>265</v>
      </c>
      <c r="E88" t="str">
        <f t="shared" si="2"/>
        <v>Young Adult</v>
      </c>
      <c r="F88" t="s">
        <v>269</v>
      </c>
      <c r="G88" t="s">
        <v>275</v>
      </c>
      <c r="H88">
        <v>2</v>
      </c>
      <c r="I88" s="4">
        <v>976</v>
      </c>
      <c r="J88" s="5">
        <v>45755</v>
      </c>
      <c r="K88" s="5" t="str">
        <f t="shared" si="3"/>
        <v>Apr</v>
      </c>
    </row>
    <row r="89" spans="1:11" x14ac:dyDescent="0.35">
      <c r="A89" t="s">
        <v>96</v>
      </c>
      <c r="B89" t="s">
        <v>260</v>
      </c>
      <c r="C89" t="s">
        <v>262</v>
      </c>
      <c r="D89" t="s">
        <v>267</v>
      </c>
      <c r="E89" t="str">
        <f t="shared" si="2"/>
        <v>Old</v>
      </c>
      <c r="F89" t="s">
        <v>272</v>
      </c>
      <c r="G89" t="s">
        <v>278</v>
      </c>
      <c r="H89">
        <v>1</v>
      </c>
      <c r="I89" s="4">
        <v>400</v>
      </c>
      <c r="J89" s="5">
        <v>45756</v>
      </c>
      <c r="K89" s="5" t="str">
        <f t="shared" si="3"/>
        <v>Apr</v>
      </c>
    </row>
    <row r="90" spans="1:11" x14ac:dyDescent="0.35">
      <c r="A90" t="s">
        <v>97</v>
      </c>
      <c r="B90" t="s">
        <v>261</v>
      </c>
      <c r="C90" t="s">
        <v>263</v>
      </c>
      <c r="D90" t="s">
        <v>265</v>
      </c>
      <c r="E90" t="str">
        <f t="shared" si="2"/>
        <v>Young Adult</v>
      </c>
      <c r="F90" t="s">
        <v>270</v>
      </c>
      <c r="G90" t="s">
        <v>275</v>
      </c>
      <c r="H90">
        <v>3</v>
      </c>
      <c r="I90" s="4">
        <v>1428</v>
      </c>
      <c r="J90" s="5">
        <v>45757</v>
      </c>
      <c r="K90" s="5" t="str">
        <f t="shared" si="3"/>
        <v>Apr</v>
      </c>
    </row>
    <row r="91" spans="1:11" x14ac:dyDescent="0.35">
      <c r="A91" t="s">
        <v>98</v>
      </c>
      <c r="B91" t="s">
        <v>259</v>
      </c>
      <c r="C91" t="s">
        <v>263</v>
      </c>
      <c r="D91" t="s">
        <v>267</v>
      </c>
      <c r="E91" t="str">
        <f t="shared" si="2"/>
        <v>Old</v>
      </c>
      <c r="F91" t="s">
        <v>269</v>
      </c>
      <c r="G91" t="s">
        <v>275</v>
      </c>
      <c r="H91">
        <v>6</v>
      </c>
      <c r="I91" s="4">
        <v>2364</v>
      </c>
      <c r="J91" s="5">
        <v>45758</v>
      </c>
      <c r="K91" s="5" t="str">
        <f t="shared" si="3"/>
        <v>Apr</v>
      </c>
    </row>
    <row r="92" spans="1:11" x14ac:dyDescent="0.35">
      <c r="A92" t="s">
        <v>99</v>
      </c>
      <c r="B92" t="s">
        <v>260</v>
      </c>
      <c r="C92" t="s">
        <v>262</v>
      </c>
      <c r="D92" t="s">
        <v>266</v>
      </c>
      <c r="E92" t="str">
        <f t="shared" si="2"/>
        <v>Young</v>
      </c>
      <c r="F92" t="s">
        <v>271</v>
      </c>
      <c r="G92" t="s">
        <v>273</v>
      </c>
      <c r="H92">
        <v>1</v>
      </c>
      <c r="I92" s="4">
        <v>414</v>
      </c>
      <c r="J92" s="5">
        <v>45759</v>
      </c>
      <c r="K92" s="5" t="str">
        <f t="shared" si="3"/>
        <v>Apr</v>
      </c>
    </row>
    <row r="93" spans="1:11" x14ac:dyDescent="0.35">
      <c r="A93" t="s">
        <v>100</v>
      </c>
      <c r="B93" t="s">
        <v>260</v>
      </c>
      <c r="C93" t="s">
        <v>262</v>
      </c>
      <c r="D93" t="s">
        <v>265</v>
      </c>
      <c r="E93" t="str">
        <f t="shared" si="2"/>
        <v>Young Adult</v>
      </c>
      <c r="F93" t="s">
        <v>270</v>
      </c>
      <c r="G93" t="s">
        <v>276</v>
      </c>
      <c r="H93">
        <v>2</v>
      </c>
      <c r="I93" s="4">
        <v>256</v>
      </c>
      <c r="J93" s="5">
        <v>45760</v>
      </c>
      <c r="K93" s="5" t="str">
        <f t="shared" si="3"/>
        <v>Apr</v>
      </c>
    </row>
    <row r="94" spans="1:11" x14ac:dyDescent="0.35">
      <c r="A94" t="s">
        <v>101</v>
      </c>
      <c r="B94" t="s">
        <v>261</v>
      </c>
      <c r="C94" t="s">
        <v>262</v>
      </c>
      <c r="D94" t="s">
        <v>266</v>
      </c>
      <c r="E94" t="str">
        <f t="shared" si="2"/>
        <v>Young</v>
      </c>
      <c r="F94" t="s">
        <v>271</v>
      </c>
      <c r="G94" t="s">
        <v>277</v>
      </c>
      <c r="H94">
        <v>3</v>
      </c>
      <c r="I94" s="4">
        <v>1056</v>
      </c>
      <c r="J94" s="5">
        <v>45761</v>
      </c>
      <c r="K94" s="5" t="str">
        <f t="shared" si="3"/>
        <v>Apr</v>
      </c>
    </row>
    <row r="95" spans="1:11" x14ac:dyDescent="0.35">
      <c r="A95" t="s">
        <v>102</v>
      </c>
      <c r="B95" t="s">
        <v>260</v>
      </c>
      <c r="C95" t="s">
        <v>262</v>
      </c>
      <c r="D95" t="s">
        <v>265</v>
      </c>
      <c r="E95" t="str">
        <f t="shared" si="2"/>
        <v>Young Adult</v>
      </c>
      <c r="F95" t="s">
        <v>270</v>
      </c>
      <c r="G95" t="s">
        <v>276</v>
      </c>
      <c r="H95">
        <v>1</v>
      </c>
      <c r="I95" s="4">
        <v>131</v>
      </c>
      <c r="J95" s="5">
        <v>45762</v>
      </c>
      <c r="K95" s="5" t="str">
        <f t="shared" si="3"/>
        <v>Apr</v>
      </c>
    </row>
    <row r="96" spans="1:11" x14ac:dyDescent="0.35">
      <c r="A96" t="s">
        <v>103</v>
      </c>
      <c r="B96" t="s">
        <v>259</v>
      </c>
      <c r="C96" t="s">
        <v>263</v>
      </c>
      <c r="D96" t="s">
        <v>267</v>
      </c>
      <c r="E96" t="str">
        <f t="shared" si="2"/>
        <v>Old</v>
      </c>
      <c r="F96" t="s">
        <v>269</v>
      </c>
      <c r="G96" t="s">
        <v>277</v>
      </c>
      <c r="H96">
        <v>3</v>
      </c>
      <c r="I96" s="4">
        <v>1407</v>
      </c>
      <c r="J96" s="5">
        <v>45763</v>
      </c>
      <c r="K96" s="5" t="str">
        <f t="shared" si="3"/>
        <v>Apr</v>
      </c>
    </row>
    <row r="97" spans="1:11" x14ac:dyDescent="0.35">
      <c r="A97" t="s">
        <v>104</v>
      </c>
      <c r="B97" t="s">
        <v>260</v>
      </c>
      <c r="C97" t="s">
        <v>263</v>
      </c>
      <c r="D97" t="s">
        <v>266</v>
      </c>
      <c r="E97" t="str">
        <f t="shared" si="2"/>
        <v>Young</v>
      </c>
      <c r="F97" t="s">
        <v>269</v>
      </c>
      <c r="G97" t="s">
        <v>273</v>
      </c>
      <c r="H97">
        <v>4</v>
      </c>
      <c r="I97" s="4">
        <v>1236</v>
      </c>
      <c r="J97" s="5">
        <v>45764</v>
      </c>
      <c r="K97" s="5" t="str">
        <f t="shared" si="3"/>
        <v>Apr</v>
      </c>
    </row>
    <row r="98" spans="1:11" x14ac:dyDescent="0.35">
      <c r="A98" t="s">
        <v>105</v>
      </c>
      <c r="B98" t="s">
        <v>259</v>
      </c>
      <c r="C98" t="s">
        <v>262</v>
      </c>
      <c r="D98" t="s">
        <v>266</v>
      </c>
      <c r="E98" t="str">
        <f t="shared" si="2"/>
        <v>Young</v>
      </c>
      <c r="F98" t="s">
        <v>270</v>
      </c>
      <c r="G98" t="s">
        <v>274</v>
      </c>
      <c r="H98">
        <v>3</v>
      </c>
      <c r="I98" s="4">
        <v>1668</v>
      </c>
      <c r="J98" s="5">
        <v>45765</v>
      </c>
      <c r="K98" s="5" t="str">
        <f t="shared" si="3"/>
        <v>Apr</v>
      </c>
    </row>
    <row r="99" spans="1:11" x14ac:dyDescent="0.35">
      <c r="A99" t="s">
        <v>106</v>
      </c>
      <c r="B99" t="s">
        <v>259</v>
      </c>
      <c r="C99" t="s">
        <v>262</v>
      </c>
      <c r="D99" t="s">
        <v>266</v>
      </c>
      <c r="E99" t="str">
        <f t="shared" si="2"/>
        <v>Young</v>
      </c>
      <c r="F99" t="s">
        <v>271</v>
      </c>
      <c r="G99" t="s">
        <v>275</v>
      </c>
      <c r="H99">
        <v>8</v>
      </c>
      <c r="I99" s="4">
        <v>3040</v>
      </c>
      <c r="J99" s="5">
        <v>45766</v>
      </c>
      <c r="K99" s="5" t="str">
        <f t="shared" si="3"/>
        <v>Apr</v>
      </c>
    </row>
    <row r="100" spans="1:11" x14ac:dyDescent="0.35">
      <c r="A100" t="s">
        <v>107</v>
      </c>
      <c r="B100" t="s">
        <v>260</v>
      </c>
      <c r="C100" t="s">
        <v>262</v>
      </c>
      <c r="D100" t="s">
        <v>265</v>
      </c>
      <c r="E100" t="str">
        <f t="shared" si="2"/>
        <v>Young Adult</v>
      </c>
      <c r="F100" t="s">
        <v>271</v>
      </c>
      <c r="G100" t="s">
        <v>275</v>
      </c>
      <c r="H100">
        <v>3</v>
      </c>
      <c r="I100" s="4">
        <v>414</v>
      </c>
      <c r="J100" s="5">
        <v>45767</v>
      </c>
      <c r="K100" s="5" t="str">
        <f t="shared" si="3"/>
        <v>Apr</v>
      </c>
    </row>
    <row r="101" spans="1:11" x14ac:dyDescent="0.35">
      <c r="A101" t="s">
        <v>108</v>
      </c>
      <c r="B101" t="s">
        <v>259</v>
      </c>
      <c r="C101" t="s">
        <v>263</v>
      </c>
      <c r="D101" t="s">
        <v>265</v>
      </c>
      <c r="E101" t="str">
        <f t="shared" si="2"/>
        <v>Young Adult</v>
      </c>
      <c r="F101" t="s">
        <v>272</v>
      </c>
      <c r="G101" t="s">
        <v>277</v>
      </c>
      <c r="H101">
        <v>8</v>
      </c>
      <c r="I101" s="4">
        <v>1608</v>
      </c>
      <c r="J101" s="5">
        <v>45768</v>
      </c>
      <c r="K101" s="5" t="str">
        <f t="shared" si="3"/>
        <v>Apr</v>
      </c>
    </row>
    <row r="102" spans="1:11" x14ac:dyDescent="0.35">
      <c r="A102" t="s">
        <v>109</v>
      </c>
      <c r="B102" t="s">
        <v>261</v>
      </c>
      <c r="C102" t="s">
        <v>263</v>
      </c>
      <c r="D102" t="s">
        <v>264</v>
      </c>
      <c r="E102" t="str">
        <f t="shared" si="2"/>
        <v>Adult</v>
      </c>
      <c r="F102" t="s">
        <v>271</v>
      </c>
      <c r="G102" t="s">
        <v>277</v>
      </c>
      <c r="H102">
        <v>2</v>
      </c>
      <c r="I102" s="4">
        <v>630</v>
      </c>
      <c r="J102" s="5">
        <v>45769</v>
      </c>
      <c r="K102" s="5" t="str">
        <f t="shared" si="3"/>
        <v>Apr</v>
      </c>
    </row>
    <row r="103" spans="1:11" x14ac:dyDescent="0.35">
      <c r="A103" t="s">
        <v>110</v>
      </c>
      <c r="B103" t="s">
        <v>261</v>
      </c>
      <c r="C103" t="s">
        <v>262</v>
      </c>
      <c r="D103" t="s">
        <v>264</v>
      </c>
      <c r="E103" t="str">
        <f t="shared" si="2"/>
        <v>Adult</v>
      </c>
      <c r="F103" t="s">
        <v>270</v>
      </c>
      <c r="G103" t="s">
        <v>274</v>
      </c>
      <c r="H103">
        <v>2</v>
      </c>
      <c r="I103" s="4">
        <v>286</v>
      </c>
      <c r="J103" s="5">
        <v>45770</v>
      </c>
      <c r="K103" s="5" t="str">
        <f t="shared" si="3"/>
        <v>Apr</v>
      </c>
    </row>
    <row r="104" spans="1:11" x14ac:dyDescent="0.35">
      <c r="A104" t="s">
        <v>111</v>
      </c>
      <c r="B104" t="s">
        <v>259</v>
      </c>
      <c r="C104" t="s">
        <v>262</v>
      </c>
      <c r="D104" t="s">
        <v>265</v>
      </c>
      <c r="E104" t="str">
        <f t="shared" si="2"/>
        <v>Young Adult</v>
      </c>
      <c r="F104" t="s">
        <v>271</v>
      </c>
      <c r="G104" t="s">
        <v>273</v>
      </c>
      <c r="H104">
        <v>4</v>
      </c>
      <c r="I104" s="4">
        <v>4656</v>
      </c>
      <c r="J104" s="5">
        <v>45771</v>
      </c>
      <c r="K104" s="5" t="str">
        <f t="shared" si="3"/>
        <v>Apr</v>
      </c>
    </row>
    <row r="105" spans="1:11" x14ac:dyDescent="0.35">
      <c r="A105" t="s">
        <v>112</v>
      </c>
      <c r="B105" t="s">
        <v>261</v>
      </c>
      <c r="C105" t="s">
        <v>262</v>
      </c>
      <c r="D105" t="s">
        <v>267</v>
      </c>
      <c r="E105" t="str">
        <f t="shared" si="2"/>
        <v>Old</v>
      </c>
      <c r="F105" t="s">
        <v>272</v>
      </c>
      <c r="G105" t="s">
        <v>277</v>
      </c>
      <c r="H105">
        <v>2</v>
      </c>
      <c r="I105" s="4">
        <v>1200</v>
      </c>
      <c r="J105" s="5">
        <v>45772</v>
      </c>
      <c r="K105" s="5" t="str">
        <f t="shared" si="3"/>
        <v>Apr</v>
      </c>
    </row>
    <row r="106" spans="1:11" x14ac:dyDescent="0.35">
      <c r="A106" t="s">
        <v>113</v>
      </c>
      <c r="B106" t="s">
        <v>260</v>
      </c>
      <c r="C106" t="s">
        <v>263</v>
      </c>
      <c r="D106" t="s">
        <v>267</v>
      </c>
      <c r="E106" t="str">
        <f t="shared" si="2"/>
        <v>Old</v>
      </c>
      <c r="F106" t="s">
        <v>268</v>
      </c>
      <c r="G106" t="s">
        <v>278</v>
      </c>
      <c r="H106">
        <v>2</v>
      </c>
      <c r="I106" s="4">
        <v>910</v>
      </c>
      <c r="J106" s="5">
        <v>45773</v>
      </c>
      <c r="K106" s="5" t="str">
        <f t="shared" si="3"/>
        <v>Apr</v>
      </c>
    </row>
    <row r="107" spans="1:11" x14ac:dyDescent="0.35">
      <c r="A107" t="s">
        <v>114</v>
      </c>
      <c r="B107" t="s">
        <v>260</v>
      </c>
      <c r="C107" t="s">
        <v>262</v>
      </c>
      <c r="D107" t="s">
        <v>264</v>
      </c>
      <c r="E107" t="str">
        <f t="shared" si="2"/>
        <v>Adult</v>
      </c>
      <c r="F107" t="s">
        <v>272</v>
      </c>
      <c r="G107" t="s">
        <v>275</v>
      </c>
      <c r="H107">
        <v>1</v>
      </c>
      <c r="I107" s="4">
        <v>405</v>
      </c>
      <c r="J107" s="5">
        <v>45774</v>
      </c>
      <c r="K107" s="5" t="str">
        <f t="shared" si="3"/>
        <v>Apr</v>
      </c>
    </row>
    <row r="108" spans="1:11" x14ac:dyDescent="0.35">
      <c r="A108" t="s">
        <v>115</v>
      </c>
      <c r="B108" t="s">
        <v>259</v>
      </c>
      <c r="C108" t="s">
        <v>263</v>
      </c>
      <c r="D108" t="s">
        <v>267</v>
      </c>
      <c r="E108" t="str">
        <f t="shared" si="2"/>
        <v>Old</v>
      </c>
      <c r="F108" t="s">
        <v>268</v>
      </c>
      <c r="G108" t="s">
        <v>274</v>
      </c>
      <c r="H108">
        <v>1</v>
      </c>
      <c r="I108" s="4">
        <v>136</v>
      </c>
      <c r="J108" s="5">
        <v>45775</v>
      </c>
      <c r="K108" s="5" t="str">
        <f t="shared" si="3"/>
        <v>Apr</v>
      </c>
    </row>
    <row r="109" spans="1:11" x14ac:dyDescent="0.35">
      <c r="A109" t="s">
        <v>116</v>
      </c>
      <c r="B109" t="s">
        <v>260</v>
      </c>
      <c r="C109" t="s">
        <v>263</v>
      </c>
      <c r="D109" t="s">
        <v>266</v>
      </c>
      <c r="E109" t="str">
        <f t="shared" si="2"/>
        <v>Young</v>
      </c>
      <c r="F109" t="s">
        <v>272</v>
      </c>
      <c r="G109" t="s">
        <v>274</v>
      </c>
      <c r="H109">
        <v>4</v>
      </c>
      <c r="I109" s="4">
        <v>376</v>
      </c>
      <c r="J109" s="5">
        <v>45776</v>
      </c>
      <c r="K109" s="5" t="str">
        <f t="shared" si="3"/>
        <v>Apr</v>
      </c>
    </row>
    <row r="110" spans="1:11" x14ac:dyDescent="0.35">
      <c r="A110" t="s">
        <v>117</v>
      </c>
      <c r="B110" t="s">
        <v>259</v>
      </c>
      <c r="C110" t="s">
        <v>262</v>
      </c>
      <c r="D110" t="s">
        <v>264</v>
      </c>
      <c r="E110" t="str">
        <f t="shared" si="2"/>
        <v>Adult</v>
      </c>
      <c r="F110" t="s">
        <v>272</v>
      </c>
      <c r="G110" t="s">
        <v>274</v>
      </c>
      <c r="H110">
        <v>2</v>
      </c>
      <c r="I110" s="4">
        <v>690</v>
      </c>
      <c r="J110" s="5">
        <v>45777</v>
      </c>
      <c r="K110" s="5" t="str">
        <f t="shared" si="3"/>
        <v>Apr</v>
      </c>
    </row>
    <row r="111" spans="1:11" x14ac:dyDescent="0.35">
      <c r="A111" t="s">
        <v>118</v>
      </c>
      <c r="B111" t="s">
        <v>259</v>
      </c>
      <c r="C111" t="s">
        <v>262</v>
      </c>
      <c r="D111" t="s">
        <v>266</v>
      </c>
      <c r="E111" t="str">
        <f t="shared" si="2"/>
        <v>Young</v>
      </c>
      <c r="F111" t="s">
        <v>268</v>
      </c>
      <c r="G111" t="s">
        <v>278</v>
      </c>
      <c r="H111">
        <v>6</v>
      </c>
      <c r="I111" s="4">
        <v>2034</v>
      </c>
      <c r="J111" s="5">
        <v>45778</v>
      </c>
      <c r="K111" s="5" t="str">
        <f t="shared" si="3"/>
        <v>May</v>
      </c>
    </row>
    <row r="112" spans="1:11" x14ac:dyDescent="0.35">
      <c r="A112" t="s">
        <v>119</v>
      </c>
      <c r="B112" t="s">
        <v>260</v>
      </c>
      <c r="C112" t="s">
        <v>262</v>
      </c>
      <c r="D112" t="s">
        <v>267</v>
      </c>
      <c r="E112" t="str">
        <f t="shared" si="2"/>
        <v>Old</v>
      </c>
      <c r="F112" t="s">
        <v>268</v>
      </c>
      <c r="G112" t="s">
        <v>275</v>
      </c>
      <c r="H112">
        <v>1</v>
      </c>
      <c r="I112" s="4">
        <v>123</v>
      </c>
      <c r="J112" s="5">
        <v>45779</v>
      </c>
      <c r="K112" s="5" t="str">
        <f t="shared" si="3"/>
        <v>May</v>
      </c>
    </row>
    <row r="113" spans="1:11" x14ac:dyDescent="0.35">
      <c r="A113" t="s">
        <v>120</v>
      </c>
      <c r="B113" t="s">
        <v>261</v>
      </c>
      <c r="C113" t="s">
        <v>263</v>
      </c>
      <c r="D113" t="s">
        <v>266</v>
      </c>
      <c r="E113" t="str">
        <f t="shared" si="2"/>
        <v>Young</v>
      </c>
      <c r="F113" t="s">
        <v>269</v>
      </c>
      <c r="G113" t="s">
        <v>273</v>
      </c>
      <c r="H113">
        <v>2</v>
      </c>
      <c r="I113" s="4">
        <v>2972</v>
      </c>
      <c r="J113" s="5">
        <v>45780</v>
      </c>
      <c r="K113" s="5" t="str">
        <f t="shared" si="3"/>
        <v>May</v>
      </c>
    </row>
    <row r="114" spans="1:11" x14ac:dyDescent="0.35">
      <c r="A114" t="s">
        <v>121</v>
      </c>
      <c r="B114" t="s">
        <v>259</v>
      </c>
      <c r="C114" t="s">
        <v>263</v>
      </c>
      <c r="D114" t="s">
        <v>267</v>
      </c>
      <c r="E114" t="str">
        <f t="shared" si="2"/>
        <v>Old</v>
      </c>
      <c r="F114" t="s">
        <v>271</v>
      </c>
      <c r="G114" t="s">
        <v>275</v>
      </c>
      <c r="H114">
        <v>8</v>
      </c>
      <c r="I114" s="4">
        <v>1136</v>
      </c>
      <c r="J114" s="5">
        <v>45781</v>
      </c>
      <c r="K114" s="5" t="str">
        <f t="shared" si="3"/>
        <v>May</v>
      </c>
    </row>
    <row r="115" spans="1:11" x14ac:dyDescent="0.35">
      <c r="A115" t="s">
        <v>122</v>
      </c>
      <c r="B115" t="s">
        <v>259</v>
      </c>
      <c r="C115" t="s">
        <v>262</v>
      </c>
      <c r="D115" t="s">
        <v>264</v>
      </c>
      <c r="E115" t="str">
        <f t="shared" si="2"/>
        <v>Adult</v>
      </c>
      <c r="F115" t="s">
        <v>268</v>
      </c>
      <c r="G115" t="s">
        <v>276</v>
      </c>
      <c r="H115">
        <v>2</v>
      </c>
      <c r="I115" s="4">
        <v>426</v>
      </c>
      <c r="J115" s="5">
        <v>45782</v>
      </c>
      <c r="K115" s="5" t="str">
        <f t="shared" si="3"/>
        <v>May</v>
      </c>
    </row>
    <row r="116" spans="1:11" x14ac:dyDescent="0.35">
      <c r="A116" t="s">
        <v>123</v>
      </c>
      <c r="B116" t="s">
        <v>259</v>
      </c>
      <c r="C116" t="s">
        <v>263</v>
      </c>
      <c r="D116" t="s">
        <v>264</v>
      </c>
      <c r="E116" t="str">
        <f t="shared" si="2"/>
        <v>Adult</v>
      </c>
      <c r="F116" t="s">
        <v>272</v>
      </c>
      <c r="G116" t="s">
        <v>274</v>
      </c>
      <c r="H116">
        <v>2</v>
      </c>
      <c r="I116" s="4">
        <v>1144</v>
      </c>
      <c r="J116" s="5">
        <v>45783</v>
      </c>
      <c r="K116" s="5" t="str">
        <f t="shared" si="3"/>
        <v>May</v>
      </c>
    </row>
    <row r="117" spans="1:11" x14ac:dyDescent="0.35">
      <c r="A117" t="s">
        <v>124</v>
      </c>
      <c r="B117" t="s">
        <v>260</v>
      </c>
      <c r="C117" t="s">
        <v>262</v>
      </c>
      <c r="D117" t="s">
        <v>265</v>
      </c>
      <c r="E117" t="str">
        <f t="shared" si="2"/>
        <v>Young Adult</v>
      </c>
      <c r="F117" t="s">
        <v>272</v>
      </c>
      <c r="G117" t="s">
        <v>275</v>
      </c>
      <c r="H117">
        <v>4</v>
      </c>
      <c r="I117" s="4">
        <v>2400</v>
      </c>
      <c r="J117" s="5">
        <v>45784</v>
      </c>
      <c r="K117" s="5" t="str">
        <f t="shared" si="3"/>
        <v>May</v>
      </c>
    </row>
    <row r="118" spans="1:11" x14ac:dyDescent="0.35">
      <c r="A118" t="s">
        <v>125</v>
      </c>
      <c r="B118" t="s">
        <v>259</v>
      </c>
      <c r="C118" t="s">
        <v>262</v>
      </c>
      <c r="D118" t="s">
        <v>264</v>
      </c>
      <c r="E118" t="str">
        <f t="shared" si="2"/>
        <v>Adult</v>
      </c>
      <c r="F118" t="s">
        <v>270</v>
      </c>
      <c r="G118" t="s">
        <v>275</v>
      </c>
      <c r="H118">
        <v>8</v>
      </c>
      <c r="I118" s="4">
        <v>4056</v>
      </c>
      <c r="J118" s="5">
        <v>45785</v>
      </c>
      <c r="K118" s="5" t="str">
        <f t="shared" si="3"/>
        <v>May</v>
      </c>
    </row>
    <row r="119" spans="1:11" x14ac:dyDescent="0.35">
      <c r="A119" t="s">
        <v>126</v>
      </c>
      <c r="B119" t="s">
        <v>260</v>
      </c>
      <c r="C119" t="s">
        <v>262</v>
      </c>
      <c r="D119" t="s">
        <v>264</v>
      </c>
      <c r="E119" t="str">
        <f t="shared" si="2"/>
        <v>Adult</v>
      </c>
      <c r="F119" t="s">
        <v>271</v>
      </c>
      <c r="G119" t="s">
        <v>275</v>
      </c>
      <c r="H119">
        <v>1</v>
      </c>
      <c r="I119" s="4">
        <v>360</v>
      </c>
      <c r="J119" s="5">
        <v>45786</v>
      </c>
      <c r="K119" s="5" t="str">
        <f t="shared" si="3"/>
        <v>May</v>
      </c>
    </row>
    <row r="120" spans="1:11" x14ac:dyDescent="0.35">
      <c r="A120" t="s">
        <v>127</v>
      </c>
      <c r="B120" t="s">
        <v>261</v>
      </c>
      <c r="C120" t="s">
        <v>263</v>
      </c>
      <c r="D120" t="s">
        <v>267</v>
      </c>
      <c r="E120" t="str">
        <f t="shared" si="2"/>
        <v>Old</v>
      </c>
      <c r="F120" t="s">
        <v>270</v>
      </c>
      <c r="G120" t="s">
        <v>276</v>
      </c>
      <c r="H120">
        <v>4</v>
      </c>
      <c r="I120" s="4">
        <v>744</v>
      </c>
      <c r="J120" s="5">
        <v>45787</v>
      </c>
      <c r="K120" s="5" t="str">
        <f t="shared" si="3"/>
        <v>May</v>
      </c>
    </row>
    <row r="121" spans="1:11" x14ac:dyDescent="0.35">
      <c r="A121" t="s">
        <v>128</v>
      </c>
      <c r="B121" t="s">
        <v>261</v>
      </c>
      <c r="C121" t="s">
        <v>262</v>
      </c>
      <c r="D121" t="s">
        <v>265</v>
      </c>
      <c r="E121" t="str">
        <f t="shared" si="2"/>
        <v>Young Adult</v>
      </c>
      <c r="F121" t="s">
        <v>271</v>
      </c>
      <c r="G121" t="s">
        <v>277</v>
      </c>
      <c r="H121">
        <v>2</v>
      </c>
      <c r="I121" s="4">
        <v>816</v>
      </c>
      <c r="J121" s="5">
        <v>45788</v>
      </c>
      <c r="K121" s="5" t="str">
        <f t="shared" si="3"/>
        <v>May</v>
      </c>
    </row>
    <row r="122" spans="1:11" x14ac:dyDescent="0.35">
      <c r="A122" t="s">
        <v>129</v>
      </c>
      <c r="B122" t="s">
        <v>260</v>
      </c>
      <c r="C122" t="s">
        <v>263</v>
      </c>
      <c r="D122" t="s">
        <v>264</v>
      </c>
      <c r="E122" t="str">
        <f t="shared" si="2"/>
        <v>Adult</v>
      </c>
      <c r="F122" t="s">
        <v>269</v>
      </c>
      <c r="G122" t="s">
        <v>278</v>
      </c>
      <c r="H122">
        <v>4</v>
      </c>
      <c r="I122" s="4">
        <v>972</v>
      </c>
      <c r="J122" s="5">
        <v>45789</v>
      </c>
      <c r="K122" s="5" t="str">
        <f t="shared" si="3"/>
        <v>May</v>
      </c>
    </row>
    <row r="123" spans="1:11" x14ac:dyDescent="0.35">
      <c r="A123" t="s">
        <v>130</v>
      </c>
      <c r="B123" t="s">
        <v>260</v>
      </c>
      <c r="C123" t="s">
        <v>263</v>
      </c>
      <c r="D123" t="s">
        <v>266</v>
      </c>
      <c r="E123" t="str">
        <f t="shared" si="2"/>
        <v>Young</v>
      </c>
      <c r="F123" t="s">
        <v>269</v>
      </c>
      <c r="G123" t="s">
        <v>278</v>
      </c>
      <c r="H123">
        <v>2</v>
      </c>
      <c r="I123" s="4">
        <v>100</v>
      </c>
      <c r="J123" s="5">
        <v>45790</v>
      </c>
      <c r="K123" s="5" t="str">
        <f t="shared" si="3"/>
        <v>May</v>
      </c>
    </row>
    <row r="124" spans="1:11" x14ac:dyDescent="0.35">
      <c r="A124" t="s">
        <v>131</v>
      </c>
      <c r="B124" t="s">
        <v>261</v>
      </c>
      <c r="C124" t="s">
        <v>262</v>
      </c>
      <c r="D124" t="s">
        <v>267</v>
      </c>
      <c r="E124" t="str">
        <f t="shared" si="2"/>
        <v>Old</v>
      </c>
      <c r="F124" t="s">
        <v>269</v>
      </c>
      <c r="G124" t="s">
        <v>275</v>
      </c>
      <c r="H124">
        <v>4</v>
      </c>
      <c r="I124" s="4">
        <v>1248</v>
      </c>
      <c r="J124" s="5">
        <v>45791</v>
      </c>
      <c r="K124" s="5" t="str">
        <f t="shared" si="3"/>
        <v>May</v>
      </c>
    </row>
    <row r="125" spans="1:11" x14ac:dyDescent="0.35">
      <c r="A125" t="s">
        <v>132</v>
      </c>
      <c r="B125" t="s">
        <v>260</v>
      </c>
      <c r="C125" t="s">
        <v>262</v>
      </c>
      <c r="D125" t="s">
        <v>266</v>
      </c>
      <c r="E125" t="str">
        <f t="shared" si="2"/>
        <v>Young</v>
      </c>
      <c r="F125" t="s">
        <v>271</v>
      </c>
      <c r="G125" t="s">
        <v>275</v>
      </c>
      <c r="H125">
        <v>2</v>
      </c>
      <c r="I125" s="4">
        <v>456</v>
      </c>
      <c r="J125" s="5">
        <v>45792</v>
      </c>
      <c r="K125" s="5" t="str">
        <f t="shared" si="3"/>
        <v>May</v>
      </c>
    </row>
    <row r="126" spans="1:11" x14ac:dyDescent="0.35">
      <c r="A126" t="s">
        <v>133</v>
      </c>
      <c r="B126" t="s">
        <v>261</v>
      </c>
      <c r="C126" t="s">
        <v>262</v>
      </c>
      <c r="D126" t="s">
        <v>266</v>
      </c>
      <c r="E126" t="str">
        <f t="shared" si="2"/>
        <v>Young</v>
      </c>
      <c r="F126" t="s">
        <v>269</v>
      </c>
      <c r="G126" t="s">
        <v>278</v>
      </c>
      <c r="H126">
        <v>1</v>
      </c>
      <c r="I126" s="4">
        <v>587</v>
      </c>
      <c r="J126" s="5">
        <v>45793</v>
      </c>
      <c r="K126" s="5" t="str">
        <f t="shared" si="3"/>
        <v>May</v>
      </c>
    </row>
    <row r="127" spans="1:11" x14ac:dyDescent="0.35">
      <c r="A127" t="s">
        <v>134</v>
      </c>
      <c r="B127" t="s">
        <v>260</v>
      </c>
      <c r="C127" t="s">
        <v>263</v>
      </c>
      <c r="D127" t="s">
        <v>267</v>
      </c>
      <c r="E127" t="str">
        <f t="shared" si="2"/>
        <v>Old</v>
      </c>
      <c r="F127" t="s">
        <v>269</v>
      </c>
      <c r="G127" t="s">
        <v>273</v>
      </c>
      <c r="H127">
        <v>1</v>
      </c>
      <c r="I127" s="4">
        <v>1047</v>
      </c>
      <c r="J127" s="5">
        <v>45794</v>
      </c>
      <c r="K127" s="5" t="str">
        <f t="shared" si="3"/>
        <v>May</v>
      </c>
    </row>
    <row r="128" spans="1:11" x14ac:dyDescent="0.35">
      <c r="A128" t="s">
        <v>135</v>
      </c>
      <c r="B128" t="s">
        <v>260</v>
      </c>
      <c r="C128" t="s">
        <v>263</v>
      </c>
      <c r="D128" t="s">
        <v>267</v>
      </c>
      <c r="E128" t="str">
        <f t="shared" si="2"/>
        <v>Old</v>
      </c>
      <c r="F128" t="s">
        <v>272</v>
      </c>
      <c r="G128" t="s">
        <v>277</v>
      </c>
      <c r="H128">
        <v>1</v>
      </c>
      <c r="I128" s="4">
        <v>498</v>
      </c>
      <c r="J128" s="5">
        <v>45795</v>
      </c>
      <c r="K128" s="5" t="str">
        <f t="shared" si="3"/>
        <v>May</v>
      </c>
    </row>
    <row r="129" spans="1:11" x14ac:dyDescent="0.35">
      <c r="A129" t="s">
        <v>136</v>
      </c>
      <c r="B129" t="s">
        <v>259</v>
      </c>
      <c r="C129" t="s">
        <v>262</v>
      </c>
      <c r="D129" t="s">
        <v>267</v>
      </c>
      <c r="E129" t="str">
        <f t="shared" si="2"/>
        <v>Old</v>
      </c>
      <c r="F129" t="s">
        <v>272</v>
      </c>
      <c r="G129" t="s">
        <v>276</v>
      </c>
      <c r="H129">
        <v>5</v>
      </c>
      <c r="I129" s="4">
        <v>2210</v>
      </c>
      <c r="J129" s="5">
        <v>45796</v>
      </c>
      <c r="K129" s="5" t="str">
        <f t="shared" si="3"/>
        <v>May</v>
      </c>
    </row>
    <row r="130" spans="1:11" x14ac:dyDescent="0.35">
      <c r="A130" t="s">
        <v>137</v>
      </c>
      <c r="B130" t="s">
        <v>260</v>
      </c>
      <c r="C130" t="s">
        <v>263</v>
      </c>
      <c r="D130" t="s">
        <v>266</v>
      </c>
      <c r="E130" t="str">
        <f t="shared" ref="E130:E193" si="4">_xlfn.IFS(D130="36–45", "Adult", D130="46–55", "Old", D130="26–35", "Young Adult", D130="18–25", "Young")</f>
        <v>Young</v>
      </c>
      <c r="F130" t="s">
        <v>271</v>
      </c>
      <c r="G130" t="s">
        <v>275</v>
      </c>
      <c r="H130">
        <v>4</v>
      </c>
      <c r="I130" s="4">
        <v>1772</v>
      </c>
      <c r="J130" s="5">
        <v>45797</v>
      </c>
      <c r="K130" s="5" t="str">
        <f t="shared" si="3"/>
        <v>May</v>
      </c>
    </row>
    <row r="131" spans="1:11" x14ac:dyDescent="0.35">
      <c r="A131" t="s">
        <v>138</v>
      </c>
      <c r="B131" t="s">
        <v>259</v>
      </c>
      <c r="C131" t="s">
        <v>262</v>
      </c>
      <c r="D131" t="s">
        <v>264</v>
      </c>
      <c r="E131" t="str">
        <f t="shared" si="4"/>
        <v>Adult</v>
      </c>
      <c r="F131" t="s">
        <v>268</v>
      </c>
      <c r="G131" t="s">
        <v>278</v>
      </c>
      <c r="H131">
        <v>2</v>
      </c>
      <c r="I131" s="4">
        <v>772</v>
      </c>
      <c r="J131" s="5">
        <v>45798</v>
      </c>
      <c r="K131" s="5" t="str">
        <f t="shared" ref="K131:K194" si="5">TEXT(J131,"mmm")</f>
        <v>May</v>
      </c>
    </row>
    <row r="132" spans="1:11" x14ac:dyDescent="0.35">
      <c r="A132" t="s">
        <v>139</v>
      </c>
      <c r="B132" t="s">
        <v>261</v>
      </c>
      <c r="C132" t="s">
        <v>263</v>
      </c>
      <c r="D132" t="s">
        <v>264</v>
      </c>
      <c r="E132" t="str">
        <f t="shared" si="4"/>
        <v>Adult</v>
      </c>
      <c r="F132" t="s">
        <v>270</v>
      </c>
      <c r="G132" t="s">
        <v>278</v>
      </c>
      <c r="H132">
        <v>2</v>
      </c>
      <c r="I132" s="4">
        <v>1188</v>
      </c>
      <c r="J132" s="5">
        <v>45799</v>
      </c>
      <c r="K132" s="5" t="str">
        <f t="shared" si="5"/>
        <v>May</v>
      </c>
    </row>
    <row r="133" spans="1:11" x14ac:dyDescent="0.35">
      <c r="A133" t="s">
        <v>140</v>
      </c>
      <c r="B133" t="s">
        <v>261</v>
      </c>
      <c r="C133" t="s">
        <v>263</v>
      </c>
      <c r="D133" t="s">
        <v>266</v>
      </c>
      <c r="E133" t="str">
        <f t="shared" si="4"/>
        <v>Young</v>
      </c>
      <c r="F133" t="s">
        <v>272</v>
      </c>
      <c r="G133" t="s">
        <v>275</v>
      </c>
      <c r="H133">
        <v>1</v>
      </c>
      <c r="I133" s="4">
        <v>586</v>
      </c>
      <c r="J133" s="5">
        <v>45800</v>
      </c>
      <c r="K133" s="5" t="str">
        <f t="shared" si="5"/>
        <v>May</v>
      </c>
    </row>
    <row r="134" spans="1:11" x14ac:dyDescent="0.35">
      <c r="A134" t="s">
        <v>141</v>
      </c>
      <c r="B134" t="s">
        <v>260</v>
      </c>
      <c r="C134" t="s">
        <v>262</v>
      </c>
      <c r="D134" t="s">
        <v>266</v>
      </c>
      <c r="E134" t="str">
        <f t="shared" si="4"/>
        <v>Young</v>
      </c>
      <c r="F134" t="s">
        <v>272</v>
      </c>
      <c r="G134" t="s">
        <v>274</v>
      </c>
      <c r="H134">
        <v>1</v>
      </c>
      <c r="I134" s="4">
        <v>403</v>
      </c>
      <c r="J134" s="5">
        <v>45801</v>
      </c>
      <c r="K134" s="5" t="str">
        <f t="shared" si="5"/>
        <v>May</v>
      </c>
    </row>
    <row r="135" spans="1:11" x14ac:dyDescent="0.35">
      <c r="A135" t="s">
        <v>142</v>
      </c>
      <c r="B135" t="s">
        <v>260</v>
      </c>
      <c r="C135" t="s">
        <v>262</v>
      </c>
      <c r="D135" t="s">
        <v>267</v>
      </c>
      <c r="E135" t="str">
        <f t="shared" si="4"/>
        <v>Old</v>
      </c>
      <c r="F135" t="s">
        <v>269</v>
      </c>
      <c r="G135" t="s">
        <v>273</v>
      </c>
      <c r="H135">
        <v>1</v>
      </c>
      <c r="I135" s="4">
        <v>660</v>
      </c>
      <c r="J135" s="5">
        <v>45802</v>
      </c>
      <c r="K135" s="5" t="str">
        <f t="shared" si="5"/>
        <v>May</v>
      </c>
    </row>
    <row r="136" spans="1:11" x14ac:dyDescent="0.35">
      <c r="A136" t="s">
        <v>143</v>
      </c>
      <c r="B136" t="s">
        <v>259</v>
      </c>
      <c r="C136" t="s">
        <v>262</v>
      </c>
      <c r="D136" t="s">
        <v>267</v>
      </c>
      <c r="E136" t="str">
        <f t="shared" si="4"/>
        <v>Old</v>
      </c>
      <c r="F136" t="s">
        <v>272</v>
      </c>
      <c r="G136" t="s">
        <v>273</v>
      </c>
      <c r="H136">
        <v>2</v>
      </c>
      <c r="I136" s="4">
        <v>1600</v>
      </c>
      <c r="J136" s="5">
        <v>45803</v>
      </c>
      <c r="K136" s="5" t="str">
        <f t="shared" si="5"/>
        <v>May</v>
      </c>
    </row>
    <row r="137" spans="1:11" x14ac:dyDescent="0.35">
      <c r="A137" t="s">
        <v>144</v>
      </c>
      <c r="B137" t="s">
        <v>259</v>
      </c>
      <c r="C137" t="s">
        <v>263</v>
      </c>
      <c r="D137" t="s">
        <v>266</v>
      </c>
      <c r="E137" t="str">
        <f t="shared" si="4"/>
        <v>Young</v>
      </c>
      <c r="F137" t="s">
        <v>268</v>
      </c>
      <c r="G137" t="s">
        <v>274</v>
      </c>
      <c r="H137">
        <v>1</v>
      </c>
      <c r="I137" s="4">
        <v>405</v>
      </c>
      <c r="J137" s="5">
        <v>45804</v>
      </c>
      <c r="K137" s="5" t="str">
        <f t="shared" si="5"/>
        <v>May</v>
      </c>
    </row>
    <row r="138" spans="1:11" x14ac:dyDescent="0.35">
      <c r="A138" t="s">
        <v>145</v>
      </c>
      <c r="B138" t="s">
        <v>260</v>
      </c>
      <c r="C138" t="s">
        <v>262</v>
      </c>
      <c r="D138" t="s">
        <v>266</v>
      </c>
      <c r="E138" t="str">
        <f t="shared" si="4"/>
        <v>Young</v>
      </c>
      <c r="F138" t="s">
        <v>269</v>
      </c>
      <c r="G138" t="s">
        <v>273</v>
      </c>
      <c r="H138">
        <v>4</v>
      </c>
      <c r="I138" s="4">
        <v>2168</v>
      </c>
      <c r="J138" s="5">
        <v>45805</v>
      </c>
      <c r="K138" s="5" t="str">
        <f t="shared" si="5"/>
        <v>May</v>
      </c>
    </row>
    <row r="139" spans="1:11" x14ac:dyDescent="0.35">
      <c r="A139" t="s">
        <v>146</v>
      </c>
      <c r="B139" t="s">
        <v>261</v>
      </c>
      <c r="C139" t="s">
        <v>263</v>
      </c>
      <c r="D139" t="s">
        <v>266</v>
      </c>
      <c r="E139" t="str">
        <f t="shared" si="4"/>
        <v>Young</v>
      </c>
      <c r="F139" t="s">
        <v>269</v>
      </c>
      <c r="G139" t="s">
        <v>276</v>
      </c>
      <c r="H139">
        <v>2</v>
      </c>
      <c r="I139" s="4">
        <v>702</v>
      </c>
      <c r="J139" s="5">
        <v>45806</v>
      </c>
      <c r="K139" s="5" t="str">
        <f t="shared" si="5"/>
        <v>May</v>
      </c>
    </row>
    <row r="140" spans="1:11" x14ac:dyDescent="0.35">
      <c r="A140" t="s">
        <v>147</v>
      </c>
      <c r="B140" t="s">
        <v>259</v>
      </c>
      <c r="C140" t="s">
        <v>262</v>
      </c>
      <c r="D140" t="s">
        <v>264</v>
      </c>
      <c r="E140" t="str">
        <f t="shared" si="4"/>
        <v>Adult</v>
      </c>
      <c r="F140" t="s">
        <v>270</v>
      </c>
      <c r="G140" t="s">
        <v>275</v>
      </c>
      <c r="H140">
        <v>8</v>
      </c>
      <c r="I140" s="4">
        <v>2448</v>
      </c>
      <c r="J140" s="5">
        <v>45807</v>
      </c>
      <c r="K140" s="5" t="str">
        <f t="shared" si="5"/>
        <v>May</v>
      </c>
    </row>
    <row r="141" spans="1:11" x14ac:dyDescent="0.35">
      <c r="A141" t="s">
        <v>148</v>
      </c>
      <c r="B141" t="s">
        <v>261</v>
      </c>
      <c r="C141" t="s">
        <v>262</v>
      </c>
      <c r="D141" t="s">
        <v>264</v>
      </c>
      <c r="E141" t="str">
        <f t="shared" si="4"/>
        <v>Adult</v>
      </c>
      <c r="F141" t="s">
        <v>268</v>
      </c>
      <c r="G141" t="s">
        <v>278</v>
      </c>
      <c r="H141">
        <v>2</v>
      </c>
      <c r="I141" s="4">
        <v>1064</v>
      </c>
      <c r="J141" s="5">
        <v>45808</v>
      </c>
      <c r="K141" s="5" t="str">
        <f t="shared" si="5"/>
        <v>May</v>
      </c>
    </row>
    <row r="142" spans="1:11" x14ac:dyDescent="0.35">
      <c r="A142" t="s">
        <v>149</v>
      </c>
      <c r="B142" t="s">
        <v>260</v>
      </c>
      <c r="C142" t="s">
        <v>262</v>
      </c>
      <c r="D142" t="s">
        <v>265</v>
      </c>
      <c r="E142" t="str">
        <f t="shared" si="4"/>
        <v>Young Adult</v>
      </c>
      <c r="F142" t="s">
        <v>268</v>
      </c>
      <c r="G142" t="s">
        <v>278</v>
      </c>
      <c r="H142">
        <v>4</v>
      </c>
      <c r="I142" s="4">
        <v>1012</v>
      </c>
      <c r="J142" s="5">
        <v>45809</v>
      </c>
      <c r="K142" s="5" t="str">
        <f t="shared" si="5"/>
        <v>Jun</v>
      </c>
    </row>
    <row r="143" spans="1:11" x14ac:dyDescent="0.35">
      <c r="A143" t="s">
        <v>150</v>
      </c>
      <c r="B143" t="s">
        <v>259</v>
      </c>
      <c r="C143" t="s">
        <v>262</v>
      </c>
      <c r="D143" t="s">
        <v>264</v>
      </c>
      <c r="E143" t="str">
        <f t="shared" si="4"/>
        <v>Adult</v>
      </c>
      <c r="F143" t="s">
        <v>272</v>
      </c>
      <c r="G143" t="s">
        <v>274</v>
      </c>
      <c r="H143">
        <v>6</v>
      </c>
      <c r="I143" s="4">
        <v>420</v>
      </c>
      <c r="J143" s="5">
        <v>45810</v>
      </c>
      <c r="K143" s="5" t="str">
        <f t="shared" si="5"/>
        <v>Jun</v>
      </c>
    </row>
    <row r="144" spans="1:11" x14ac:dyDescent="0.35">
      <c r="A144" t="s">
        <v>151</v>
      </c>
      <c r="B144" t="s">
        <v>260</v>
      </c>
      <c r="C144" t="s">
        <v>263</v>
      </c>
      <c r="D144" t="s">
        <v>267</v>
      </c>
      <c r="E144" t="str">
        <f t="shared" si="4"/>
        <v>Old</v>
      </c>
      <c r="F144" t="s">
        <v>272</v>
      </c>
      <c r="G144" t="s">
        <v>274</v>
      </c>
      <c r="H144">
        <v>4</v>
      </c>
      <c r="I144" s="4">
        <v>600</v>
      </c>
      <c r="J144" s="5">
        <v>45811</v>
      </c>
      <c r="K144" s="5" t="str">
        <f t="shared" si="5"/>
        <v>Jun</v>
      </c>
    </row>
    <row r="145" spans="1:11" x14ac:dyDescent="0.35">
      <c r="A145" t="s">
        <v>152</v>
      </c>
      <c r="B145" t="s">
        <v>260</v>
      </c>
      <c r="C145" t="s">
        <v>263</v>
      </c>
      <c r="D145" t="s">
        <v>266</v>
      </c>
      <c r="E145" t="str">
        <f t="shared" si="4"/>
        <v>Young</v>
      </c>
      <c r="F145" t="s">
        <v>271</v>
      </c>
      <c r="G145" t="s">
        <v>274</v>
      </c>
      <c r="H145">
        <v>3</v>
      </c>
      <c r="I145" s="4">
        <v>258</v>
      </c>
      <c r="J145" s="5">
        <v>45812</v>
      </c>
      <c r="K145" s="5" t="str">
        <f t="shared" si="5"/>
        <v>Jun</v>
      </c>
    </row>
    <row r="146" spans="1:11" x14ac:dyDescent="0.35">
      <c r="A146" t="s">
        <v>153</v>
      </c>
      <c r="B146" t="s">
        <v>261</v>
      </c>
      <c r="C146" t="s">
        <v>262</v>
      </c>
      <c r="D146" t="s">
        <v>266</v>
      </c>
      <c r="E146" t="str">
        <f t="shared" si="4"/>
        <v>Young</v>
      </c>
      <c r="F146" t="s">
        <v>269</v>
      </c>
      <c r="G146" t="s">
        <v>274</v>
      </c>
      <c r="H146">
        <v>2</v>
      </c>
      <c r="I146" s="4">
        <v>780</v>
      </c>
      <c r="J146" s="5">
        <v>45813</v>
      </c>
      <c r="K146" s="5" t="str">
        <f t="shared" si="5"/>
        <v>Jun</v>
      </c>
    </row>
    <row r="147" spans="1:11" x14ac:dyDescent="0.35">
      <c r="A147" t="s">
        <v>154</v>
      </c>
      <c r="B147" t="s">
        <v>259</v>
      </c>
      <c r="C147" t="s">
        <v>262</v>
      </c>
      <c r="D147" t="s">
        <v>265</v>
      </c>
      <c r="E147" t="str">
        <f t="shared" si="4"/>
        <v>Young Adult</v>
      </c>
      <c r="F147" t="s">
        <v>268</v>
      </c>
      <c r="G147" t="s">
        <v>278</v>
      </c>
      <c r="H147">
        <v>5</v>
      </c>
      <c r="I147" s="4">
        <v>2475</v>
      </c>
      <c r="J147" s="5">
        <v>45814</v>
      </c>
      <c r="K147" s="5" t="str">
        <f t="shared" si="5"/>
        <v>Jun</v>
      </c>
    </row>
    <row r="148" spans="1:11" x14ac:dyDescent="0.35">
      <c r="A148" t="s">
        <v>155</v>
      </c>
      <c r="B148" t="s">
        <v>260</v>
      </c>
      <c r="C148" t="s">
        <v>262</v>
      </c>
      <c r="D148" t="s">
        <v>266</v>
      </c>
      <c r="E148" t="str">
        <f t="shared" si="4"/>
        <v>Young</v>
      </c>
      <c r="F148" t="s">
        <v>269</v>
      </c>
      <c r="G148" t="s">
        <v>277</v>
      </c>
      <c r="H148">
        <v>1</v>
      </c>
      <c r="I148" s="4">
        <v>364</v>
      </c>
      <c r="J148" s="5">
        <v>45815</v>
      </c>
      <c r="K148" s="5" t="str">
        <f t="shared" si="5"/>
        <v>Jun</v>
      </c>
    </row>
    <row r="149" spans="1:11" x14ac:dyDescent="0.35">
      <c r="A149" t="s">
        <v>156</v>
      </c>
      <c r="B149" t="s">
        <v>261</v>
      </c>
      <c r="C149" t="s">
        <v>262</v>
      </c>
      <c r="D149" t="s">
        <v>267</v>
      </c>
      <c r="E149" t="str">
        <f t="shared" si="4"/>
        <v>Old</v>
      </c>
      <c r="F149" t="s">
        <v>272</v>
      </c>
      <c r="G149" t="s">
        <v>277</v>
      </c>
      <c r="H149">
        <v>4</v>
      </c>
      <c r="I149" s="4">
        <v>1068</v>
      </c>
      <c r="J149" s="5">
        <v>45816</v>
      </c>
      <c r="K149" s="5" t="str">
        <f t="shared" si="5"/>
        <v>Jun</v>
      </c>
    </row>
    <row r="150" spans="1:11" x14ac:dyDescent="0.35">
      <c r="A150" t="s">
        <v>157</v>
      </c>
      <c r="B150" t="s">
        <v>260</v>
      </c>
      <c r="C150" t="s">
        <v>263</v>
      </c>
      <c r="D150" t="s">
        <v>265</v>
      </c>
      <c r="E150" t="str">
        <f t="shared" si="4"/>
        <v>Young Adult</v>
      </c>
      <c r="F150" t="s">
        <v>269</v>
      </c>
      <c r="G150" t="s">
        <v>276</v>
      </c>
      <c r="H150">
        <v>4</v>
      </c>
      <c r="I150" s="4">
        <v>884</v>
      </c>
      <c r="J150" s="5">
        <v>45817</v>
      </c>
      <c r="K150" s="5" t="str">
        <f t="shared" si="5"/>
        <v>Jun</v>
      </c>
    </row>
    <row r="151" spans="1:11" x14ac:dyDescent="0.35">
      <c r="A151" t="s">
        <v>158</v>
      </c>
      <c r="B151" t="s">
        <v>261</v>
      </c>
      <c r="C151" t="s">
        <v>262</v>
      </c>
      <c r="D151" t="s">
        <v>267</v>
      </c>
      <c r="E151" t="str">
        <f t="shared" si="4"/>
        <v>Old</v>
      </c>
      <c r="F151" t="s">
        <v>271</v>
      </c>
      <c r="G151" t="s">
        <v>278</v>
      </c>
      <c r="H151">
        <v>4</v>
      </c>
      <c r="I151" s="4">
        <v>2208</v>
      </c>
      <c r="J151" s="5">
        <v>45818</v>
      </c>
      <c r="K151" s="5" t="str">
        <f t="shared" si="5"/>
        <v>Jun</v>
      </c>
    </row>
    <row r="152" spans="1:11" x14ac:dyDescent="0.35">
      <c r="A152" t="s">
        <v>159</v>
      </c>
      <c r="B152" t="s">
        <v>260</v>
      </c>
      <c r="C152" t="s">
        <v>262</v>
      </c>
      <c r="D152" t="s">
        <v>265</v>
      </c>
      <c r="E152" t="str">
        <f t="shared" si="4"/>
        <v>Young Adult</v>
      </c>
      <c r="F152" t="s">
        <v>268</v>
      </c>
      <c r="G152" t="s">
        <v>273</v>
      </c>
      <c r="H152">
        <v>2</v>
      </c>
      <c r="I152" s="4">
        <v>2208</v>
      </c>
      <c r="J152" s="5">
        <v>45819</v>
      </c>
      <c r="K152" s="5" t="str">
        <f t="shared" si="5"/>
        <v>Jun</v>
      </c>
    </row>
    <row r="153" spans="1:11" x14ac:dyDescent="0.35">
      <c r="A153" t="s">
        <v>160</v>
      </c>
      <c r="B153" t="s">
        <v>259</v>
      </c>
      <c r="C153" t="s">
        <v>263</v>
      </c>
      <c r="D153" t="s">
        <v>267</v>
      </c>
      <c r="E153" t="str">
        <f t="shared" si="4"/>
        <v>Old</v>
      </c>
      <c r="F153" t="s">
        <v>269</v>
      </c>
      <c r="G153" t="s">
        <v>273</v>
      </c>
      <c r="H153">
        <v>7</v>
      </c>
      <c r="I153" s="4">
        <v>9667</v>
      </c>
      <c r="J153" s="5">
        <v>45820</v>
      </c>
      <c r="K153" s="5" t="str">
        <f t="shared" si="5"/>
        <v>Jun</v>
      </c>
    </row>
    <row r="154" spans="1:11" x14ac:dyDescent="0.35">
      <c r="A154" t="s">
        <v>161</v>
      </c>
      <c r="B154" t="s">
        <v>261</v>
      </c>
      <c r="C154" t="s">
        <v>263</v>
      </c>
      <c r="D154" t="s">
        <v>265</v>
      </c>
      <c r="E154" t="str">
        <f t="shared" si="4"/>
        <v>Young Adult</v>
      </c>
      <c r="F154" t="s">
        <v>269</v>
      </c>
      <c r="G154" t="s">
        <v>275</v>
      </c>
      <c r="H154">
        <v>3</v>
      </c>
      <c r="I154" s="4">
        <v>954</v>
      </c>
      <c r="J154" s="5">
        <v>45821</v>
      </c>
      <c r="K154" s="5" t="str">
        <f t="shared" si="5"/>
        <v>Jun</v>
      </c>
    </row>
    <row r="155" spans="1:11" x14ac:dyDescent="0.35">
      <c r="A155" t="s">
        <v>162</v>
      </c>
      <c r="B155" t="s">
        <v>261</v>
      </c>
      <c r="C155" t="s">
        <v>262</v>
      </c>
      <c r="D155" t="s">
        <v>266</v>
      </c>
      <c r="E155" t="str">
        <f t="shared" si="4"/>
        <v>Young</v>
      </c>
      <c r="F155" t="s">
        <v>270</v>
      </c>
      <c r="G155" t="s">
        <v>278</v>
      </c>
      <c r="H155">
        <v>2</v>
      </c>
      <c r="I155" s="4">
        <v>244</v>
      </c>
      <c r="J155" s="5">
        <v>45822</v>
      </c>
      <c r="K155" s="5" t="str">
        <f t="shared" si="5"/>
        <v>Jun</v>
      </c>
    </row>
    <row r="156" spans="1:11" x14ac:dyDescent="0.35">
      <c r="A156" t="s">
        <v>163</v>
      </c>
      <c r="B156" t="s">
        <v>259</v>
      </c>
      <c r="C156" t="s">
        <v>262</v>
      </c>
      <c r="D156" t="s">
        <v>266</v>
      </c>
      <c r="E156" t="str">
        <f t="shared" si="4"/>
        <v>Young</v>
      </c>
      <c r="F156" t="s">
        <v>269</v>
      </c>
      <c r="G156" t="s">
        <v>275</v>
      </c>
      <c r="H156">
        <v>2</v>
      </c>
      <c r="I156" s="4">
        <v>244</v>
      </c>
      <c r="J156" s="5">
        <v>45823</v>
      </c>
      <c r="K156" s="5" t="str">
        <f t="shared" si="5"/>
        <v>Jun</v>
      </c>
    </row>
    <row r="157" spans="1:11" x14ac:dyDescent="0.35">
      <c r="A157" t="s">
        <v>164</v>
      </c>
      <c r="B157" t="s">
        <v>259</v>
      </c>
      <c r="C157" t="s">
        <v>263</v>
      </c>
      <c r="D157" t="s">
        <v>265</v>
      </c>
      <c r="E157" t="str">
        <f t="shared" si="4"/>
        <v>Young Adult</v>
      </c>
      <c r="F157" t="s">
        <v>268</v>
      </c>
      <c r="G157" t="s">
        <v>277</v>
      </c>
      <c r="H157">
        <v>5</v>
      </c>
      <c r="I157" s="4">
        <v>1300</v>
      </c>
      <c r="J157" s="5">
        <v>45824</v>
      </c>
      <c r="K157" s="5" t="str">
        <f t="shared" si="5"/>
        <v>Jun</v>
      </c>
    </row>
    <row r="158" spans="1:11" x14ac:dyDescent="0.35">
      <c r="A158" t="s">
        <v>165</v>
      </c>
      <c r="B158" t="s">
        <v>260</v>
      </c>
      <c r="C158" t="s">
        <v>263</v>
      </c>
      <c r="D158" t="s">
        <v>264</v>
      </c>
      <c r="E158" t="str">
        <f t="shared" si="4"/>
        <v>Adult</v>
      </c>
      <c r="F158" t="s">
        <v>272</v>
      </c>
      <c r="G158" t="s">
        <v>275</v>
      </c>
      <c r="H158">
        <v>2</v>
      </c>
      <c r="I158" s="4">
        <v>588</v>
      </c>
      <c r="J158" s="5">
        <v>45825</v>
      </c>
      <c r="K158" s="5" t="str">
        <f t="shared" si="5"/>
        <v>Jun</v>
      </c>
    </row>
    <row r="159" spans="1:11" x14ac:dyDescent="0.35">
      <c r="A159" t="s">
        <v>166</v>
      </c>
      <c r="B159" t="s">
        <v>260</v>
      </c>
      <c r="C159" t="s">
        <v>262</v>
      </c>
      <c r="D159" t="s">
        <v>264</v>
      </c>
      <c r="E159" t="str">
        <f t="shared" si="4"/>
        <v>Adult</v>
      </c>
      <c r="F159" t="s">
        <v>269</v>
      </c>
      <c r="G159" t="s">
        <v>276</v>
      </c>
      <c r="H159">
        <v>3</v>
      </c>
      <c r="I159" s="4">
        <v>495</v>
      </c>
      <c r="J159" s="5">
        <v>45826</v>
      </c>
      <c r="K159" s="5" t="str">
        <f t="shared" si="5"/>
        <v>Jun</v>
      </c>
    </row>
    <row r="160" spans="1:11" x14ac:dyDescent="0.35">
      <c r="A160" t="s">
        <v>167</v>
      </c>
      <c r="B160" t="s">
        <v>260</v>
      </c>
      <c r="C160" t="s">
        <v>262</v>
      </c>
      <c r="D160" t="s">
        <v>266</v>
      </c>
      <c r="E160" t="str">
        <f t="shared" si="4"/>
        <v>Young</v>
      </c>
      <c r="F160" t="s">
        <v>270</v>
      </c>
      <c r="G160" t="s">
        <v>277</v>
      </c>
      <c r="H160">
        <v>1</v>
      </c>
      <c r="I160" s="4">
        <v>384</v>
      </c>
      <c r="J160" s="5">
        <v>45827</v>
      </c>
      <c r="K160" s="5" t="str">
        <f t="shared" si="5"/>
        <v>Jun</v>
      </c>
    </row>
    <row r="161" spans="1:11" x14ac:dyDescent="0.35">
      <c r="A161" t="s">
        <v>168</v>
      </c>
      <c r="B161" t="s">
        <v>261</v>
      </c>
      <c r="C161" t="s">
        <v>262</v>
      </c>
      <c r="D161" t="s">
        <v>264</v>
      </c>
      <c r="E161" t="str">
        <f t="shared" si="4"/>
        <v>Adult</v>
      </c>
      <c r="F161" t="s">
        <v>272</v>
      </c>
      <c r="G161" t="s">
        <v>277</v>
      </c>
      <c r="H161">
        <v>1</v>
      </c>
      <c r="I161" s="4">
        <v>600</v>
      </c>
      <c r="J161" s="5">
        <v>45828</v>
      </c>
      <c r="K161" s="5" t="str">
        <f t="shared" si="5"/>
        <v>Jun</v>
      </c>
    </row>
    <row r="162" spans="1:11" x14ac:dyDescent="0.35">
      <c r="A162" t="s">
        <v>169</v>
      </c>
      <c r="B162" t="s">
        <v>261</v>
      </c>
      <c r="C162" t="s">
        <v>262</v>
      </c>
      <c r="D162" t="s">
        <v>264</v>
      </c>
      <c r="E162" t="str">
        <f t="shared" si="4"/>
        <v>Adult</v>
      </c>
      <c r="F162" t="s">
        <v>269</v>
      </c>
      <c r="G162" t="s">
        <v>276</v>
      </c>
      <c r="H162">
        <v>1</v>
      </c>
      <c r="I162" s="4">
        <v>389</v>
      </c>
      <c r="J162" s="5">
        <v>45829</v>
      </c>
      <c r="K162" s="5" t="str">
        <f t="shared" si="5"/>
        <v>Jun</v>
      </c>
    </row>
    <row r="163" spans="1:11" x14ac:dyDescent="0.35">
      <c r="A163" t="s">
        <v>170</v>
      </c>
      <c r="B163" t="s">
        <v>260</v>
      </c>
      <c r="C163" t="s">
        <v>263</v>
      </c>
      <c r="D163" t="s">
        <v>264</v>
      </c>
      <c r="E163" t="str">
        <f t="shared" si="4"/>
        <v>Adult</v>
      </c>
      <c r="F163" t="s">
        <v>272</v>
      </c>
      <c r="G163" t="s">
        <v>277</v>
      </c>
      <c r="H163">
        <v>4</v>
      </c>
      <c r="I163" s="4">
        <v>272</v>
      </c>
      <c r="J163" s="5">
        <v>45830</v>
      </c>
      <c r="K163" s="5" t="str">
        <f t="shared" si="5"/>
        <v>Jun</v>
      </c>
    </row>
    <row r="164" spans="1:11" x14ac:dyDescent="0.35">
      <c r="A164" t="s">
        <v>171</v>
      </c>
      <c r="B164" t="s">
        <v>260</v>
      </c>
      <c r="C164" t="s">
        <v>262</v>
      </c>
      <c r="D164" t="s">
        <v>265</v>
      </c>
      <c r="E164" t="str">
        <f t="shared" si="4"/>
        <v>Young Adult</v>
      </c>
      <c r="F164" t="s">
        <v>268</v>
      </c>
      <c r="G164" t="s">
        <v>277</v>
      </c>
      <c r="H164">
        <v>1</v>
      </c>
      <c r="I164" s="4">
        <v>561</v>
      </c>
      <c r="J164" s="5">
        <v>45831</v>
      </c>
      <c r="K164" s="5" t="str">
        <f t="shared" si="5"/>
        <v>Jun</v>
      </c>
    </row>
    <row r="165" spans="1:11" x14ac:dyDescent="0.35">
      <c r="A165" t="s">
        <v>172</v>
      </c>
      <c r="B165" t="s">
        <v>260</v>
      </c>
      <c r="C165" t="s">
        <v>262</v>
      </c>
      <c r="D165" t="s">
        <v>266</v>
      </c>
      <c r="E165" t="str">
        <f t="shared" si="4"/>
        <v>Young</v>
      </c>
      <c r="F165" t="s">
        <v>269</v>
      </c>
      <c r="G165" t="s">
        <v>277</v>
      </c>
      <c r="H165">
        <v>1</v>
      </c>
      <c r="I165" s="4">
        <v>409</v>
      </c>
      <c r="J165" s="5">
        <v>45832</v>
      </c>
      <c r="K165" s="5" t="str">
        <f t="shared" si="5"/>
        <v>Jun</v>
      </c>
    </row>
    <row r="166" spans="1:11" x14ac:dyDescent="0.35">
      <c r="A166" t="s">
        <v>173</v>
      </c>
      <c r="B166" t="s">
        <v>259</v>
      </c>
      <c r="C166" t="s">
        <v>263</v>
      </c>
      <c r="D166" t="s">
        <v>266</v>
      </c>
      <c r="E166" t="str">
        <f t="shared" si="4"/>
        <v>Young</v>
      </c>
      <c r="F166" t="s">
        <v>270</v>
      </c>
      <c r="G166" t="s">
        <v>275</v>
      </c>
      <c r="H166">
        <v>8</v>
      </c>
      <c r="I166" s="4">
        <v>696</v>
      </c>
      <c r="J166" s="5">
        <v>45833</v>
      </c>
      <c r="K166" s="5" t="str">
        <f t="shared" si="5"/>
        <v>Jun</v>
      </c>
    </row>
    <row r="167" spans="1:11" x14ac:dyDescent="0.35">
      <c r="A167" t="s">
        <v>174</v>
      </c>
      <c r="B167" t="s">
        <v>259</v>
      </c>
      <c r="C167" t="s">
        <v>263</v>
      </c>
      <c r="D167" t="s">
        <v>264</v>
      </c>
      <c r="E167" t="str">
        <f t="shared" si="4"/>
        <v>Adult</v>
      </c>
      <c r="F167" t="s">
        <v>270</v>
      </c>
      <c r="G167" t="s">
        <v>275</v>
      </c>
      <c r="H167">
        <v>6</v>
      </c>
      <c r="I167" s="4">
        <v>2532</v>
      </c>
      <c r="J167" s="5">
        <v>45834</v>
      </c>
      <c r="K167" s="5" t="str">
        <f t="shared" si="5"/>
        <v>Jun</v>
      </c>
    </row>
    <row r="168" spans="1:11" x14ac:dyDescent="0.35">
      <c r="A168" t="s">
        <v>175</v>
      </c>
      <c r="B168" t="s">
        <v>259</v>
      </c>
      <c r="C168" t="s">
        <v>262</v>
      </c>
      <c r="D168" t="s">
        <v>267</v>
      </c>
      <c r="E168" t="str">
        <f t="shared" si="4"/>
        <v>Old</v>
      </c>
      <c r="F168" t="s">
        <v>270</v>
      </c>
      <c r="G168" t="s">
        <v>275</v>
      </c>
      <c r="H168">
        <v>3</v>
      </c>
      <c r="I168" s="4">
        <v>1476</v>
      </c>
      <c r="J168" s="5">
        <v>45835</v>
      </c>
      <c r="K168" s="5" t="str">
        <f t="shared" si="5"/>
        <v>Jun</v>
      </c>
    </row>
    <row r="169" spans="1:11" x14ac:dyDescent="0.35">
      <c r="A169" t="s">
        <v>176</v>
      </c>
      <c r="B169" t="s">
        <v>259</v>
      </c>
      <c r="C169" t="s">
        <v>262</v>
      </c>
      <c r="D169" t="s">
        <v>265</v>
      </c>
      <c r="E169" t="str">
        <f t="shared" si="4"/>
        <v>Young Adult</v>
      </c>
      <c r="F169" t="s">
        <v>271</v>
      </c>
      <c r="G169" t="s">
        <v>277</v>
      </c>
      <c r="H169">
        <v>5</v>
      </c>
      <c r="I169" s="4">
        <v>1725</v>
      </c>
      <c r="J169" s="5">
        <v>45836</v>
      </c>
      <c r="K169" s="5" t="str">
        <f t="shared" si="5"/>
        <v>Jun</v>
      </c>
    </row>
    <row r="170" spans="1:11" x14ac:dyDescent="0.35">
      <c r="A170" t="s">
        <v>177</v>
      </c>
      <c r="B170" t="s">
        <v>260</v>
      </c>
      <c r="C170" t="s">
        <v>262</v>
      </c>
      <c r="D170" t="s">
        <v>265</v>
      </c>
      <c r="E170" t="str">
        <f t="shared" si="4"/>
        <v>Young Adult</v>
      </c>
      <c r="F170" t="s">
        <v>268</v>
      </c>
      <c r="G170" t="s">
        <v>273</v>
      </c>
      <c r="H170">
        <v>3</v>
      </c>
      <c r="I170" s="4">
        <v>1974</v>
      </c>
      <c r="J170" s="5">
        <v>45837</v>
      </c>
      <c r="K170" s="5" t="str">
        <f t="shared" si="5"/>
        <v>Jun</v>
      </c>
    </row>
    <row r="171" spans="1:11" x14ac:dyDescent="0.35">
      <c r="A171" t="s">
        <v>178</v>
      </c>
      <c r="B171" t="s">
        <v>260</v>
      </c>
      <c r="C171" t="s">
        <v>263</v>
      </c>
      <c r="D171" t="s">
        <v>266</v>
      </c>
      <c r="E171" t="str">
        <f t="shared" si="4"/>
        <v>Young</v>
      </c>
      <c r="F171" t="s">
        <v>270</v>
      </c>
      <c r="G171" t="s">
        <v>274</v>
      </c>
      <c r="H171">
        <v>4</v>
      </c>
      <c r="I171" s="4">
        <v>1988</v>
      </c>
      <c r="J171" s="5">
        <v>45838</v>
      </c>
      <c r="K171" s="5" t="str">
        <f t="shared" si="5"/>
        <v>Jun</v>
      </c>
    </row>
    <row r="172" spans="1:11" x14ac:dyDescent="0.35">
      <c r="A172" t="s">
        <v>179</v>
      </c>
      <c r="B172" t="s">
        <v>260</v>
      </c>
      <c r="C172" t="s">
        <v>262</v>
      </c>
      <c r="D172" t="s">
        <v>267</v>
      </c>
      <c r="E172" t="str">
        <f t="shared" si="4"/>
        <v>Old</v>
      </c>
      <c r="F172" t="s">
        <v>271</v>
      </c>
      <c r="G172" t="s">
        <v>277</v>
      </c>
      <c r="H172">
        <v>4</v>
      </c>
      <c r="I172" s="4">
        <v>1288</v>
      </c>
      <c r="J172" s="5">
        <v>45839</v>
      </c>
      <c r="K172" s="5" t="str">
        <f t="shared" si="5"/>
        <v>Jul</v>
      </c>
    </row>
    <row r="173" spans="1:11" x14ac:dyDescent="0.35">
      <c r="A173" t="s">
        <v>180</v>
      </c>
      <c r="B173" t="s">
        <v>260</v>
      </c>
      <c r="C173" t="s">
        <v>263</v>
      </c>
      <c r="D173" t="s">
        <v>264</v>
      </c>
      <c r="E173" t="str">
        <f t="shared" si="4"/>
        <v>Adult</v>
      </c>
      <c r="F173" t="s">
        <v>272</v>
      </c>
      <c r="G173" t="s">
        <v>274</v>
      </c>
      <c r="H173">
        <v>2</v>
      </c>
      <c r="I173" s="4">
        <v>818</v>
      </c>
      <c r="J173" s="5">
        <v>45840</v>
      </c>
      <c r="K173" s="5" t="str">
        <f t="shared" si="5"/>
        <v>Jul</v>
      </c>
    </row>
    <row r="174" spans="1:11" x14ac:dyDescent="0.35">
      <c r="A174" t="s">
        <v>181</v>
      </c>
      <c r="B174" t="s">
        <v>259</v>
      </c>
      <c r="C174" t="s">
        <v>263</v>
      </c>
      <c r="D174" t="s">
        <v>267</v>
      </c>
      <c r="E174" t="str">
        <f t="shared" si="4"/>
        <v>Old</v>
      </c>
      <c r="F174" t="s">
        <v>272</v>
      </c>
      <c r="G174" t="s">
        <v>275</v>
      </c>
      <c r="H174">
        <v>3</v>
      </c>
      <c r="I174" s="4">
        <v>648</v>
      </c>
      <c r="J174" s="5">
        <v>45841</v>
      </c>
      <c r="K174" s="5" t="str">
        <f t="shared" si="5"/>
        <v>Jul</v>
      </c>
    </row>
    <row r="175" spans="1:11" x14ac:dyDescent="0.35">
      <c r="A175" t="s">
        <v>182</v>
      </c>
      <c r="B175" t="s">
        <v>260</v>
      </c>
      <c r="C175" t="s">
        <v>263</v>
      </c>
      <c r="D175" t="s">
        <v>264</v>
      </c>
      <c r="E175" t="str">
        <f t="shared" si="4"/>
        <v>Adult</v>
      </c>
      <c r="F175" t="s">
        <v>271</v>
      </c>
      <c r="G175" t="s">
        <v>273</v>
      </c>
      <c r="H175">
        <v>1</v>
      </c>
      <c r="I175" s="4">
        <v>1174</v>
      </c>
      <c r="J175" s="5">
        <v>45842</v>
      </c>
      <c r="K175" s="5" t="str">
        <f t="shared" si="5"/>
        <v>Jul</v>
      </c>
    </row>
    <row r="176" spans="1:11" x14ac:dyDescent="0.35">
      <c r="A176" t="s">
        <v>183</v>
      </c>
      <c r="B176" t="s">
        <v>261</v>
      </c>
      <c r="C176" t="s">
        <v>263</v>
      </c>
      <c r="D176" t="s">
        <v>265</v>
      </c>
      <c r="E176" t="str">
        <f t="shared" si="4"/>
        <v>Young Adult</v>
      </c>
      <c r="F176" t="s">
        <v>272</v>
      </c>
      <c r="G176" t="s">
        <v>273</v>
      </c>
      <c r="H176">
        <v>3</v>
      </c>
      <c r="I176" s="4">
        <v>2703</v>
      </c>
      <c r="J176" s="5">
        <v>45843</v>
      </c>
      <c r="K176" s="5" t="str">
        <f t="shared" si="5"/>
        <v>Jul</v>
      </c>
    </row>
    <row r="177" spans="1:11" x14ac:dyDescent="0.35">
      <c r="A177" t="s">
        <v>184</v>
      </c>
      <c r="B177" t="s">
        <v>261</v>
      </c>
      <c r="C177" t="s">
        <v>262</v>
      </c>
      <c r="D177" t="s">
        <v>267</v>
      </c>
      <c r="E177" t="str">
        <f t="shared" si="4"/>
        <v>Old</v>
      </c>
      <c r="F177" t="s">
        <v>268</v>
      </c>
      <c r="G177" t="s">
        <v>276</v>
      </c>
      <c r="H177">
        <v>3</v>
      </c>
      <c r="I177" s="4">
        <v>1683</v>
      </c>
      <c r="J177" s="5">
        <v>45844</v>
      </c>
      <c r="K177" s="5" t="str">
        <f t="shared" si="5"/>
        <v>Jul</v>
      </c>
    </row>
    <row r="178" spans="1:11" x14ac:dyDescent="0.35">
      <c r="A178" t="s">
        <v>185</v>
      </c>
      <c r="B178" t="s">
        <v>260</v>
      </c>
      <c r="C178" t="s">
        <v>263</v>
      </c>
      <c r="D178" t="s">
        <v>267</v>
      </c>
      <c r="E178" t="str">
        <f t="shared" si="4"/>
        <v>Old</v>
      </c>
      <c r="F178" t="s">
        <v>268</v>
      </c>
      <c r="G178" t="s">
        <v>277</v>
      </c>
      <c r="H178">
        <v>4</v>
      </c>
      <c r="I178" s="4">
        <v>440</v>
      </c>
      <c r="J178" s="5">
        <v>45845</v>
      </c>
      <c r="K178" s="5" t="str">
        <f t="shared" si="5"/>
        <v>Jul</v>
      </c>
    </row>
    <row r="179" spans="1:11" x14ac:dyDescent="0.35">
      <c r="A179" t="s">
        <v>186</v>
      </c>
      <c r="B179" t="s">
        <v>259</v>
      </c>
      <c r="C179" t="s">
        <v>263</v>
      </c>
      <c r="D179" t="s">
        <v>265</v>
      </c>
      <c r="E179" t="str">
        <f t="shared" si="4"/>
        <v>Young Adult</v>
      </c>
      <c r="F179" t="s">
        <v>271</v>
      </c>
      <c r="G179" t="s">
        <v>273</v>
      </c>
      <c r="H179">
        <v>2</v>
      </c>
      <c r="I179" s="4">
        <v>1966</v>
      </c>
      <c r="J179" s="5">
        <v>45846</v>
      </c>
      <c r="K179" s="5" t="str">
        <f t="shared" si="5"/>
        <v>Jul</v>
      </c>
    </row>
    <row r="180" spans="1:11" x14ac:dyDescent="0.35">
      <c r="A180" t="s">
        <v>187</v>
      </c>
      <c r="B180" t="s">
        <v>260</v>
      </c>
      <c r="C180" t="s">
        <v>262</v>
      </c>
      <c r="D180" t="s">
        <v>265</v>
      </c>
      <c r="E180" t="str">
        <f t="shared" si="4"/>
        <v>Young Adult</v>
      </c>
      <c r="F180" t="s">
        <v>268</v>
      </c>
      <c r="G180" t="s">
        <v>273</v>
      </c>
      <c r="H180">
        <v>1</v>
      </c>
      <c r="I180" s="4">
        <v>775</v>
      </c>
      <c r="J180" s="5">
        <v>45847</v>
      </c>
      <c r="K180" s="5" t="str">
        <f t="shared" si="5"/>
        <v>Jul</v>
      </c>
    </row>
    <row r="181" spans="1:11" x14ac:dyDescent="0.35">
      <c r="A181" t="s">
        <v>188</v>
      </c>
      <c r="B181" t="s">
        <v>259</v>
      </c>
      <c r="C181" t="s">
        <v>262</v>
      </c>
      <c r="D181" t="s">
        <v>264</v>
      </c>
      <c r="E181" t="str">
        <f t="shared" si="4"/>
        <v>Adult</v>
      </c>
      <c r="F181" t="s">
        <v>269</v>
      </c>
      <c r="G181" t="s">
        <v>277</v>
      </c>
      <c r="H181">
        <v>8</v>
      </c>
      <c r="I181" s="4">
        <v>1336</v>
      </c>
      <c r="J181" s="5">
        <v>45848</v>
      </c>
      <c r="K181" s="5" t="str">
        <f t="shared" si="5"/>
        <v>Jul</v>
      </c>
    </row>
    <row r="182" spans="1:11" x14ac:dyDescent="0.35">
      <c r="A182" t="s">
        <v>189</v>
      </c>
      <c r="B182" t="s">
        <v>260</v>
      </c>
      <c r="C182" t="s">
        <v>263</v>
      </c>
      <c r="D182" t="s">
        <v>266</v>
      </c>
      <c r="E182" t="str">
        <f t="shared" si="4"/>
        <v>Young</v>
      </c>
      <c r="F182" t="s">
        <v>268</v>
      </c>
      <c r="G182" t="s">
        <v>275</v>
      </c>
      <c r="H182">
        <v>1</v>
      </c>
      <c r="I182" s="4">
        <v>332</v>
      </c>
      <c r="J182" s="5">
        <v>45849</v>
      </c>
      <c r="K182" s="5" t="str">
        <f t="shared" si="5"/>
        <v>Jul</v>
      </c>
    </row>
    <row r="183" spans="1:11" x14ac:dyDescent="0.35">
      <c r="A183" t="s">
        <v>190</v>
      </c>
      <c r="B183" t="s">
        <v>260</v>
      </c>
      <c r="C183" t="s">
        <v>263</v>
      </c>
      <c r="D183" t="s">
        <v>265</v>
      </c>
      <c r="E183" t="str">
        <f t="shared" si="4"/>
        <v>Young Adult</v>
      </c>
      <c r="F183" t="s">
        <v>269</v>
      </c>
      <c r="G183" t="s">
        <v>273</v>
      </c>
      <c r="H183">
        <v>3</v>
      </c>
      <c r="I183" s="4">
        <v>1416</v>
      </c>
      <c r="J183" s="5">
        <v>45850</v>
      </c>
      <c r="K183" s="5" t="str">
        <f t="shared" si="5"/>
        <v>Jul</v>
      </c>
    </row>
    <row r="184" spans="1:11" x14ac:dyDescent="0.35">
      <c r="A184" t="s">
        <v>191</v>
      </c>
      <c r="B184" t="s">
        <v>259</v>
      </c>
      <c r="C184" t="s">
        <v>263</v>
      </c>
      <c r="D184" t="s">
        <v>265</v>
      </c>
      <c r="E184" t="str">
        <f t="shared" si="4"/>
        <v>Young Adult</v>
      </c>
      <c r="F184" t="s">
        <v>269</v>
      </c>
      <c r="G184" t="s">
        <v>276</v>
      </c>
      <c r="H184">
        <v>6</v>
      </c>
      <c r="I184" s="4">
        <v>3366</v>
      </c>
      <c r="J184" s="5">
        <v>45851</v>
      </c>
      <c r="K184" s="5" t="str">
        <f t="shared" si="5"/>
        <v>Jul</v>
      </c>
    </row>
    <row r="185" spans="1:11" x14ac:dyDescent="0.35">
      <c r="A185" t="s">
        <v>192</v>
      </c>
      <c r="B185" t="s">
        <v>260</v>
      </c>
      <c r="C185" t="s">
        <v>262</v>
      </c>
      <c r="D185" t="s">
        <v>265</v>
      </c>
      <c r="E185" t="str">
        <f t="shared" si="4"/>
        <v>Young Adult</v>
      </c>
      <c r="F185" t="s">
        <v>268</v>
      </c>
      <c r="G185" t="s">
        <v>273</v>
      </c>
      <c r="H185">
        <v>1</v>
      </c>
      <c r="I185" s="4">
        <v>863</v>
      </c>
      <c r="J185" s="5">
        <v>45852</v>
      </c>
      <c r="K185" s="5" t="str">
        <f t="shared" si="5"/>
        <v>Jul</v>
      </c>
    </row>
    <row r="186" spans="1:11" x14ac:dyDescent="0.35">
      <c r="A186" t="s">
        <v>193</v>
      </c>
      <c r="B186" t="s">
        <v>261</v>
      </c>
      <c r="C186" t="s">
        <v>262</v>
      </c>
      <c r="D186" t="s">
        <v>264</v>
      </c>
      <c r="E186" t="str">
        <f t="shared" si="4"/>
        <v>Adult</v>
      </c>
      <c r="F186" t="s">
        <v>269</v>
      </c>
      <c r="G186" t="s">
        <v>273</v>
      </c>
      <c r="H186">
        <v>2</v>
      </c>
      <c r="I186" s="4">
        <v>2042</v>
      </c>
      <c r="J186" s="5">
        <v>45853</v>
      </c>
      <c r="K186" s="5" t="str">
        <f t="shared" si="5"/>
        <v>Jul</v>
      </c>
    </row>
    <row r="187" spans="1:11" x14ac:dyDescent="0.35">
      <c r="A187" t="s">
        <v>194</v>
      </c>
      <c r="B187" t="s">
        <v>261</v>
      </c>
      <c r="C187" t="s">
        <v>262</v>
      </c>
      <c r="D187" t="s">
        <v>267</v>
      </c>
      <c r="E187" t="str">
        <f t="shared" si="4"/>
        <v>Old</v>
      </c>
      <c r="F187" t="s">
        <v>268</v>
      </c>
      <c r="G187" t="s">
        <v>275</v>
      </c>
      <c r="H187">
        <v>4</v>
      </c>
      <c r="I187" s="4">
        <v>372</v>
      </c>
      <c r="J187" s="5">
        <v>45854</v>
      </c>
      <c r="K187" s="5" t="str">
        <f t="shared" si="5"/>
        <v>Jul</v>
      </c>
    </row>
    <row r="188" spans="1:11" x14ac:dyDescent="0.35">
      <c r="A188" t="s">
        <v>195</v>
      </c>
      <c r="B188" t="s">
        <v>261</v>
      </c>
      <c r="C188" t="s">
        <v>262</v>
      </c>
      <c r="D188" t="s">
        <v>267</v>
      </c>
      <c r="E188" t="str">
        <f t="shared" si="4"/>
        <v>Old</v>
      </c>
      <c r="F188" t="s">
        <v>268</v>
      </c>
      <c r="G188" t="s">
        <v>278</v>
      </c>
      <c r="H188">
        <v>3</v>
      </c>
      <c r="I188" s="4">
        <v>1704</v>
      </c>
      <c r="J188" s="5">
        <v>45855</v>
      </c>
      <c r="K188" s="5" t="str">
        <f t="shared" si="5"/>
        <v>Jul</v>
      </c>
    </row>
    <row r="189" spans="1:11" x14ac:dyDescent="0.35">
      <c r="A189" t="s">
        <v>196</v>
      </c>
      <c r="B189" t="s">
        <v>260</v>
      </c>
      <c r="C189" t="s">
        <v>263</v>
      </c>
      <c r="D189" t="s">
        <v>265</v>
      </c>
      <c r="E189" t="str">
        <f t="shared" si="4"/>
        <v>Young Adult</v>
      </c>
      <c r="F189" t="s">
        <v>271</v>
      </c>
      <c r="G189" t="s">
        <v>274</v>
      </c>
      <c r="H189">
        <v>3</v>
      </c>
      <c r="I189" s="4">
        <v>1401</v>
      </c>
      <c r="J189" s="5">
        <v>45856</v>
      </c>
      <c r="K189" s="5" t="str">
        <f t="shared" si="5"/>
        <v>Jul</v>
      </c>
    </row>
    <row r="190" spans="1:11" x14ac:dyDescent="0.35">
      <c r="A190" t="s">
        <v>197</v>
      </c>
      <c r="B190" t="s">
        <v>259</v>
      </c>
      <c r="C190" t="s">
        <v>262</v>
      </c>
      <c r="D190" t="s">
        <v>267</v>
      </c>
      <c r="E190" t="str">
        <f t="shared" si="4"/>
        <v>Old</v>
      </c>
      <c r="F190" t="s">
        <v>268</v>
      </c>
      <c r="G190" t="s">
        <v>274</v>
      </c>
      <c r="H190">
        <v>3</v>
      </c>
      <c r="I190" s="4">
        <v>246</v>
      </c>
      <c r="J190" s="5">
        <v>45857</v>
      </c>
      <c r="K190" s="5" t="str">
        <f t="shared" si="5"/>
        <v>Jul</v>
      </c>
    </row>
    <row r="191" spans="1:11" x14ac:dyDescent="0.35">
      <c r="A191" t="s">
        <v>198</v>
      </c>
      <c r="B191" t="s">
        <v>259</v>
      </c>
      <c r="C191" t="s">
        <v>263</v>
      </c>
      <c r="D191" t="s">
        <v>265</v>
      </c>
      <c r="E191" t="str">
        <f t="shared" si="4"/>
        <v>Young Adult</v>
      </c>
      <c r="F191" t="s">
        <v>268</v>
      </c>
      <c r="G191" t="s">
        <v>273</v>
      </c>
      <c r="H191">
        <v>4</v>
      </c>
      <c r="I191" s="4">
        <v>3692</v>
      </c>
      <c r="J191" s="5">
        <v>45858</v>
      </c>
      <c r="K191" s="5" t="str">
        <f t="shared" si="5"/>
        <v>Jul</v>
      </c>
    </row>
    <row r="192" spans="1:11" x14ac:dyDescent="0.35">
      <c r="A192" t="s">
        <v>199</v>
      </c>
      <c r="B192" t="s">
        <v>261</v>
      </c>
      <c r="C192" t="s">
        <v>263</v>
      </c>
      <c r="D192" t="s">
        <v>265</v>
      </c>
      <c r="E192" t="str">
        <f t="shared" si="4"/>
        <v>Young Adult</v>
      </c>
      <c r="F192" t="s">
        <v>271</v>
      </c>
      <c r="G192" t="s">
        <v>274</v>
      </c>
      <c r="H192">
        <v>2</v>
      </c>
      <c r="I192" s="4">
        <v>984</v>
      </c>
      <c r="J192" s="5">
        <v>45859</v>
      </c>
      <c r="K192" s="5" t="str">
        <f t="shared" si="5"/>
        <v>Jul</v>
      </c>
    </row>
    <row r="193" spans="1:11" x14ac:dyDescent="0.35">
      <c r="A193" t="s">
        <v>200</v>
      </c>
      <c r="B193" t="s">
        <v>261</v>
      </c>
      <c r="C193" t="s">
        <v>263</v>
      </c>
      <c r="D193" t="s">
        <v>266</v>
      </c>
      <c r="E193" t="str">
        <f t="shared" si="4"/>
        <v>Young</v>
      </c>
      <c r="F193" t="s">
        <v>270</v>
      </c>
      <c r="G193" t="s">
        <v>277</v>
      </c>
      <c r="H193">
        <v>2</v>
      </c>
      <c r="I193" s="4">
        <v>1116</v>
      </c>
      <c r="J193" s="5">
        <v>45860</v>
      </c>
      <c r="K193" s="5" t="str">
        <f t="shared" si="5"/>
        <v>Jul</v>
      </c>
    </row>
    <row r="194" spans="1:11" x14ac:dyDescent="0.35">
      <c r="A194" t="s">
        <v>201</v>
      </c>
      <c r="B194" t="s">
        <v>260</v>
      </c>
      <c r="C194" t="s">
        <v>262</v>
      </c>
      <c r="D194" t="s">
        <v>265</v>
      </c>
      <c r="E194" t="str">
        <f t="shared" ref="E194:E251" si="6">_xlfn.IFS(D194="36–45", "Adult", D194="46–55", "Old", D194="26–35", "Young Adult", D194="18–25", "Young")</f>
        <v>Young Adult</v>
      </c>
      <c r="F194" t="s">
        <v>269</v>
      </c>
      <c r="G194" t="s">
        <v>278</v>
      </c>
      <c r="H194">
        <v>4</v>
      </c>
      <c r="I194" s="4">
        <v>1992</v>
      </c>
      <c r="J194" s="5">
        <v>45861</v>
      </c>
      <c r="K194" s="5" t="str">
        <f t="shared" si="5"/>
        <v>Jul</v>
      </c>
    </row>
    <row r="195" spans="1:11" x14ac:dyDescent="0.35">
      <c r="A195" t="s">
        <v>202</v>
      </c>
      <c r="B195" t="s">
        <v>259</v>
      </c>
      <c r="C195" t="s">
        <v>263</v>
      </c>
      <c r="D195" t="s">
        <v>267</v>
      </c>
      <c r="E195" t="str">
        <f t="shared" si="6"/>
        <v>Old</v>
      </c>
      <c r="F195" t="s">
        <v>268</v>
      </c>
      <c r="G195" t="s">
        <v>278</v>
      </c>
      <c r="H195">
        <v>8</v>
      </c>
      <c r="I195" s="4">
        <v>2000</v>
      </c>
      <c r="J195" s="5">
        <v>45862</v>
      </c>
      <c r="K195" s="5" t="str">
        <f t="shared" ref="K195:K251" si="7">TEXT(J195,"mmm")</f>
        <v>Jul</v>
      </c>
    </row>
    <row r="196" spans="1:11" x14ac:dyDescent="0.35">
      <c r="A196" t="s">
        <v>203</v>
      </c>
      <c r="B196" t="s">
        <v>261</v>
      </c>
      <c r="C196" t="s">
        <v>263</v>
      </c>
      <c r="D196" t="s">
        <v>267</v>
      </c>
      <c r="E196" t="str">
        <f t="shared" si="6"/>
        <v>Old</v>
      </c>
      <c r="F196" t="s">
        <v>270</v>
      </c>
      <c r="G196" t="s">
        <v>275</v>
      </c>
      <c r="H196">
        <v>2</v>
      </c>
      <c r="I196" s="4">
        <v>662</v>
      </c>
      <c r="J196" s="5">
        <v>45863</v>
      </c>
      <c r="K196" s="5" t="str">
        <f t="shared" si="7"/>
        <v>Jul</v>
      </c>
    </row>
    <row r="197" spans="1:11" x14ac:dyDescent="0.35">
      <c r="A197" t="s">
        <v>204</v>
      </c>
      <c r="B197" t="s">
        <v>260</v>
      </c>
      <c r="C197" t="s">
        <v>262</v>
      </c>
      <c r="D197" t="s">
        <v>267</v>
      </c>
      <c r="E197" t="str">
        <f t="shared" si="6"/>
        <v>Old</v>
      </c>
      <c r="F197" t="s">
        <v>272</v>
      </c>
      <c r="G197" t="s">
        <v>276</v>
      </c>
      <c r="H197">
        <v>1</v>
      </c>
      <c r="I197" s="4">
        <v>242</v>
      </c>
      <c r="J197" s="5">
        <v>45864</v>
      </c>
      <c r="K197" s="5" t="str">
        <f t="shared" si="7"/>
        <v>Jul</v>
      </c>
    </row>
    <row r="198" spans="1:11" x14ac:dyDescent="0.35">
      <c r="A198" t="s">
        <v>205</v>
      </c>
      <c r="B198" t="s">
        <v>260</v>
      </c>
      <c r="C198" t="s">
        <v>263</v>
      </c>
      <c r="D198" t="s">
        <v>264</v>
      </c>
      <c r="E198" t="str">
        <f t="shared" si="6"/>
        <v>Adult</v>
      </c>
      <c r="F198" t="s">
        <v>271</v>
      </c>
      <c r="G198" t="s">
        <v>278</v>
      </c>
      <c r="H198">
        <v>1</v>
      </c>
      <c r="I198" s="4">
        <v>307</v>
      </c>
      <c r="J198" s="5">
        <v>45865</v>
      </c>
      <c r="K198" s="5" t="str">
        <f t="shared" si="7"/>
        <v>Jul</v>
      </c>
    </row>
    <row r="199" spans="1:11" x14ac:dyDescent="0.35">
      <c r="A199" t="s">
        <v>206</v>
      </c>
      <c r="B199" t="s">
        <v>261</v>
      </c>
      <c r="C199" t="s">
        <v>262</v>
      </c>
      <c r="D199" t="s">
        <v>265</v>
      </c>
      <c r="E199" t="str">
        <f t="shared" si="6"/>
        <v>Young Adult</v>
      </c>
      <c r="F199" t="s">
        <v>268</v>
      </c>
      <c r="G199" t="s">
        <v>273</v>
      </c>
      <c r="H199">
        <v>4</v>
      </c>
      <c r="I199" s="4">
        <v>1648</v>
      </c>
      <c r="J199" s="5">
        <v>45866</v>
      </c>
      <c r="K199" s="5" t="str">
        <f t="shared" si="7"/>
        <v>Jul</v>
      </c>
    </row>
    <row r="200" spans="1:11" x14ac:dyDescent="0.35">
      <c r="A200" t="s">
        <v>207</v>
      </c>
      <c r="B200" t="s">
        <v>260</v>
      </c>
      <c r="C200" t="s">
        <v>262</v>
      </c>
      <c r="D200" t="s">
        <v>264</v>
      </c>
      <c r="E200" t="str">
        <f t="shared" si="6"/>
        <v>Adult</v>
      </c>
      <c r="F200" t="s">
        <v>270</v>
      </c>
      <c r="G200" t="s">
        <v>276</v>
      </c>
      <c r="H200">
        <v>3</v>
      </c>
      <c r="I200" s="4">
        <v>1404</v>
      </c>
      <c r="J200" s="5">
        <v>45867</v>
      </c>
      <c r="K200" s="5" t="str">
        <f t="shared" si="7"/>
        <v>Jul</v>
      </c>
    </row>
    <row r="201" spans="1:11" x14ac:dyDescent="0.35">
      <c r="A201" t="s">
        <v>208</v>
      </c>
      <c r="B201" t="s">
        <v>260</v>
      </c>
      <c r="C201" t="s">
        <v>262</v>
      </c>
      <c r="D201" t="s">
        <v>265</v>
      </c>
      <c r="E201" t="str">
        <f t="shared" si="6"/>
        <v>Young Adult</v>
      </c>
      <c r="F201" t="s">
        <v>272</v>
      </c>
      <c r="G201" t="s">
        <v>278</v>
      </c>
      <c r="H201">
        <v>1</v>
      </c>
      <c r="I201" s="4">
        <v>50</v>
      </c>
      <c r="J201" s="5">
        <v>45868</v>
      </c>
      <c r="K201" s="5" t="str">
        <f t="shared" si="7"/>
        <v>Jul</v>
      </c>
    </row>
    <row r="202" spans="1:11" x14ac:dyDescent="0.35">
      <c r="A202" t="s">
        <v>209</v>
      </c>
      <c r="B202" t="s">
        <v>260</v>
      </c>
      <c r="C202" t="s">
        <v>263</v>
      </c>
      <c r="D202" t="s">
        <v>267</v>
      </c>
      <c r="E202" t="str">
        <f t="shared" si="6"/>
        <v>Old</v>
      </c>
      <c r="F202" t="s">
        <v>272</v>
      </c>
      <c r="G202" t="s">
        <v>278</v>
      </c>
      <c r="H202">
        <v>4</v>
      </c>
      <c r="I202" s="4">
        <v>1864</v>
      </c>
      <c r="J202" s="5">
        <v>45869</v>
      </c>
      <c r="K202" s="5" t="str">
        <f t="shared" si="7"/>
        <v>Jul</v>
      </c>
    </row>
    <row r="203" spans="1:11" x14ac:dyDescent="0.35">
      <c r="A203" t="s">
        <v>210</v>
      </c>
      <c r="B203" t="s">
        <v>259</v>
      </c>
      <c r="C203" t="s">
        <v>262</v>
      </c>
      <c r="D203" t="s">
        <v>266</v>
      </c>
      <c r="E203" t="str">
        <f t="shared" si="6"/>
        <v>Young</v>
      </c>
      <c r="F203" t="s">
        <v>271</v>
      </c>
      <c r="G203" t="s">
        <v>277</v>
      </c>
      <c r="H203">
        <v>5</v>
      </c>
      <c r="I203" s="4">
        <v>2260</v>
      </c>
      <c r="J203" s="5">
        <v>45870</v>
      </c>
      <c r="K203" s="5" t="str">
        <f t="shared" si="7"/>
        <v>Aug</v>
      </c>
    </row>
    <row r="204" spans="1:11" x14ac:dyDescent="0.35">
      <c r="A204" t="s">
        <v>211</v>
      </c>
      <c r="B204" t="s">
        <v>260</v>
      </c>
      <c r="C204" t="s">
        <v>262</v>
      </c>
      <c r="D204" t="s">
        <v>266</v>
      </c>
      <c r="E204" t="str">
        <f t="shared" si="6"/>
        <v>Young</v>
      </c>
      <c r="F204" t="s">
        <v>269</v>
      </c>
      <c r="G204" t="s">
        <v>275</v>
      </c>
      <c r="H204">
        <v>2</v>
      </c>
      <c r="I204" s="4">
        <v>194</v>
      </c>
      <c r="J204" s="5">
        <v>45871</v>
      </c>
      <c r="K204" s="5" t="str">
        <f t="shared" si="7"/>
        <v>Aug</v>
      </c>
    </row>
    <row r="205" spans="1:11" x14ac:dyDescent="0.35">
      <c r="A205" t="s">
        <v>212</v>
      </c>
      <c r="B205" t="s">
        <v>259</v>
      </c>
      <c r="C205" t="s">
        <v>263</v>
      </c>
      <c r="D205" t="s">
        <v>266</v>
      </c>
      <c r="E205" t="str">
        <f t="shared" si="6"/>
        <v>Young</v>
      </c>
      <c r="F205" t="s">
        <v>270</v>
      </c>
      <c r="G205" t="s">
        <v>274</v>
      </c>
      <c r="H205">
        <v>3</v>
      </c>
      <c r="I205" s="4">
        <v>1680</v>
      </c>
      <c r="J205" s="5">
        <v>45872</v>
      </c>
      <c r="K205" s="5" t="str">
        <f t="shared" si="7"/>
        <v>Aug</v>
      </c>
    </row>
    <row r="206" spans="1:11" x14ac:dyDescent="0.35">
      <c r="A206" t="s">
        <v>213</v>
      </c>
      <c r="B206" t="s">
        <v>261</v>
      </c>
      <c r="C206" t="s">
        <v>262</v>
      </c>
      <c r="D206" t="s">
        <v>267</v>
      </c>
      <c r="E206" t="str">
        <f t="shared" si="6"/>
        <v>Old</v>
      </c>
      <c r="F206" t="s">
        <v>272</v>
      </c>
      <c r="G206" t="s">
        <v>276</v>
      </c>
      <c r="H206">
        <v>1</v>
      </c>
      <c r="I206" s="4">
        <v>223</v>
      </c>
      <c r="J206" s="5">
        <v>45873</v>
      </c>
      <c r="K206" s="5" t="str">
        <f t="shared" si="7"/>
        <v>Aug</v>
      </c>
    </row>
    <row r="207" spans="1:11" x14ac:dyDescent="0.35">
      <c r="A207" t="s">
        <v>214</v>
      </c>
      <c r="B207" t="s">
        <v>259</v>
      </c>
      <c r="C207" t="s">
        <v>263</v>
      </c>
      <c r="D207" t="s">
        <v>265</v>
      </c>
      <c r="E207" t="str">
        <f t="shared" si="6"/>
        <v>Young Adult</v>
      </c>
      <c r="F207" t="s">
        <v>271</v>
      </c>
      <c r="G207" t="s">
        <v>277</v>
      </c>
      <c r="H207">
        <v>7</v>
      </c>
      <c r="I207" s="4">
        <v>3367</v>
      </c>
      <c r="J207" s="5">
        <v>45874</v>
      </c>
      <c r="K207" s="5" t="str">
        <f t="shared" si="7"/>
        <v>Aug</v>
      </c>
    </row>
    <row r="208" spans="1:11" x14ac:dyDescent="0.35">
      <c r="A208" t="s">
        <v>215</v>
      </c>
      <c r="B208" t="s">
        <v>260</v>
      </c>
      <c r="C208" t="s">
        <v>262</v>
      </c>
      <c r="D208" t="s">
        <v>265</v>
      </c>
      <c r="E208" t="str">
        <f t="shared" si="6"/>
        <v>Young Adult</v>
      </c>
      <c r="F208" t="s">
        <v>270</v>
      </c>
      <c r="G208" t="s">
        <v>274</v>
      </c>
      <c r="H208">
        <v>2</v>
      </c>
      <c r="I208" s="4">
        <v>982</v>
      </c>
      <c r="J208" s="5">
        <v>45875</v>
      </c>
      <c r="K208" s="5" t="str">
        <f t="shared" si="7"/>
        <v>Aug</v>
      </c>
    </row>
    <row r="209" spans="1:11" x14ac:dyDescent="0.35">
      <c r="A209" t="s">
        <v>216</v>
      </c>
      <c r="B209" t="s">
        <v>260</v>
      </c>
      <c r="C209" t="s">
        <v>263</v>
      </c>
      <c r="D209" t="s">
        <v>264</v>
      </c>
      <c r="E209" t="str">
        <f t="shared" si="6"/>
        <v>Adult</v>
      </c>
      <c r="F209" t="s">
        <v>270</v>
      </c>
      <c r="G209" t="s">
        <v>276</v>
      </c>
      <c r="H209">
        <v>4</v>
      </c>
      <c r="I209" s="4">
        <v>1756</v>
      </c>
      <c r="J209" s="5">
        <v>45876</v>
      </c>
      <c r="K209" s="5" t="str">
        <f t="shared" si="7"/>
        <v>Aug</v>
      </c>
    </row>
    <row r="210" spans="1:11" x14ac:dyDescent="0.35">
      <c r="A210" t="s">
        <v>217</v>
      </c>
      <c r="B210" t="s">
        <v>259</v>
      </c>
      <c r="C210" t="s">
        <v>262</v>
      </c>
      <c r="D210" t="s">
        <v>266</v>
      </c>
      <c r="E210" t="str">
        <f t="shared" si="6"/>
        <v>Young</v>
      </c>
      <c r="F210" t="s">
        <v>269</v>
      </c>
      <c r="G210" t="s">
        <v>274</v>
      </c>
      <c r="H210">
        <v>3</v>
      </c>
      <c r="I210" s="4">
        <v>183</v>
      </c>
      <c r="J210" s="5">
        <v>45877</v>
      </c>
      <c r="K210" s="5" t="str">
        <f t="shared" si="7"/>
        <v>Aug</v>
      </c>
    </row>
    <row r="211" spans="1:11" x14ac:dyDescent="0.35">
      <c r="A211" t="s">
        <v>218</v>
      </c>
      <c r="B211" t="s">
        <v>260</v>
      </c>
      <c r="C211" t="s">
        <v>263</v>
      </c>
      <c r="D211" t="s">
        <v>264</v>
      </c>
      <c r="E211" t="str">
        <f t="shared" si="6"/>
        <v>Adult</v>
      </c>
      <c r="F211" t="s">
        <v>269</v>
      </c>
      <c r="G211" t="s">
        <v>273</v>
      </c>
      <c r="H211">
        <v>4</v>
      </c>
      <c r="I211" s="4">
        <v>3936</v>
      </c>
      <c r="J211" s="5">
        <v>45878</v>
      </c>
      <c r="K211" s="5" t="str">
        <f t="shared" si="7"/>
        <v>Aug</v>
      </c>
    </row>
    <row r="212" spans="1:11" x14ac:dyDescent="0.35">
      <c r="A212" t="s">
        <v>219</v>
      </c>
      <c r="B212" t="s">
        <v>260</v>
      </c>
      <c r="C212" t="s">
        <v>262</v>
      </c>
      <c r="D212" t="s">
        <v>267</v>
      </c>
      <c r="E212" t="str">
        <f t="shared" si="6"/>
        <v>Old</v>
      </c>
      <c r="F212" t="s">
        <v>269</v>
      </c>
      <c r="G212" t="s">
        <v>276</v>
      </c>
      <c r="H212">
        <v>1</v>
      </c>
      <c r="I212" s="4">
        <v>51</v>
      </c>
      <c r="J212" s="5">
        <v>45879</v>
      </c>
      <c r="K212" s="5" t="str">
        <f t="shared" si="7"/>
        <v>Aug</v>
      </c>
    </row>
    <row r="213" spans="1:11" x14ac:dyDescent="0.35">
      <c r="A213" t="s">
        <v>220</v>
      </c>
      <c r="B213" t="s">
        <v>261</v>
      </c>
      <c r="C213" t="s">
        <v>263</v>
      </c>
      <c r="D213" t="s">
        <v>267</v>
      </c>
      <c r="E213" t="str">
        <f t="shared" si="6"/>
        <v>Old</v>
      </c>
      <c r="F213" t="s">
        <v>270</v>
      </c>
      <c r="G213" t="s">
        <v>273</v>
      </c>
      <c r="H213">
        <v>1</v>
      </c>
      <c r="I213" s="4">
        <v>939</v>
      </c>
      <c r="J213" s="5">
        <v>45880</v>
      </c>
      <c r="K213" s="5" t="str">
        <f t="shared" si="7"/>
        <v>Aug</v>
      </c>
    </row>
    <row r="214" spans="1:11" x14ac:dyDescent="0.35">
      <c r="A214" t="s">
        <v>221</v>
      </c>
      <c r="B214" t="s">
        <v>261</v>
      </c>
      <c r="C214" t="s">
        <v>262</v>
      </c>
      <c r="D214" t="s">
        <v>267</v>
      </c>
      <c r="E214" t="str">
        <f t="shared" si="6"/>
        <v>Old</v>
      </c>
      <c r="F214" t="s">
        <v>270</v>
      </c>
      <c r="G214" t="s">
        <v>274</v>
      </c>
      <c r="H214">
        <v>3</v>
      </c>
      <c r="I214" s="4">
        <v>516</v>
      </c>
      <c r="J214" s="5">
        <v>45881</v>
      </c>
      <c r="K214" s="5" t="str">
        <f t="shared" si="7"/>
        <v>Aug</v>
      </c>
    </row>
    <row r="215" spans="1:11" x14ac:dyDescent="0.35">
      <c r="A215" t="s">
        <v>222</v>
      </c>
      <c r="B215" t="s">
        <v>261</v>
      </c>
      <c r="C215" t="s">
        <v>262</v>
      </c>
      <c r="D215" t="s">
        <v>264</v>
      </c>
      <c r="E215" t="str">
        <f t="shared" si="6"/>
        <v>Adult</v>
      </c>
      <c r="F215" t="s">
        <v>272</v>
      </c>
      <c r="G215" t="s">
        <v>276</v>
      </c>
      <c r="H215">
        <v>4</v>
      </c>
      <c r="I215" s="4">
        <v>532</v>
      </c>
      <c r="J215" s="5">
        <v>45882</v>
      </c>
      <c r="K215" s="5" t="str">
        <f t="shared" si="7"/>
        <v>Aug</v>
      </c>
    </row>
    <row r="216" spans="1:11" x14ac:dyDescent="0.35">
      <c r="A216" t="s">
        <v>223</v>
      </c>
      <c r="B216" t="s">
        <v>260</v>
      </c>
      <c r="C216" t="s">
        <v>263</v>
      </c>
      <c r="D216" t="s">
        <v>264</v>
      </c>
      <c r="E216" t="str">
        <f t="shared" si="6"/>
        <v>Adult</v>
      </c>
      <c r="F216" t="s">
        <v>270</v>
      </c>
      <c r="G216" t="s">
        <v>278</v>
      </c>
      <c r="H216">
        <v>4</v>
      </c>
      <c r="I216" s="4">
        <v>2304</v>
      </c>
      <c r="J216" s="5">
        <v>45883</v>
      </c>
      <c r="K216" s="5" t="str">
        <f t="shared" si="7"/>
        <v>Aug</v>
      </c>
    </row>
    <row r="217" spans="1:11" x14ac:dyDescent="0.35">
      <c r="A217" t="s">
        <v>224</v>
      </c>
      <c r="B217" t="s">
        <v>259</v>
      </c>
      <c r="C217" t="s">
        <v>262</v>
      </c>
      <c r="D217" t="s">
        <v>267</v>
      </c>
      <c r="E217" t="str">
        <f t="shared" si="6"/>
        <v>Old</v>
      </c>
      <c r="F217" t="s">
        <v>270</v>
      </c>
      <c r="G217" t="s">
        <v>274</v>
      </c>
      <c r="H217">
        <v>5</v>
      </c>
      <c r="I217" s="4">
        <v>1700</v>
      </c>
      <c r="J217" s="5">
        <v>45884</v>
      </c>
      <c r="K217" s="5" t="str">
        <f t="shared" si="7"/>
        <v>Aug</v>
      </c>
    </row>
    <row r="218" spans="1:11" x14ac:dyDescent="0.35">
      <c r="A218" t="s">
        <v>225</v>
      </c>
      <c r="B218" t="s">
        <v>259</v>
      </c>
      <c r="C218" t="s">
        <v>263</v>
      </c>
      <c r="D218" t="s">
        <v>266</v>
      </c>
      <c r="E218" t="str">
        <f t="shared" si="6"/>
        <v>Young</v>
      </c>
      <c r="F218" t="s">
        <v>270</v>
      </c>
      <c r="G218" t="s">
        <v>277</v>
      </c>
      <c r="H218">
        <v>7</v>
      </c>
      <c r="I218" s="4">
        <v>1918</v>
      </c>
      <c r="J218" s="5">
        <v>45885</v>
      </c>
      <c r="K218" s="5" t="str">
        <f t="shared" si="7"/>
        <v>Aug</v>
      </c>
    </row>
    <row r="219" spans="1:11" x14ac:dyDescent="0.35">
      <c r="A219" t="s">
        <v>226</v>
      </c>
      <c r="B219" t="s">
        <v>260</v>
      </c>
      <c r="C219" t="s">
        <v>263</v>
      </c>
      <c r="D219" t="s">
        <v>266</v>
      </c>
      <c r="E219" t="str">
        <f t="shared" si="6"/>
        <v>Young</v>
      </c>
      <c r="F219" t="s">
        <v>271</v>
      </c>
      <c r="G219" t="s">
        <v>277</v>
      </c>
      <c r="H219">
        <v>2</v>
      </c>
      <c r="I219" s="4">
        <v>354</v>
      </c>
      <c r="J219" s="5">
        <v>45886</v>
      </c>
      <c r="K219" s="5" t="str">
        <f t="shared" si="7"/>
        <v>Aug</v>
      </c>
    </row>
    <row r="220" spans="1:11" x14ac:dyDescent="0.35">
      <c r="A220" t="s">
        <v>227</v>
      </c>
      <c r="B220" t="s">
        <v>259</v>
      </c>
      <c r="C220" t="s">
        <v>263</v>
      </c>
      <c r="D220" t="s">
        <v>265</v>
      </c>
      <c r="E220" t="str">
        <f t="shared" si="6"/>
        <v>Young Adult</v>
      </c>
      <c r="F220" t="s">
        <v>268</v>
      </c>
      <c r="G220" t="s">
        <v>274</v>
      </c>
      <c r="H220">
        <v>6</v>
      </c>
      <c r="I220" s="4">
        <v>3180</v>
      </c>
      <c r="J220" s="5">
        <v>45887</v>
      </c>
      <c r="K220" s="5" t="str">
        <f t="shared" si="7"/>
        <v>Aug</v>
      </c>
    </row>
    <row r="221" spans="1:11" x14ac:dyDescent="0.35">
      <c r="A221" t="s">
        <v>228</v>
      </c>
      <c r="B221" t="s">
        <v>260</v>
      </c>
      <c r="C221" t="s">
        <v>263</v>
      </c>
      <c r="D221" t="s">
        <v>267</v>
      </c>
      <c r="E221" t="str">
        <f t="shared" si="6"/>
        <v>Old</v>
      </c>
      <c r="F221" t="s">
        <v>269</v>
      </c>
      <c r="G221" t="s">
        <v>274</v>
      </c>
      <c r="H221">
        <v>1</v>
      </c>
      <c r="I221" s="4">
        <v>160</v>
      </c>
      <c r="J221" s="5">
        <v>45888</v>
      </c>
      <c r="K221" s="5" t="str">
        <f t="shared" si="7"/>
        <v>Aug</v>
      </c>
    </row>
    <row r="222" spans="1:11" x14ac:dyDescent="0.35">
      <c r="A222" t="s">
        <v>229</v>
      </c>
      <c r="B222" t="s">
        <v>261</v>
      </c>
      <c r="C222" t="s">
        <v>263</v>
      </c>
      <c r="D222" t="s">
        <v>264</v>
      </c>
      <c r="E222" t="str">
        <f t="shared" si="6"/>
        <v>Adult</v>
      </c>
      <c r="F222" t="s">
        <v>272</v>
      </c>
      <c r="G222" t="s">
        <v>276</v>
      </c>
      <c r="H222">
        <v>3</v>
      </c>
      <c r="I222" s="4">
        <v>1230</v>
      </c>
      <c r="J222" s="5">
        <v>45889</v>
      </c>
      <c r="K222" s="5" t="str">
        <f t="shared" si="7"/>
        <v>Aug</v>
      </c>
    </row>
    <row r="223" spans="1:11" x14ac:dyDescent="0.35">
      <c r="A223" t="s">
        <v>230</v>
      </c>
      <c r="B223" t="s">
        <v>259</v>
      </c>
      <c r="C223" t="s">
        <v>262</v>
      </c>
      <c r="D223" t="s">
        <v>265</v>
      </c>
      <c r="E223" t="str">
        <f t="shared" si="6"/>
        <v>Young Adult</v>
      </c>
      <c r="F223" t="s">
        <v>270</v>
      </c>
      <c r="G223" t="s">
        <v>278</v>
      </c>
      <c r="H223">
        <v>7</v>
      </c>
      <c r="I223" s="4">
        <v>3906</v>
      </c>
      <c r="J223" s="5">
        <v>45890</v>
      </c>
      <c r="K223" s="5" t="str">
        <f t="shared" si="7"/>
        <v>Aug</v>
      </c>
    </row>
    <row r="224" spans="1:11" x14ac:dyDescent="0.35">
      <c r="A224" t="s">
        <v>231</v>
      </c>
      <c r="B224" t="s">
        <v>259</v>
      </c>
      <c r="C224" t="s">
        <v>263</v>
      </c>
      <c r="D224" t="s">
        <v>264</v>
      </c>
      <c r="E224" t="str">
        <f t="shared" si="6"/>
        <v>Adult</v>
      </c>
      <c r="F224" t="s">
        <v>271</v>
      </c>
      <c r="G224" t="s">
        <v>278</v>
      </c>
      <c r="H224">
        <v>2</v>
      </c>
      <c r="I224" s="4">
        <v>392</v>
      </c>
      <c r="J224" s="5">
        <v>45891</v>
      </c>
      <c r="K224" s="5" t="str">
        <f t="shared" si="7"/>
        <v>Aug</v>
      </c>
    </row>
    <row r="225" spans="1:11" x14ac:dyDescent="0.35">
      <c r="A225" t="s">
        <v>232</v>
      </c>
      <c r="B225" t="s">
        <v>259</v>
      </c>
      <c r="C225" t="s">
        <v>262</v>
      </c>
      <c r="D225" t="s">
        <v>267</v>
      </c>
      <c r="E225" t="str">
        <f t="shared" si="6"/>
        <v>Old</v>
      </c>
      <c r="F225" t="s">
        <v>269</v>
      </c>
      <c r="G225" t="s">
        <v>274</v>
      </c>
      <c r="H225">
        <v>1</v>
      </c>
      <c r="I225" s="4">
        <v>62</v>
      </c>
      <c r="J225" s="5">
        <v>45892</v>
      </c>
      <c r="K225" s="5" t="str">
        <f t="shared" si="7"/>
        <v>Aug</v>
      </c>
    </row>
    <row r="226" spans="1:11" x14ac:dyDescent="0.35">
      <c r="A226" t="s">
        <v>233</v>
      </c>
      <c r="B226" t="s">
        <v>259</v>
      </c>
      <c r="C226" t="s">
        <v>262</v>
      </c>
      <c r="D226" t="s">
        <v>266</v>
      </c>
      <c r="E226" t="str">
        <f t="shared" si="6"/>
        <v>Young</v>
      </c>
      <c r="F226" t="s">
        <v>272</v>
      </c>
      <c r="G226" t="s">
        <v>278</v>
      </c>
      <c r="H226">
        <v>1</v>
      </c>
      <c r="I226" s="4">
        <v>208</v>
      </c>
      <c r="J226" s="5">
        <v>45893</v>
      </c>
      <c r="K226" s="5" t="str">
        <f t="shared" si="7"/>
        <v>Aug</v>
      </c>
    </row>
    <row r="227" spans="1:11" x14ac:dyDescent="0.35">
      <c r="A227" t="s">
        <v>234</v>
      </c>
      <c r="B227" t="s">
        <v>261</v>
      </c>
      <c r="C227" t="s">
        <v>263</v>
      </c>
      <c r="D227" t="s">
        <v>264</v>
      </c>
      <c r="E227" t="str">
        <f t="shared" si="6"/>
        <v>Adult</v>
      </c>
      <c r="F227" t="s">
        <v>271</v>
      </c>
      <c r="G227" t="s">
        <v>273</v>
      </c>
      <c r="H227">
        <v>1</v>
      </c>
      <c r="I227" s="4">
        <v>487</v>
      </c>
      <c r="J227" s="5">
        <v>45894</v>
      </c>
      <c r="K227" s="5" t="str">
        <f t="shared" si="7"/>
        <v>Aug</v>
      </c>
    </row>
    <row r="228" spans="1:11" x14ac:dyDescent="0.35">
      <c r="A228" t="s">
        <v>235</v>
      </c>
      <c r="B228" t="s">
        <v>260</v>
      </c>
      <c r="C228" t="s">
        <v>263</v>
      </c>
      <c r="D228" t="s">
        <v>265</v>
      </c>
      <c r="E228" t="str">
        <f t="shared" si="6"/>
        <v>Young Adult</v>
      </c>
      <c r="F228" t="s">
        <v>271</v>
      </c>
      <c r="G228" t="s">
        <v>276</v>
      </c>
      <c r="H228">
        <v>1</v>
      </c>
      <c r="I228" s="4">
        <v>486</v>
      </c>
      <c r="J228" s="5">
        <v>45895</v>
      </c>
      <c r="K228" s="5" t="str">
        <f t="shared" si="7"/>
        <v>Aug</v>
      </c>
    </row>
    <row r="229" spans="1:11" x14ac:dyDescent="0.35">
      <c r="A229" t="s">
        <v>236</v>
      </c>
      <c r="B229" t="s">
        <v>259</v>
      </c>
      <c r="C229" t="s">
        <v>263</v>
      </c>
      <c r="D229" t="s">
        <v>266</v>
      </c>
      <c r="E229" t="str">
        <f t="shared" si="6"/>
        <v>Young</v>
      </c>
      <c r="F229" t="s">
        <v>270</v>
      </c>
      <c r="G229" t="s">
        <v>275</v>
      </c>
      <c r="H229">
        <v>3</v>
      </c>
      <c r="I229" s="4">
        <v>519</v>
      </c>
      <c r="J229" s="5">
        <v>45896</v>
      </c>
      <c r="K229" s="5" t="str">
        <f t="shared" si="7"/>
        <v>Aug</v>
      </c>
    </row>
    <row r="230" spans="1:11" x14ac:dyDescent="0.35">
      <c r="A230" t="s">
        <v>237</v>
      </c>
      <c r="B230" t="s">
        <v>259</v>
      </c>
      <c r="C230" t="s">
        <v>262</v>
      </c>
      <c r="D230" t="s">
        <v>266</v>
      </c>
      <c r="E230" t="str">
        <f t="shared" si="6"/>
        <v>Young</v>
      </c>
      <c r="F230" t="s">
        <v>272</v>
      </c>
      <c r="G230" t="s">
        <v>276</v>
      </c>
      <c r="H230">
        <v>1</v>
      </c>
      <c r="I230" s="4">
        <v>558</v>
      </c>
      <c r="J230" s="5">
        <v>45897</v>
      </c>
      <c r="K230" s="5" t="str">
        <f t="shared" si="7"/>
        <v>Aug</v>
      </c>
    </row>
    <row r="231" spans="1:11" x14ac:dyDescent="0.35">
      <c r="A231" t="s">
        <v>238</v>
      </c>
      <c r="B231" t="s">
        <v>260</v>
      </c>
      <c r="C231" t="s">
        <v>262</v>
      </c>
      <c r="D231" t="s">
        <v>267</v>
      </c>
      <c r="E231" t="str">
        <f t="shared" si="6"/>
        <v>Old</v>
      </c>
      <c r="F231" t="s">
        <v>272</v>
      </c>
      <c r="G231" t="s">
        <v>273</v>
      </c>
      <c r="H231">
        <v>3</v>
      </c>
      <c r="I231" s="4">
        <v>4077</v>
      </c>
      <c r="J231" s="5">
        <v>45898</v>
      </c>
      <c r="K231" s="5" t="str">
        <f t="shared" si="7"/>
        <v>Aug</v>
      </c>
    </row>
    <row r="232" spans="1:11" x14ac:dyDescent="0.35">
      <c r="A232" t="s">
        <v>239</v>
      </c>
      <c r="B232" t="s">
        <v>261</v>
      </c>
      <c r="C232" t="s">
        <v>262</v>
      </c>
      <c r="D232" t="s">
        <v>266</v>
      </c>
      <c r="E232" t="str">
        <f t="shared" si="6"/>
        <v>Young</v>
      </c>
      <c r="F232" t="s">
        <v>272</v>
      </c>
      <c r="G232" t="s">
        <v>276</v>
      </c>
      <c r="H232">
        <v>3</v>
      </c>
      <c r="I232" s="4">
        <v>1779</v>
      </c>
      <c r="J232" s="5">
        <v>45899</v>
      </c>
      <c r="K232" s="5" t="str">
        <f t="shared" si="7"/>
        <v>Aug</v>
      </c>
    </row>
    <row r="233" spans="1:11" x14ac:dyDescent="0.35">
      <c r="A233" t="s">
        <v>240</v>
      </c>
      <c r="B233" t="s">
        <v>259</v>
      </c>
      <c r="C233" t="s">
        <v>262</v>
      </c>
      <c r="D233" t="s">
        <v>267</v>
      </c>
      <c r="E233" t="str">
        <f t="shared" si="6"/>
        <v>Old</v>
      </c>
      <c r="F233" t="s">
        <v>271</v>
      </c>
      <c r="G233" t="s">
        <v>274</v>
      </c>
      <c r="H233">
        <v>5</v>
      </c>
      <c r="I233" s="4">
        <v>1580</v>
      </c>
      <c r="J233" s="5">
        <v>45900</v>
      </c>
      <c r="K233" s="5" t="str">
        <f t="shared" si="7"/>
        <v>Aug</v>
      </c>
    </row>
    <row r="234" spans="1:11" x14ac:dyDescent="0.35">
      <c r="A234" t="s">
        <v>241</v>
      </c>
      <c r="B234" t="s">
        <v>260</v>
      </c>
      <c r="C234" t="s">
        <v>263</v>
      </c>
      <c r="D234" t="s">
        <v>265</v>
      </c>
      <c r="E234" t="str">
        <f t="shared" si="6"/>
        <v>Young Adult</v>
      </c>
      <c r="F234" t="s">
        <v>270</v>
      </c>
      <c r="G234" t="s">
        <v>274</v>
      </c>
      <c r="H234">
        <v>2</v>
      </c>
      <c r="I234" s="4">
        <v>154</v>
      </c>
      <c r="J234" s="5">
        <v>45901</v>
      </c>
      <c r="K234" s="5" t="str">
        <f t="shared" si="7"/>
        <v>Sep</v>
      </c>
    </row>
    <row r="235" spans="1:11" x14ac:dyDescent="0.35">
      <c r="A235" t="s">
        <v>242</v>
      </c>
      <c r="B235" t="s">
        <v>261</v>
      </c>
      <c r="C235" t="s">
        <v>262</v>
      </c>
      <c r="D235" t="s">
        <v>267</v>
      </c>
      <c r="E235" t="str">
        <f t="shared" si="6"/>
        <v>Old</v>
      </c>
      <c r="F235" t="s">
        <v>270</v>
      </c>
      <c r="G235" t="s">
        <v>273</v>
      </c>
      <c r="H235">
        <v>3</v>
      </c>
      <c r="I235" s="4">
        <v>1272</v>
      </c>
      <c r="J235" s="5">
        <v>45902</v>
      </c>
      <c r="K235" s="5" t="str">
        <f t="shared" si="7"/>
        <v>Sep</v>
      </c>
    </row>
    <row r="236" spans="1:11" x14ac:dyDescent="0.35">
      <c r="A236" t="s">
        <v>243</v>
      </c>
      <c r="B236" t="s">
        <v>261</v>
      </c>
      <c r="C236" t="s">
        <v>263</v>
      </c>
      <c r="D236" t="s">
        <v>266</v>
      </c>
      <c r="E236" t="str">
        <f t="shared" si="6"/>
        <v>Young</v>
      </c>
      <c r="F236" t="s">
        <v>271</v>
      </c>
      <c r="G236" t="s">
        <v>273</v>
      </c>
      <c r="H236">
        <v>4</v>
      </c>
      <c r="I236" s="4">
        <v>2152</v>
      </c>
      <c r="J236" s="5">
        <v>45903</v>
      </c>
      <c r="K236" s="5" t="str">
        <f t="shared" si="7"/>
        <v>Sep</v>
      </c>
    </row>
    <row r="237" spans="1:11" x14ac:dyDescent="0.35">
      <c r="A237" t="s">
        <v>244</v>
      </c>
      <c r="B237" t="s">
        <v>259</v>
      </c>
      <c r="C237" t="s">
        <v>263</v>
      </c>
      <c r="D237" t="s">
        <v>267</v>
      </c>
      <c r="E237" t="str">
        <f t="shared" si="6"/>
        <v>Old</v>
      </c>
      <c r="F237" t="s">
        <v>269</v>
      </c>
      <c r="G237" t="s">
        <v>274</v>
      </c>
      <c r="H237">
        <v>2</v>
      </c>
      <c r="I237" s="4">
        <v>1022</v>
      </c>
      <c r="J237" s="5">
        <v>45904</v>
      </c>
      <c r="K237" s="5" t="str">
        <f t="shared" si="7"/>
        <v>Sep</v>
      </c>
    </row>
    <row r="238" spans="1:11" x14ac:dyDescent="0.35">
      <c r="A238" t="s">
        <v>245</v>
      </c>
      <c r="B238" t="s">
        <v>261</v>
      </c>
      <c r="C238" t="s">
        <v>263</v>
      </c>
      <c r="D238" t="s">
        <v>265</v>
      </c>
      <c r="E238" t="str">
        <f t="shared" si="6"/>
        <v>Young Adult</v>
      </c>
      <c r="F238" t="s">
        <v>271</v>
      </c>
      <c r="G238" t="s">
        <v>274</v>
      </c>
      <c r="H238">
        <v>1</v>
      </c>
      <c r="I238" s="4">
        <v>102</v>
      </c>
      <c r="J238" s="5">
        <v>45905</v>
      </c>
      <c r="K238" s="5" t="str">
        <f t="shared" si="7"/>
        <v>Sep</v>
      </c>
    </row>
    <row r="239" spans="1:11" x14ac:dyDescent="0.35">
      <c r="A239" t="s">
        <v>246</v>
      </c>
      <c r="B239" t="s">
        <v>260</v>
      </c>
      <c r="C239" t="s">
        <v>263</v>
      </c>
      <c r="D239" t="s">
        <v>265</v>
      </c>
      <c r="E239" t="str">
        <f t="shared" si="6"/>
        <v>Young Adult</v>
      </c>
      <c r="F239" t="s">
        <v>268</v>
      </c>
      <c r="G239" t="s">
        <v>273</v>
      </c>
      <c r="H239">
        <v>1</v>
      </c>
      <c r="I239" s="4">
        <v>592</v>
      </c>
      <c r="J239" s="5">
        <v>45906</v>
      </c>
      <c r="K239" s="5" t="str">
        <f t="shared" si="7"/>
        <v>Sep</v>
      </c>
    </row>
    <row r="240" spans="1:11" x14ac:dyDescent="0.35">
      <c r="A240" t="s">
        <v>247</v>
      </c>
      <c r="B240" t="s">
        <v>259</v>
      </c>
      <c r="C240" t="s">
        <v>263</v>
      </c>
      <c r="D240" t="s">
        <v>266</v>
      </c>
      <c r="E240" t="str">
        <f t="shared" si="6"/>
        <v>Young</v>
      </c>
      <c r="F240" t="s">
        <v>271</v>
      </c>
      <c r="G240" t="s">
        <v>276</v>
      </c>
      <c r="H240">
        <v>3</v>
      </c>
      <c r="I240" s="4">
        <v>756</v>
      </c>
      <c r="J240" s="5">
        <v>45907</v>
      </c>
      <c r="K240" s="5" t="str">
        <f t="shared" si="7"/>
        <v>Sep</v>
      </c>
    </row>
    <row r="241" spans="1:11" x14ac:dyDescent="0.35">
      <c r="A241" t="s">
        <v>248</v>
      </c>
      <c r="B241" t="s">
        <v>260</v>
      </c>
      <c r="C241" t="s">
        <v>262</v>
      </c>
      <c r="D241" t="s">
        <v>265</v>
      </c>
      <c r="E241" t="str">
        <f t="shared" si="6"/>
        <v>Young Adult</v>
      </c>
      <c r="F241" t="s">
        <v>270</v>
      </c>
      <c r="G241" t="s">
        <v>273</v>
      </c>
      <c r="H241">
        <v>4</v>
      </c>
      <c r="I241" s="4">
        <v>5472</v>
      </c>
      <c r="J241" s="5">
        <v>45908</v>
      </c>
      <c r="K241" s="5" t="str">
        <f t="shared" si="7"/>
        <v>Sep</v>
      </c>
    </row>
    <row r="242" spans="1:11" x14ac:dyDescent="0.35">
      <c r="A242" t="s">
        <v>249</v>
      </c>
      <c r="B242" t="s">
        <v>259</v>
      </c>
      <c r="C242" t="s">
        <v>263</v>
      </c>
      <c r="D242" t="s">
        <v>266</v>
      </c>
      <c r="E242" t="str">
        <f t="shared" si="6"/>
        <v>Young</v>
      </c>
      <c r="F242" t="s">
        <v>270</v>
      </c>
      <c r="G242" t="s">
        <v>278</v>
      </c>
      <c r="H242">
        <v>2</v>
      </c>
      <c r="I242" s="4">
        <v>450</v>
      </c>
      <c r="J242" s="5">
        <v>45909</v>
      </c>
      <c r="K242" s="5" t="str">
        <f t="shared" si="7"/>
        <v>Sep</v>
      </c>
    </row>
    <row r="243" spans="1:11" x14ac:dyDescent="0.35">
      <c r="A243" t="s">
        <v>250</v>
      </c>
      <c r="B243" t="s">
        <v>261</v>
      </c>
      <c r="C243" t="s">
        <v>262</v>
      </c>
      <c r="D243" t="s">
        <v>265</v>
      </c>
      <c r="E243" t="str">
        <f t="shared" si="6"/>
        <v>Young Adult</v>
      </c>
      <c r="F243" t="s">
        <v>268</v>
      </c>
      <c r="G243" t="s">
        <v>278</v>
      </c>
      <c r="H243">
        <v>3</v>
      </c>
      <c r="I243" s="4">
        <v>996</v>
      </c>
      <c r="J243" s="5">
        <v>45910</v>
      </c>
      <c r="K243" s="5" t="str">
        <f t="shared" si="7"/>
        <v>Sep</v>
      </c>
    </row>
    <row r="244" spans="1:11" x14ac:dyDescent="0.35">
      <c r="A244" t="s">
        <v>251</v>
      </c>
      <c r="B244" t="s">
        <v>261</v>
      </c>
      <c r="C244" t="s">
        <v>262</v>
      </c>
      <c r="D244" t="s">
        <v>267</v>
      </c>
      <c r="E244" t="str">
        <f t="shared" si="6"/>
        <v>Old</v>
      </c>
      <c r="F244" t="s">
        <v>271</v>
      </c>
      <c r="G244" t="s">
        <v>274</v>
      </c>
      <c r="H244">
        <v>4</v>
      </c>
      <c r="I244" s="4">
        <v>928</v>
      </c>
      <c r="J244" s="5">
        <v>45911</v>
      </c>
      <c r="K244" s="5" t="str">
        <f t="shared" si="7"/>
        <v>Sep</v>
      </c>
    </row>
    <row r="245" spans="1:11" x14ac:dyDescent="0.35">
      <c r="A245" t="s">
        <v>252</v>
      </c>
      <c r="B245" t="s">
        <v>260</v>
      </c>
      <c r="C245" t="s">
        <v>262</v>
      </c>
      <c r="D245" t="s">
        <v>266</v>
      </c>
      <c r="E245" t="str">
        <f t="shared" si="6"/>
        <v>Young</v>
      </c>
      <c r="F245" t="s">
        <v>272</v>
      </c>
      <c r="G245" t="s">
        <v>273</v>
      </c>
      <c r="H245">
        <v>3</v>
      </c>
      <c r="I245" s="4">
        <v>2328</v>
      </c>
      <c r="J245" s="5">
        <v>45912</v>
      </c>
      <c r="K245" s="5" t="str">
        <f t="shared" si="7"/>
        <v>Sep</v>
      </c>
    </row>
    <row r="246" spans="1:11" x14ac:dyDescent="0.35">
      <c r="A246" t="s">
        <v>253</v>
      </c>
      <c r="B246" t="s">
        <v>259</v>
      </c>
      <c r="C246" t="s">
        <v>262</v>
      </c>
      <c r="D246" t="s">
        <v>266</v>
      </c>
      <c r="E246" t="str">
        <f t="shared" si="6"/>
        <v>Young</v>
      </c>
      <c r="F246" t="s">
        <v>269</v>
      </c>
      <c r="G246" t="s">
        <v>276</v>
      </c>
      <c r="H246">
        <v>7</v>
      </c>
      <c r="I246" s="4">
        <v>2639</v>
      </c>
      <c r="J246" s="5">
        <v>45913</v>
      </c>
      <c r="K246" s="5" t="str">
        <f t="shared" si="7"/>
        <v>Sep</v>
      </c>
    </row>
    <row r="247" spans="1:11" x14ac:dyDescent="0.35">
      <c r="A247" t="s">
        <v>254</v>
      </c>
      <c r="B247" t="s">
        <v>259</v>
      </c>
      <c r="C247" t="s">
        <v>263</v>
      </c>
      <c r="D247" t="s">
        <v>264</v>
      </c>
      <c r="E247" t="str">
        <f t="shared" si="6"/>
        <v>Adult</v>
      </c>
      <c r="F247" t="s">
        <v>271</v>
      </c>
      <c r="G247" t="s">
        <v>274</v>
      </c>
      <c r="H247">
        <v>7</v>
      </c>
      <c r="I247" s="4">
        <v>1575</v>
      </c>
      <c r="J247" s="5">
        <v>45914</v>
      </c>
      <c r="K247" s="5" t="str">
        <f t="shared" si="7"/>
        <v>Sep</v>
      </c>
    </row>
    <row r="248" spans="1:11" x14ac:dyDescent="0.35">
      <c r="A248" t="s">
        <v>255</v>
      </c>
      <c r="B248" t="s">
        <v>261</v>
      </c>
      <c r="C248" t="s">
        <v>263</v>
      </c>
      <c r="D248" t="s">
        <v>264</v>
      </c>
      <c r="E248" t="str">
        <f t="shared" si="6"/>
        <v>Adult</v>
      </c>
      <c r="F248" t="s">
        <v>269</v>
      </c>
      <c r="G248" t="s">
        <v>273</v>
      </c>
      <c r="H248">
        <v>3</v>
      </c>
      <c r="I248" s="4">
        <v>2940</v>
      </c>
      <c r="J248" s="5">
        <v>45915</v>
      </c>
      <c r="K248" s="5" t="str">
        <f t="shared" si="7"/>
        <v>Sep</v>
      </c>
    </row>
    <row r="249" spans="1:11" x14ac:dyDescent="0.35">
      <c r="A249" t="s">
        <v>256</v>
      </c>
      <c r="B249" t="s">
        <v>259</v>
      </c>
      <c r="C249" t="s">
        <v>263</v>
      </c>
      <c r="D249" t="s">
        <v>267</v>
      </c>
      <c r="E249" t="str">
        <f t="shared" si="6"/>
        <v>Old</v>
      </c>
      <c r="F249" t="s">
        <v>270</v>
      </c>
      <c r="G249" t="s">
        <v>277</v>
      </c>
      <c r="H249">
        <v>1</v>
      </c>
      <c r="I249" s="4">
        <v>57</v>
      </c>
      <c r="J249" s="5">
        <v>45916</v>
      </c>
      <c r="K249" s="5" t="str">
        <f t="shared" si="7"/>
        <v>Sep</v>
      </c>
    </row>
    <row r="250" spans="1:11" x14ac:dyDescent="0.35">
      <c r="A250" t="s">
        <v>257</v>
      </c>
      <c r="B250" t="s">
        <v>259</v>
      </c>
      <c r="C250" t="s">
        <v>263</v>
      </c>
      <c r="D250" t="s">
        <v>267</v>
      </c>
      <c r="E250" t="str">
        <f t="shared" si="6"/>
        <v>Old</v>
      </c>
      <c r="F250" t="s">
        <v>268</v>
      </c>
      <c r="G250" t="s">
        <v>278</v>
      </c>
      <c r="H250">
        <v>6</v>
      </c>
      <c r="I250" s="4">
        <v>1728</v>
      </c>
      <c r="J250" s="5">
        <v>45917</v>
      </c>
      <c r="K250" s="5" t="str">
        <f t="shared" si="7"/>
        <v>Sep</v>
      </c>
    </row>
    <row r="251" spans="1:11" x14ac:dyDescent="0.35">
      <c r="A251" t="s">
        <v>258</v>
      </c>
      <c r="B251" t="s">
        <v>259</v>
      </c>
      <c r="C251" t="s">
        <v>262</v>
      </c>
      <c r="D251" t="s">
        <v>264</v>
      </c>
      <c r="E251" t="str">
        <f t="shared" si="6"/>
        <v>Adult</v>
      </c>
      <c r="F251" t="s">
        <v>268</v>
      </c>
      <c r="G251" t="s">
        <v>274</v>
      </c>
      <c r="H251">
        <v>7</v>
      </c>
      <c r="I251" s="4">
        <v>1652</v>
      </c>
      <c r="J251" s="5">
        <v>45918</v>
      </c>
      <c r="K251" s="5" t="str">
        <f t="shared" si="7"/>
        <v>Sep</v>
      </c>
    </row>
  </sheetData>
  <autoFilter ref="A1:K251" xr:uid="{2796EC0B-3209-4A09-BCA2-5155E142A9B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Orginal Data</vt:lpstr>
      <vt:lpstr>Analysis</vt:lpstr>
      <vt:lpstr>Dashboard</vt:lpstr>
      <vt:lpstr>Cleaned Data</vt:lpstr>
      <vt:lpstr>aov</vt:lpstr>
      <vt:lpstr>repeat</vt:lpstr>
      <vt:lpstr>sumpurchase</vt:lpstr>
      <vt:lpstr>totalcustomers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Darshil</dc:creator>
  <cp:lastModifiedBy>Darshil Bhatt</cp:lastModifiedBy>
  <dcterms:created xsi:type="dcterms:W3CDTF">2025-08-20T08:31:56Z</dcterms:created>
  <dcterms:modified xsi:type="dcterms:W3CDTF">2025-08-30T20:20:08Z</dcterms:modified>
</cp:coreProperties>
</file>