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6515" windowHeight="775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22" i="1" l="1"/>
  <c r="K22" i="1"/>
  <c r="C22" i="1"/>
  <c r="D19" i="1"/>
  <c r="D22" i="1" s="1"/>
  <c r="E19" i="1"/>
  <c r="E22" i="1" s="1"/>
  <c r="F19" i="1"/>
  <c r="F22" i="1" s="1"/>
  <c r="G19" i="1"/>
  <c r="G22" i="1" s="1"/>
  <c r="H19" i="1"/>
  <c r="H22" i="1" s="1"/>
  <c r="I19" i="1"/>
  <c r="I22" i="1" s="1"/>
  <c r="J19" i="1"/>
  <c r="K19" i="1"/>
  <c r="L19" i="1"/>
  <c r="L22" i="1" s="1"/>
  <c r="C19" i="1"/>
  <c r="D17" i="1"/>
  <c r="E17" i="1"/>
  <c r="F17" i="1"/>
  <c r="G17" i="1"/>
  <c r="H17" i="1"/>
  <c r="I17" i="1"/>
  <c r="J17" i="1"/>
  <c r="K17" i="1"/>
  <c r="L17" i="1"/>
  <c r="C17" i="1"/>
  <c r="D16" i="1"/>
  <c r="E16" i="1"/>
  <c r="F16" i="1"/>
  <c r="G16" i="1"/>
  <c r="H16" i="1"/>
  <c r="I16" i="1"/>
  <c r="J16" i="1"/>
  <c r="K16" i="1"/>
  <c r="L16" i="1"/>
  <c r="C16" i="1"/>
  <c r="D13" i="1"/>
  <c r="E13" i="1"/>
  <c r="F13" i="1"/>
  <c r="G13" i="1"/>
  <c r="H13" i="1"/>
  <c r="I13" i="1"/>
  <c r="J13" i="1"/>
  <c r="K13" i="1"/>
  <c r="L13" i="1"/>
  <c r="C13" i="1"/>
  <c r="D10" i="1"/>
  <c r="E10" i="1"/>
  <c r="F10" i="1"/>
  <c r="G10" i="1"/>
  <c r="H10" i="1"/>
  <c r="I10" i="1"/>
  <c r="J10" i="1"/>
  <c r="K10" i="1"/>
  <c r="L10" i="1"/>
  <c r="C10" i="1"/>
  <c r="D8" i="1"/>
  <c r="E8" i="1"/>
  <c r="F8" i="1"/>
  <c r="G8" i="1"/>
  <c r="H8" i="1"/>
  <c r="I8" i="1"/>
  <c r="J8" i="1"/>
  <c r="K8" i="1"/>
  <c r="L8" i="1"/>
  <c r="C8" i="1"/>
  <c r="D7" i="1"/>
  <c r="E7" i="1"/>
  <c r="F7" i="1"/>
  <c r="G7" i="1"/>
  <c r="H7" i="1"/>
  <c r="I7" i="1"/>
  <c r="J7" i="1"/>
  <c r="K7" i="1"/>
  <c r="L7" i="1"/>
  <c r="C7" i="1"/>
</calcChain>
</file>

<file path=xl/sharedStrings.xml><?xml version="1.0" encoding="utf-8"?>
<sst xmlns="http://schemas.openxmlformats.org/spreadsheetml/2006/main" count="30" uniqueCount="28">
  <si>
    <t>PROMO ENTONACION MAYOR</t>
  </si>
  <si>
    <t>DESCRIPCION</t>
  </si>
  <si>
    <t>ACCENT</t>
  </si>
  <si>
    <t>GETZ</t>
  </si>
  <si>
    <t>ELANTRA</t>
  </si>
  <si>
    <t>TUCSON MPI</t>
  </si>
  <si>
    <t>LANCER</t>
  </si>
  <si>
    <t>PANEL L300</t>
  </si>
  <si>
    <t>SIGNO</t>
  </si>
  <si>
    <t>PICANTO</t>
  </si>
  <si>
    <t>RIO</t>
  </si>
  <si>
    <t>SERVICIO A BUJIAS</t>
  </si>
  <si>
    <t>BOMBA + FILTRO DE GASOLINA</t>
  </si>
  <si>
    <t>SERVICIO INYECTORES</t>
  </si>
  <si>
    <t>SERVICIO</t>
  </si>
  <si>
    <t>REPUESTOS</t>
  </si>
  <si>
    <t>BUJIAS</t>
  </si>
  <si>
    <t>FILTRO GASOLINA</t>
  </si>
  <si>
    <t>BOMBA GASOLINA</t>
  </si>
  <si>
    <t>ORING</t>
  </si>
  <si>
    <t>MICROFILTRO</t>
  </si>
  <si>
    <t>SPORTAGE 2.0</t>
  </si>
  <si>
    <t>DEFICIENCIA DE INVENTARIO</t>
  </si>
  <si>
    <t>BOMBA DE GASOLINA</t>
  </si>
  <si>
    <t>TOTAL</t>
  </si>
  <si>
    <t>ORINGS</t>
  </si>
  <si>
    <t>MICROFILTROS</t>
  </si>
  <si>
    <t>*** BORRADOR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</si>
</sst>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29"/>
  <sheetViews>
    <sheetView tabSelected="1" topLeftCell="A5" workbookViewId="0">
      <selection activeCell="B2" sqref="B2:L29"/>
    </sheetView>
  </sheetViews>
  <sheetFormatPr baseColWidth="10" defaultRowHeight="15" x14ac:dyDescent="0.25"/>
  <cols>
    <col min="2" max="2" width="27.85546875" bestFit="1" customWidth="1"/>
    <col min="6" max="6" width="12.140625" bestFit="1" customWidth="1"/>
    <col min="12" max="12" width="13.28515625" bestFit="1" customWidth="1"/>
  </cols>
  <sheetData>
    <row r="2" spans="2:12" x14ac:dyDescent="0.25">
      <c r="B2" t="s">
        <v>0</v>
      </c>
      <c r="E2" t="s">
        <v>27</v>
      </c>
    </row>
    <row r="4" spans="2:12" ht="15.75" thickBot="1" x14ac:dyDescent="0.3"/>
    <row r="5" spans="2:12" x14ac:dyDescent="0.25">
      <c r="B5" s="13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  <c r="J5" s="14" t="s">
        <v>9</v>
      </c>
      <c r="K5" s="14" t="s">
        <v>10</v>
      </c>
      <c r="L5" s="15" t="s">
        <v>21</v>
      </c>
    </row>
    <row r="6" spans="2:12" x14ac:dyDescent="0.25">
      <c r="B6" s="5" t="s">
        <v>11</v>
      </c>
      <c r="C6" s="1">
        <v>12.3</v>
      </c>
      <c r="D6" s="1">
        <v>12.3</v>
      </c>
      <c r="E6" s="1">
        <v>12.3</v>
      </c>
      <c r="F6" s="1">
        <v>12.3</v>
      </c>
      <c r="G6" s="1">
        <v>12.3</v>
      </c>
      <c r="H6" s="1">
        <v>12.3</v>
      </c>
      <c r="I6" s="1">
        <v>12.3</v>
      </c>
      <c r="J6" s="1">
        <v>12.3</v>
      </c>
      <c r="K6" s="1">
        <v>12.3</v>
      </c>
      <c r="L6" s="6">
        <v>12.3</v>
      </c>
    </row>
    <row r="7" spans="2:12" x14ac:dyDescent="0.25">
      <c r="B7" s="5" t="s">
        <v>12</v>
      </c>
      <c r="C7" s="1">
        <f>+C6*2</f>
        <v>24.6</v>
      </c>
      <c r="D7" s="1">
        <f t="shared" ref="D7:L7" si="0">+D6*2</f>
        <v>24.6</v>
      </c>
      <c r="E7" s="1">
        <f t="shared" si="0"/>
        <v>24.6</v>
      </c>
      <c r="F7" s="1">
        <f t="shared" si="0"/>
        <v>24.6</v>
      </c>
      <c r="G7" s="1">
        <f t="shared" si="0"/>
        <v>24.6</v>
      </c>
      <c r="H7" s="1">
        <f t="shared" si="0"/>
        <v>24.6</v>
      </c>
      <c r="I7" s="1">
        <f t="shared" si="0"/>
        <v>24.6</v>
      </c>
      <c r="J7" s="1">
        <f t="shared" si="0"/>
        <v>24.6</v>
      </c>
      <c r="K7" s="1">
        <f t="shared" si="0"/>
        <v>24.6</v>
      </c>
      <c r="L7" s="6">
        <f t="shared" si="0"/>
        <v>24.6</v>
      </c>
    </row>
    <row r="8" spans="2:12" x14ac:dyDescent="0.25">
      <c r="B8" s="5" t="s">
        <v>13</v>
      </c>
      <c r="C8" s="1">
        <f>+C6*2.3</f>
        <v>28.29</v>
      </c>
      <c r="D8" s="1">
        <f t="shared" ref="D8:L8" si="1">+D6*2.3</f>
        <v>28.29</v>
      </c>
      <c r="E8" s="1">
        <f t="shared" si="1"/>
        <v>28.29</v>
      </c>
      <c r="F8" s="1">
        <f t="shared" si="1"/>
        <v>28.29</v>
      </c>
      <c r="G8" s="1">
        <f t="shared" si="1"/>
        <v>28.29</v>
      </c>
      <c r="H8" s="1">
        <f t="shared" si="1"/>
        <v>28.29</v>
      </c>
      <c r="I8" s="1">
        <f t="shared" si="1"/>
        <v>28.29</v>
      </c>
      <c r="J8" s="1">
        <f t="shared" si="1"/>
        <v>28.29</v>
      </c>
      <c r="K8" s="1">
        <f t="shared" si="1"/>
        <v>28.29</v>
      </c>
      <c r="L8" s="6">
        <f t="shared" si="1"/>
        <v>28.29</v>
      </c>
    </row>
    <row r="9" spans="2:12" x14ac:dyDescent="0.25">
      <c r="B9" s="5"/>
      <c r="C9" s="1"/>
      <c r="D9" s="1"/>
      <c r="E9" s="1"/>
      <c r="F9" s="1"/>
      <c r="G9" s="1"/>
      <c r="H9" s="1"/>
      <c r="I9" s="1"/>
      <c r="J9" s="1"/>
      <c r="K9" s="1"/>
      <c r="L9" s="6"/>
    </row>
    <row r="10" spans="2:12" ht="15.75" thickBot="1" x14ac:dyDescent="0.3">
      <c r="B10" s="10" t="s">
        <v>14</v>
      </c>
      <c r="C10" s="11">
        <f>SUM(C6:C9)</f>
        <v>65.19</v>
      </c>
      <c r="D10" s="11">
        <f t="shared" ref="D10:L10" si="2">SUM(D6:D9)</f>
        <v>65.19</v>
      </c>
      <c r="E10" s="11">
        <f t="shared" si="2"/>
        <v>65.19</v>
      </c>
      <c r="F10" s="11">
        <f t="shared" si="2"/>
        <v>65.19</v>
      </c>
      <c r="G10" s="11">
        <f t="shared" si="2"/>
        <v>65.19</v>
      </c>
      <c r="H10" s="11">
        <f t="shared" si="2"/>
        <v>65.19</v>
      </c>
      <c r="I10" s="11">
        <f t="shared" si="2"/>
        <v>65.19</v>
      </c>
      <c r="J10" s="11">
        <f t="shared" si="2"/>
        <v>65.19</v>
      </c>
      <c r="K10" s="11">
        <f t="shared" si="2"/>
        <v>65.19</v>
      </c>
      <c r="L10" s="12">
        <f t="shared" si="2"/>
        <v>65.19</v>
      </c>
    </row>
    <row r="12" spans="2:12" ht="15.75" thickBot="1" x14ac:dyDescent="0.3"/>
    <row r="13" spans="2:12" x14ac:dyDescent="0.25">
      <c r="B13" s="2" t="s">
        <v>16</v>
      </c>
      <c r="C13" s="3">
        <f>4*4</f>
        <v>16</v>
      </c>
      <c r="D13" s="3">
        <f t="shared" ref="D13:L13" si="3">4*4</f>
        <v>16</v>
      </c>
      <c r="E13" s="3">
        <f t="shared" si="3"/>
        <v>16</v>
      </c>
      <c r="F13" s="3">
        <f t="shared" si="3"/>
        <v>16</v>
      </c>
      <c r="G13" s="3">
        <f t="shared" si="3"/>
        <v>16</v>
      </c>
      <c r="H13" s="3">
        <f t="shared" si="3"/>
        <v>16</v>
      </c>
      <c r="I13" s="3">
        <f t="shared" si="3"/>
        <v>16</v>
      </c>
      <c r="J13" s="3">
        <f t="shared" si="3"/>
        <v>16</v>
      </c>
      <c r="K13" s="3">
        <f t="shared" si="3"/>
        <v>16</v>
      </c>
      <c r="L13" s="4">
        <f t="shared" si="3"/>
        <v>16</v>
      </c>
    </row>
    <row r="14" spans="2:12" x14ac:dyDescent="0.25">
      <c r="B14" s="5" t="s">
        <v>17</v>
      </c>
      <c r="C14" s="1">
        <v>25</v>
      </c>
      <c r="D14" s="1">
        <v>25</v>
      </c>
      <c r="E14" s="1">
        <v>28</v>
      </c>
      <c r="F14" s="1">
        <v>43</v>
      </c>
      <c r="G14" s="1">
        <v>28</v>
      </c>
      <c r="H14" s="1">
        <v>14</v>
      </c>
      <c r="I14" s="1">
        <v>26</v>
      </c>
      <c r="J14" s="1">
        <v>20</v>
      </c>
      <c r="K14" s="1">
        <v>30</v>
      </c>
      <c r="L14" s="6">
        <v>43</v>
      </c>
    </row>
    <row r="15" spans="2:12" x14ac:dyDescent="0.25">
      <c r="B15" s="5" t="s">
        <v>18</v>
      </c>
      <c r="C15" s="1">
        <v>12</v>
      </c>
      <c r="D15" s="1">
        <v>12</v>
      </c>
      <c r="E15" s="1">
        <v>12</v>
      </c>
      <c r="F15" s="1">
        <v>12</v>
      </c>
      <c r="G15" s="1">
        <v>12</v>
      </c>
      <c r="H15" s="1">
        <v>12</v>
      </c>
      <c r="I15" s="1">
        <v>12</v>
      </c>
      <c r="J15" s="1">
        <v>12</v>
      </c>
      <c r="K15" s="1">
        <v>12</v>
      </c>
      <c r="L15" s="6">
        <v>12</v>
      </c>
    </row>
    <row r="16" spans="2:12" x14ac:dyDescent="0.25">
      <c r="B16" s="5" t="s">
        <v>19</v>
      </c>
      <c r="C16" s="1">
        <f>0.21*8</f>
        <v>1.68</v>
      </c>
      <c r="D16" s="1">
        <f t="shared" ref="D16:L16" si="4">0.21*8</f>
        <v>1.68</v>
      </c>
      <c r="E16" s="1">
        <f t="shared" si="4"/>
        <v>1.68</v>
      </c>
      <c r="F16" s="1">
        <f t="shared" si="4"/>
        <v>1.68</v>
      </c>
      <c r="G16" s="1">
        <f t="shared" si="4"/>
        <v>1.68</v>
      </c>
      <c r="H16" s="1">
        <f t="shared" si="4"/>
        <v>1.68</v>
      </c>
      <c r="I16" s="1">
        <f t="shared" si="4"/>
        <v>1.68</v>
      </c>
      <c r="J16" s="1">
        <f t="shared" si="4"/>
        <v>1.68</v>
      </c>
      <c r="K16" s="1">
        <f t="shared" si="4"/>
        <v>1.68</v>
      </c>
      <c r="L16" s="6">
        <f t="shared" si="4"/>
        <v>1.68</v>
      </c>
    </row>
    <row r="17" spans="2:12" x14ac:dyDescent="0.25">
      <c r="B17" s="5" t="s">
        <v>20</v>
      </c>
      <c r="C17" s="1">
        <f>0.28*4</f>
        <v>1.1200000000000001</v>
      </c>
      <c r="D17" s="1">
        <f t="shared" ref="D17:L17" si="5">0.28*4</f>
        <v>1.1200000000000001</v>
      </c>
      <c r="E17" s="1">
        <f t="shared" si="5"/>
        <v>1.1200000000000001</v>
      </c>
      <c r="F17" s="1">
        <f t="shared" si="5"/>
        <v>1.1200000000000001</v>
      </c>
      <c r="G17" s="1">
        <f t="shared" si="5"/>
        <v>1.1200000000000001</v>
      </c>
      <c r="H17" s="1">
        <f t="shared" si="5"/>
        <v>1.1200000000000001</v>
      </c>
      <c r="I17" s="1">
        <f t="shared" si="5"/>
        <v>1.1200000000000001</v>
      </c>
      <c r="J17" s="1">
        <f t="shared" si="5"/>
        <v>1.1200000000000001</v>
      </c>
      <c r="K17" s="1">
        <f t="shared" si="5"/>
        <v>1.1200000000000001</v>
      </c>
      <c r="L17" s="6">
        <f t="shared" si="5"/>
        <v>1.1200000000000001</v>
      </c>
    </row>
    <row r="18" spans="2:12" x14ac:dyDescent="0.25">
      <c r="B18" s="5"/>
      <c r="C18" s="1"/>
      <c r="D18" s="1"/>
      <c r="E18" s="1"/>
      <c r="F18" s="1"/>
      <c r="G18" s="1"/>
      <c r="H18" s="1"/>
      <c r="I18" s="1"/>
      <c r="J18" s="1"/>
      <c r="K18" s="1"/>
      <c r="L18" s="6"/>
    </row>
    <row r="19" spans="2:12" ht="15.75" thickBot="1" x14ac:dyDescent="0.3">
      <c r="B19" s="10" t="s">
        <v>15</v>
      </c>
      <c r="C19" s="11">
        <f>SUM(C13:C17)</f>
        <v>55.8</v>
      </c>
      <c r="D19" s="11">
        <f t="shared" ref="D19:L19" si="6">SUM(D13:D17)</f>
        <v>55.8</v>
      </c>
      <c r="E19" s="11">
        <f t="shared" si="6"/>
        <v>58.8</v>
      </c>
      <c r="F19" s="11">
        <f t="shared" si="6"/>
        <v>73.800000000000011</v>
      </c>
      <c r="G19" s="11">
        <f t="shared" si="6"/>
        <v>58.8</v>
      </c>
      <c r="H19" s="11">
        <f t="shared" si="6"/>
        <v>44.8</v>
      </c>
      <c r="I19" s="11">
        <f t="shared" si="6"/>
        <v>56.8</v>
      </c>
      <c r="J19" s="11">
        <f t="shared" si="6"/>
        <v>50.8</v>
      </c>
      <c r="K19" s="11">
        <f t="shared" si="6"/>
        <v>60.8</v>
      </c>
      <c r="L19" s="12">
        <f t="shared" si="6"/>
        <v>73.800000000000011</v>
      </c>
    </row>
    <row r="21" spans="2:12" ht="15.75" thickBot="1" x14ac:dyDescent="0.3"/>
    <row r="22" spans="2:12" ht="15.75" thickBot="1" x14ac:dyDescent="0.3">
      <c r="B22" s="17" t="s">
        <v>24</v>
      </c>
      <c r="C22" s="18">
        <f>+C10+C19</f>
        <v>120.99</v>
      </c>
      <c r="D22" s="18">
        <f t="shared" ref="D22:L22" si="7">+D10+D19</f>
        <v>120.99</v>
      </c>
      <c r="E22" s="18">
        <f t="shared" si="7"/>
        <v>123.99</v>
      </c>
      <c r="F22" s="18">
        <f t="shared" si="7"/>
        <v>138.99</v>
      </c>
      <c r="G22" s="18">
        <f t="shared" si="7"/>
        <v>123.99</v>
      </c>
      <c r="H22" s="18">
        <f t="shared" si="7"/>
        <v>109.99</v>
      </c>
      <c r="I22" s="18">
        <f t="shared" si="7"/>
        <v>121.99</v>
      </c>
      <c r="J22" s="18">
        <f t="shared" si="7"/>
        <v>115.99</v>
      </c>
      <c r="K22" s="18">
        <f t="shared" si="7"/>
        <v>125.99</v>
      </c>
      <c r="L22" s="19">
        <f t="shared" si="7"/>
        <v>138.99</v>
      </c>
    </row>
    <row r="24" spans="2:12" ht="15.75" thickBot="1" x14ac:dyDescent="0.3">
      <c r="B24" s="16" t="s">
        <v>22</v>
      </c>
    </row>
    <row r="25" spans="2:12" x14ac:dyDescent="0.25">
      <c r="B25" s="2" t="s">
        <v>16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">
        <v>0</v>
      </c>
    </row>
    <row r="26" spans="2:12" x14ac:dyDescent="0.25">
      <c r="B26" s="5" t="s">
        <v>17</v>
      </c>
      <c r="C26" s="1">
        <v>0</v>
      </c>
      <c r="D26" s="1"/>
      <c r="E26" s="1"/>
      <c r="F26" s="1">
        <v>0</v>
      </c>
      <c r="G26" s="1"/>
      <c r="H26" s="1"/>
      <c r="I26" s="1"/>
      <c r="J26" s="1"/>
      <c r="K26" s="1"/>
      <c r="L26" s="6">
        <v>0</v>
      </c>
    </row>
    <row r="27" spans="2:12" x14ac:dyDescent="0.25">
      <c r="B27" s="5" t="s">
        <v>23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6">
        <v>0</v>
      </c>
    </row>
    <row r="28" spans="2:12" x14ac:dyDescent="0.25">
      <c r="B28" s="5" t="s">
        <v>25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6">
        <v>0</v>
      </c>
    </row>
    <row r="29" spans="2:12" ht="15.75" thickBot="1" x14ac:dyDescent="0.3">
      <c r="B29" s="7" t="s">
        <v>26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9">
        <v>0</v>
      </c>
    </row>
  </sheetData>
  <pageMargins left="0.25" right="0.25" top="0.75" bottom="0.75" header="0.3" footer="0.3"/>
  <pageSetup scale="8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2024-01-12T16:13:46Z</cp:lastPrinted>
  <dcterms:created xsi:type="dcterms:W3CDTF">2024-01-12T15:56:55Z</dcterms:created>
  <dcterms:modified xsi:type="dcterms:W3CDTF">2024-01-12T17:04:50Z</dcterms:modified>
</cp:coreProperties>
</file>