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loic-\Documents\projects\RecuH2O\structure\"/>
    </mc:Choice>
  </mc:AlternateContent>
  <xr:revisionPtr revIDLastSave="0" documentId="13_ncr:1_{56F1C7F2-012F-4DC0-94C1-C0A1B7A48CE1}" xr6:coauthVersionLast="45" xr6:coauthVersionMax="45" xr10:uidLastSave="{00000000-0000-0000-0000-000000000000}"/>
  <bookViews>
    <workbookView xWindow="-120" yWindow="-120" windowWidth="20730" windowHeight="11160" activeTab="1" xr2:uid="{00000000-000D-0000-FFFF-FFFF00000000}"/>
  </bookViews>
  <sheets>
    <sheet name="Résumé de l’exportation" sheetId="1" r:id="rId1"/>
    <sheet name="Multi-Level Bill of Materi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s="1"/>
  <c r="B18" i="2" s="1"/>
  <c r="B11" i="2"/>
  <c r="B12" i="2"/>
  <c r="B13" i="2" s="1"/>
  <c r="B14" i="2" s="1"/>
  <c r="B15" i="2" s="1"/>
  <c r="B10" i="2"/>
  <c r="E32" i="2"/>
  <c r="C5" i="2" s="1"/>
  <c r="O31" i="2"/>
  <c r="O30" i="2"/>
  <c r="O29" i="2"/>
  <c r="O28" i="2"/>
  <c r="O27" i="2"/>
  <c r="O26" i="2"/>
  <c r="O25" i="2"/>
  <c r="O24" i="2"/>
  <c r="O23" i="2"/>
  <c r="O22" i="2"/>
  <c r="O21" i="2"/>
  <c r="O20" i="2"/>
  <c r="O19" i="2"/>
  <c r="O18" i="2"/>
  <c r="O17" i="2"/>
  <c r="O16" i="2"/>
  <c r="O15" i="2"/>
  <c r="O14" i="2"/>
  <c r="O13" i="2"/>
  <c r="O12" i="2"/>
  <c r="O11" i="2"/>
  <c r="O10" i="2"/>
  <c r="O9" i="2"/>
  <c r="O32" i="2" l="1"/>
  <c r="C6" i="2" s="1"/>
</calcChain>
</file>

<file path=xl/sharedStrings.xml><?xml version="1.0" encoding="utf-8"?>
<sst xmlns="http://schemas.openxmlformats.org/spreadsheetml/2006/main" count="74" uniqueCount="72">
  <si>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</si>
  <si>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</si>
  <si>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</si>
  <si>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</si>
  <si>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Multi-Level Bill of Materials</t>
  </si>
  <si>
    <t>Tableau 1</t>
  </si>
  <si>
    <t>Nom Produit</t>
  </si>
  <si>
    <t>CONTACT INFO</t>
  </si>
  <si>
    <t>Approuvé Par</t>
  </si>
  <si>
    <t>Date</t>
  </si>
  <si>
    <t>Nombre pieces</t>
  </si>
  <si>
    <t>TOTAL</t>
  </si>
  <si>
    <t>Numero piece</t>
  </si>
  <si>
    <t>Nom pièce</t>
  </si>
  <si>
    <t>Description</t>
  </si>
  <si>
    <t xml:space="preserve">Quantité </t>
  </si>
  <si>
    <t>Unité</t>
  </si>
  <si>
    <t>Image</t>
  </si>
  <si>
    <t>Categorie</t>
  </si>
  <si>
    <t>Phase Assemblage</t>
  </si>
  <si>
    <t>STATUS</t>
  </si>
  <si>
    <t>SOURCE / Vendeur</t>
  </si>
  <si>
    <t>Lien vers doc</t>
  </si>
  <si>
    <t>Commentaire</t>
  </si>
  <si>
    <t xml:space="preserve">Cout pièce </t>
  </si>
  <si>
    <t>Total piece</t>
  </si>
  <si>
    <t>STATUS KEY</t>
  </si>
  <si>
    <t>NOT STARTED</t>
  </si>
  <si>
    <t>Pas Commencé</t>
  </si>
  <si>
    <t>IN PRODUCTION</t>
  </si>
  <si>
    <t>En Production</t>
  </si>
  <si>
    <t>IN REVIEW</t>
  </si>
  <si>
    <t>En Cours</t>
  </si>
  <si>
    <t>COMPLETE</t>
  </si>
  <si>
    <t>Complete</t>
  </si>
  <si>
    <t>TOTAL PARTS</t>
  </si>
  <si>
    <t>RecuH2O</t>
  </si>
  <si>
    <t>MULLER Loïc</t>
  </si>
  <si>
    <t xml:space="preserve"> BILL OF MATERIALS RECUH2O</t>
  </si>
  <si>
    <t>arduino uno</t>
  </si>
  <si>
    <t xml:space="preserve">moteur </t>
  </si>
  <si>
    <t>graphbar</t>
  </si>
  <si>
    <t>fil de cuivre</t>
  </si>
  <si>
    <t>shield wifi</t>
  </si>
  <si>
    <t xml:space="preserve">trappe </t>
  </si>
  <si>
    <t xml:space="preserve">vis </t>
  </si>
  <si>
    <t xml:space="preserve">sert à récupérer les données de la sonde, les envoyer au graphbar, au moteur et au shield wifi </t>
  </si>
  <si>
    <t xml:space="preserve">sert à ouvrir et fermer la trappe </t>
  </si>
  <si>
    <t xml:space="preserve">allume un certain nombre de led en fonction du niveau d'eau présent dans la cuve </t>
  </si>
  <si>
    <t>permet de faire la liaison entre une application téléphone et la arduino</t>
  </si>
  <si>
    <t xml:space="preserve">permet de dévier l'eau </t>
  </si>
  <si>
    <t>sert à créer la goutière secondaire</t>
  </si>
  <si>
    <t xml:space="preserve">sert de support pour le fil de cuivre </t>
  </si>
  <si>
    <t xml:space="preserve">va servir pour récupérer la tension </t>
  </si>
  <si>
    <t>sert à fixer le boitier</t>
  </si>
  <si>
    <t>https://images.app.goo.gl/stBNthqr9wW9uspRA</t>
  </si>
  <si>
    <t>https://images.app.goo.gl/JWVT6nuBbzzUhZG86</t>
  </si>
  <si>
    <t>https://images.app.goo.gl/PcfjZDFj2ubVPM538</t>
  </si>
  <si>
    <t>https://images.app.goo.gl/W1z4g8K2w4kchBJx8</t>
  </si>
  <si>
    <t>https://images.app.goo.gl/3BCQ1cj5jM6ZtJsz5</t>
  </si>
  <si>
    <t>https://images.app.goo.gl/egqnYcrPVmnFSdvR8</t>
  </si>
  <si>
    <t>https://images.app.goo.gl/iazkeEUGDgqq5V666</t>
  </si>
  <si>
    <t>boitier étanche</t>
  </si>
  <si>
    <t>protège la arduio de l'eau</t>
  </si>
  <si>
    <t>https://images.app.goo.gl/o2UCi6xZk6Y2UBAKA</t>
  </si>
  <si>
    <t>https://images.app.goo.gl/duTqBGjFqtnXRJNk9</t>
  </si>
  <si>
    <t>https://images.app.goo.gl/QKc7WnFfdY8DHZB9A</t>
  </si>
  <si>
    <t>https://www.amazon.fr/fixation-30-embouts-Commande-LIVRAISON-Royaume-Uni/dp/B00P55N6UQ/ref=sr_1_22?__mk_fr_FR=%C3%85M%C3%85%C5%BD%C3%95%C3%91&amp;dchild=1&amp;keywords=vis+pour+pierre&amp;qid=1591692887&amp;refinements=p_76%3A437879031&amp;rnid=437877031&amp;rps=1&amp;sr=8-22</t>
  </si>
  <si>
    <t>https://www.amazon.fr/Efco-fil-cuivre-couleur-Violet/dp/B00IG4HDYS/ref=sr_1_1?__mk_fr_FR=%C3%85M%C3%85%C5%BD%C3%95%C3%91&amp;dchild=1&amp;keywords=fil+de+cuivre&amp;qid=1591692812&amp;refinements=p_76%3A437879031&amp;rnid=437877031&amp;rps=1&amp;sr=8-1</t>
  </si>
  <si>
    <t>tube PVC (optionnel)</t>
  </si>
  <si>
    <t>tube plastique (optionnel)</t>
  </si>
  <si>
    <t>http://robotix.ah-oui.org/user_docs/dos10/sg90-datasheet.pdf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</si>
</sst>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quot;, &quot;mmmm&quot; &quot;dd&quot;, &quot;yyyy"/>
    <numFmt numFmtId="165" formatCode="&quot; &quot;[$$-409]* #,##0.00&quot; &quot;;&quot; &quot;[$$-409]* \(#,##0.00\);&quot; &quot;[$$-409]* &quot;-&quot;??&quot; &quot;"/>
  </numFmts>
  <fonts count="15">
    <font>
      <sz val="12"/>
      <color indexed="8"/>
      <name val="Calibri"/>
    </font>
    <font>
      <sz val="14"/>
      <color indexed="8"/>
      <name val="Calibri"/>
    </font>
    <font>
      <u/>
      <sz val="12"/>
      <color indexed="11"/>
      <name val="Calibri"/>
    </font>
    <font>
      <b/>
      <sz val="20"/>
      <color indexed="13"/>
      <name val="Century Gothic"/>
    </font>
    <font>
      <sz val="12"/>
      <color indexed="8"/>
      <name val="Century Gothic"/>
    </font>
    <font>
      <b/>
      <sz val="8"/>
      <color indexed="14"/>
      <name val="Century Gothic"/>
    </font>
    <font>
      <b/>
      <sz val="11"/>
      <color indexed="8"/>
      <name val="Century Gothic"/>
    </font>
    <font>
      <sz val="10"/>
      <color indexed="8"/>
      <name val="Century Gothic"/>
    </font>
    <font>
      <b/>
      <sz val="36"/>
      <color indexed="17"/>
      <name val="Century Gothic"/>
    </font>
    <font>
      <sz val="10"/>
      <color indexed="8"/>
      <name val="CenUTRY GOTH"/>
    </font>
    <font>
      <b/>
      <sz val="9"/>
      <color indexed="14"/>
      <name val="Century Gothic"/>
    </font>
    <font>
      <b/>
      <sz val="10"/>
      <color indexed="8"/>
      <name val="Century Gothic"/>
    </font>
    <font>
      <b/>
      <sz val="10"/>
      <color indexed="14"/>
      <name val="Century Gothic"/>
    </font>
    <font>
      <b/>
      <sz val="18"/>
      <color indexed="14"/>
      <name val="Calibri"/>
    </font>
    <font>
      <u/>
      <sz val="12"/>
      <color theme="10"/>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7"/>
        <bgColor auto="1"/>
      </patternFill>
    </fill>
    <fill>
      <patternFill patternType="solid">
        <fgColor indexed="25"/>
        <bgColor auto="1"/>
      </patternFill>
    </fill>
    <fill>
      <patternFill patternType="solid">
        <fgColor indexed="24"/>
        <bgColor auto="1"/>
      </patternFill>
    </fill>
    <fill>
      <patternFill patternType="solid">
        <fgColor indexed="23"/>
        <bgColor auto="1"/>
      </patternFill>
    </fill>
    <fill>
      <patternFill patternType="solid">
        <fgColor indexed="22"/>
        <bgColor auto="1"/>
      </patternFill>
    </fill>
    <fill>
      <patternFill patternType="solid">
        <fgColor indexed="26"/>
        <bgColor auto="1"/>
      </patternFill>
    </fill>
    <fill>
      <patternFill patternType="solid">
        <fgColor indexed="27"/>
        <bgColor auto="1"/>
      </patternFill>
    </fill>
  </fills>
  <borders count="25">
    <border>
      <left/>
      <right/>
      <top/>
      <bottom/>
      <diagonal/>
    </border>
    <border>
      <left style="thin">
        <color indexed="12"/>
      </left>
      <right/>
      <top style="thin">
        <color indexed="12"/>
      </top>
      <bottom/>
      <diagonal/>
    </border>
    <border>
      <left/>
      <right/>
      <top style="thin">
        <color indexed="12"/>
      </top>
      <bottom style="thin">
        <color indexed="15"/>
      </bottom>
      <diagonal/>
    </border>
    <border>
      <left/>
      <right/>
      <top style="thin">
        <color indexed="12"/>
      </top>
      <bottom/>
      <diagonal/>
    </border>
    <border>
      <left/>
      <right style="thin">
        <color indexed="12"/>
      </right>
      <top style="thin">
        <color indexed="12"/>
      </top>
      <bottom/>
      <diagonal/>
    </border>
    <border>
      <left style="thin">
        <color indexed="12"/>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top/>
      <bottom/>
      <diagonal/>
    </border>
    <border>
      <left/>
      <right/>
      <top/>
      <bottom/>
      <diagonal/>
    </border>
    <border>
      <left/>
      <right style="thin">
        <color indexed="12"/>
      </right>
      <top/>
      <bottom/>
      <diagonal/>
    </border>
    <border>
      <left style="thin">
        <color indexed="12"/>
      </left>
      <right/>
      <top/>
      <bottom/>
      <diagonal/>
    </border>
    <border>
      <left/>
      <right/>
      <top style="thin">
        <color indexed="15"/>
      </top>
      <bottom style="thin">
        <color indexed="15"/>
      </bottom>
      <diagonal/>
    </border>
    <border>
      <left/>
      <right/>
      <top/>
      <bottom style="thin">
        <color indexed="15"/>
      </bottom>
      <diagonal/>
    </border>
    <border>
      <left/>
      <right style="thin">
        <color indexed="12"/>
      </right>
      <top/>
      <bottom style="thin">
        <color indexed="15"/>
      </bottom>
      <diagonal/>
    </border>
    <border>
      <left style="thin">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top style="medium">
        <color indexed="15"/>
      </top>
      <bottom style="thin">
        <color indexed="15"/>
      </bottom>
      <diagonal/>
    </border>
    <border>
      <left/>
      <right/>
      <top style="medium">
        <color indexed="15"/>
      </top>
      <bottom style="thin">
        <color indexed="15"/>
      </bottom>
      <diagonal/>
    </border>
    <border>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right/>
      <top style="thin">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s>
  <cellStyleXfs count="2">
    <xf numFmtId="0" fontId="0" fillId="0" borderId="0" applyNumberFormat="0" applyFill="0" applyBorder="0" applyProtection="0"/>
    <xf numFmtId="0" fontId="14" fillId="0" borderId="0" applyNumberFormat="0" applyFill="0" applyBorder="0" applyAlignment="0" applyProtection="0"/>
  </cellStyleXfs>
  <cellXfs count="80">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0" fontId="0" fillId="0" borderId="1" xfId="0" applyFont="1" applyBorder="1" applyAlignment="1"/>
    <xf numFmtId="49" fontId="3" fillId="4" borderId="2" xfId="0" applyNumberFormat="1" applyFont="1" applyFill="1" applyBorder="1" applyAlignment="1">
      <alignment vertical="center"/>
    </xf>
    <xf numFmtId="0" fontId="4" fillId="4" borderId="2" xfId="0" applyFont="1" applyFill="1" applyBorder="1" applyAlignment="1">
      <alignment vertical="center"/>
    </xf>
    <xf numFmtId="0" fontId="4" fillId="4" borderId="3" xfId="0" applyFont="1" applyFill="1" applyBorder="1" applyAlignment="1">
      <alignment vertical="center"/>
    </xf>
    <xf numFmtId="0" fontId="0" fillId="0" borderId="3" xfId="0" applyFont="1" applyBorder="1" applyAlignment="1"/>
    <xf numFmtId="0" fontId="0" fillId="0" borderId="4" xfId="0" applyFont="1" applyBorder="1" applyAlignment="1"/>
    <xf numFmtId="0" fontId="0" fillId="0" borderId="5" xfId="0" applyFont="1" applyBorder="1" applyAlignment="1"/>
    <xf numFmtId="49" fontId="5" fillId="5" borderId="6" xfId="0" applyNumberFormat="1" applyFont="1" applyFill="1" applyBorder="1" applyAlignment="1">
      <alignment horizontal="right" vertical="center"/>
    </xf>
    <xf numFmtId="0" fontId="6" fillId="4" borderId="6" xfId="0" applyFont="1" applyFill="1" applyBorder="1" applyAlignment="1">
      <alignment horizontal="left" vertical="center" wrapText="1"/>
    </xf>
    <xf numFmtId="49" fontId="5" fillId="5" borderId="6"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8" fillId="4" borderId="8" xfId="0" applyFont="1" applyFill="1" applyBorder="1" applyAlignment="1">
      <alignment vertical="center" wrapText="1"/>
    </xf>
    <xf numFmtId="0" fontId="9" fillId="4" borderId="8" xfId="0" applyFont="1" applyFill="1" applyBorder="1" applyAlignment="1">
      <alignment horizontal="center" vertical="center"/>
    </xf>
    <xf numFmtId="0" fontId="0" fillId="0" borderId="9" xfId="0" applyFont="1" applyBorder="1" applyAlignment="1"/>
    <xf numFmtId="49" fontId="5" fillId="6" borderId="6" xfId="0" applyNumberFormat="1" applyFont="1" applyFill="1" applyBorder="1" applyAlignment="1">
      <alignment horizontal="right" vertical="center"/>
    </xf>
    <xf numFmtId="0" fontId="7" fillId="4" borderId="6" xfId="0" applyFont="1" applyFill="1" applyBorder="1" applyAlignment="1">
      <alignment horizontal="left" vertical="center"/>
    </xf>
    <xf numFmtId="0" fontId="7" fillId="7" borderId="6" xfId="0" applyFont="1" applyFill="1" applyBorder="1" applyAlignment="1">
      <alignment horizontal="left" vertical="center"/>
    </xf>
    <xf numFmtId="164" fontId="7" fillId="4" borderId="6" xfId="0" applyNumberFormat="1" applyFont="1" applyFill="1" applyBorder="1" applyAlignment="1">
      <alignment horizontal="left" vertical="center"/>
    </xf>
    <xf numFmtId="49" fontId="5" fillId="8" borderId="6" xfId="0" applyNumberFormat="1" applyFont="1" applyFill="1" applyBorder="1" applyAlignment="1">
      <alignment horizontal="right" vertical="center"/>
    </xf>
    <xf numFmtId="1" fontId="7" fillId="9" borderId="6" xfId="0" applyNumberFormat="1" applyFont="1" applyFill="1" applyBorder="1" applyAlignment="1">
      <alignment horizontal="right" vertical="center"/>
    </xf>
    <xf numFmtId="165" fontId="7" fillId="9" borderId="6" xfId="0" applyNumberFormat="1" applyFont="1" applyFill="1" applyBorder="1" applyAlignment="1">
      <alignment horizontal="right" vertical="center"/>
    </xf>
    <xf numFmtId="0" fontId="0" fillId="0" borderId="10" xfId="0" applyFont="1" applyBorder="1" applyAlignment="1"/>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0" fillId="0" borderId="13" xfId="0" applyFont="1" applyBorder="1" applyAlignment="1"/>
    <xf numFmtId="49" fontId="10" fillId="8" borderId="6" xfId="0" applyNumberFormat="1" applyFont="1" applyFill="1" applyBorder="1" applyAlignment="1">
      <alignment horizontal="center" vertical="center"/>
    </xf>
    <xf numFmtId="49" fontId="10" fillId="5" borderId="6" xfId="0" applyNumberFormat="1" applyFont="1" applyFill="1" applyBorder="1" applyAlignment="1">
      <alignment horizontal="center" vertical="center"/>
    </xf>
    <xf numFmtId="0" fontId="0" fillId="0" borderId="14" xfId="0" applyFont="1" applyBorder="1" applyAlignment="1"/>
    <xf numFmtId="0" fontId="7" fillId="4" borderId="6" xfId="0" applyFont="1" applyFill="1" applyBorder="1" applyAlignment="1">
      <alignment horizontal="left" vertical="center" wrapText="1"/>
    </xf>
    <xf numFmtId="1" fontId="7" fillId="7" borderId="6" xfId="0" applyNumberFormat="1" applyFont="1" applyFill="1" applyBorder="1" applyAlignment="1">
      <alignment horizontal="center" vertical="center"/>
    </xf>
    <xf numFmtId="49" fontId="11" fillId="4" borderId="6" xfId="0" applyNumberFormat="1" applyFont="1" applyFill="1" applyBorder="1" applyAlignment="1">
      <alignment horizontal="left" vertical="center"/>
    </xf>
    <xf numFmtId="165" fontId="7" fillId="7" borderId="6" xfId="0" applyNumberFormat="1" applyFont="1" applyFill="1" applyBorder="1" applyAlignment="1">
      <alignment horizontal="left" vertical="center"/>
    </xf>
    <xf numFmtId="165" fontId="7" fillId="9" borderId="6" xfId="0" applyNumberFormat="1" applyFont="1" applyFill="1" applyBorder="1" applyAlignment="1">
      <alignment horizontal="left" vertical="center"/>
    </xf>
    <xf numFmtId="49" fontId="12" fillId="10" borderId="6" xfId="0" applyNumberFormat="1" applyFont="1" applyFill="1" applyBorder="1" applyAlignment="1">
      <alignment horizontal="left" vertical="center"/>
    </xf>
    <xf numFmtId="0" fontId="7" fillId="9" borderId="6" xfId="0" applyFont="1" applyFill="1" applyBorder="1" applyAlignment="1">
      <alignment horizontal="left" vertical="center" wrapText="1"/>
    </xf>
    <xf numFmtId="0" fontId="7" fillId="9" borderId="6" xfId="0" applyFont="1" applyFill="1" applyBorder="1" applyAlignment="1">
      <alignment horizontal="left" vertical="center"/>
    </xf>
    <xf numFmtId="49" fontId="11" fillId="9" borderId="6" xfId="0" applyNumberFormat="1" applyFont="1" applyFill="1" applyBorder="1" applyAlignment="1">
      <alignment horizontal="left" vertical="center"/>
    </xf>
    <xf numFmtId="49" fontId="12" fillId="11" borderId="6" xfId="0" applyNumberFormat="1" applyFont="1" applyFill="1" applyBorder="1" applyAlignment="1">
      <alignment horizontal="left" vertical="center"/>
    </xf>
    <xf numFmtId="49" fontId="12" fillId="12" borderId="6" xfId="0" applyNumberFormat="1" applyFont="1" applyFill="1" applyBorder="1" applyAlignment="1">
      <alignment horizontal="left" vertical="center"/>
    </xf>
    <xf numFmtId="49" fontId="12" fillId="13" borderId="6" xfId="0" applyNumberFormat="1" applyFont="1" applyFill="1" applyBorder="1" applyAlignment="1">
      <alignment horizontal="left" vertical="center"/>
    </xf>
    <xf numFmtId="0" fontId="11" fillId="9" borderId="6" xfId="0" applyFont="1" applyFill="1" applyBorder="1" applyAlignment="1">
      <alignment horizontal="left" vertical="center"/>
    </xf>
    <xf numFmtId="0" fontId="0" fillId="0" borderId="7" xfId="0" applyFont="1" applyBorder="1" applyAlignment="1"/>
    <xf numFmtId="0" fontId="0" fillId="0" borderId="15" xfId="0" applyFont="1" applyBorder="1" applyAlignment="1"/>
    <xf numFmtId="0" fontId="11" fillId="4" borderId="6" xfId="0" applyFont="1" applyFill="1" applyBorder="1" applyAlignment="1">
      <alignment horizontal="left" vertical="center"/>
    </xf>
    <xf numFmtId="0" fontId="7" fillId="14" borderId="6" xfId="0" applyFont="1" applyFill="1" applyBorder="1" applyAlignment="1">
      <alignment horizontal="left" vertical="center" wrapText="1"/>
    </xf>
    <xf numFmtId="0" fontId="7" fillId="14" borderId="6" xfId="0" applyFont="1" applyFill="1" applyBorder="1" applyAlignment="1">
      <alignment horizontal="left" vertical="center"/>
    </xf>
    <xf numFmtId="0" fontId="11" fillId="14" borderId="6" xfId="0" applyFont="1" applyFill="1" applyBorder="1" applyAlignment="1">
      <alignment horizontal="left" vertical="center"/>
    </xf>
    <xf numFmtId="0" fontId="7" fillId="4" borderId="16" xfId="0" applyFont="1" applyFill="1" applyBorder="1" applyAlignment="1">
      <alignment horizontal="left" vertical="center" wrapText="1"/>
    </xf>
    <xf numFmtId="1" fontId="7" fillId="7" borderId="16" xfId="0" applyNumberFormat="1" applyFont="1" applyFill="1" applyBorder="1" applyAlignment="1">
      <alignment horizontal="center" vertical="center"/>
    </xf>
    <xf numFmtId="0" fontId="7" fillId="4" borderId="16" xfId="0" applyFont="1" applyFill="1" applyBorder="1" applyAlignment="1">
      <alignment horizontal="left" vertical="center"/>
    </xf>
    <xf numFmtId="0" fontId="11" fillId="4" borderId="16" xfId="0" applyFont="1" applyFill="1" applyBorder="1" applyAlignment="1">
      <alignment horizontal="left" vertical="center"/>
    </xf>
    <xf numFmtId="165" fontId="7" fillId="7" borderId="16" xfId="0" applyNumberFormat="1" applyFont="1" applyFill="1" applyBorder="1" applyAlignment="1">
      <alignment horizontal="left" vertical="center"/>
    </xf>
    <xf numFmtId="165" fontId="7" fillId="9" borderId="16" xfId="0" applyNumberFormat="1" applyFont="1" applyFill="1" applyBorder="1" applyAlignment="1">
      <alignment horizontal="left" vertical="center"/>
    </xf>
    <xf numFmtId="0" fontId="12" fillId="8" borderId="17" xfId="0" applyFont="1" applyFill="1" applyBorder="1" applyAlignment="1">
      <alignment horizontal="left" vertical="center" wrapText="1"/>
    </xf>
    <xf numFmtId="0" fontId="12" fillId="8" borderId="18" xfId="0" applyFont="1" applyFill="1" applyBorder="1" applyAlignment="1">
      <alignment horizontal="left" vertical="center" wrapText="1"/>
    </xf>
    <xf numFmtId="0" fontId="12" fillId="8" borderId="18" xfId="0" applyFont="1" applyFill="1" applyBorder="1" applyAlignment="1">
      <alignment horizontal="right" vertical="center" wrapText="1"/>
    </xf>
    <xf numFmtId="1" fontId="7" fillId="7" borderId="19" xfId="0" applyNumberFormat="1" applyFont="1" applyFill="1" applyBorder="1" applyAlignment="1">
      <alignment horizontal="center" vertical="center"/>
    </xf>
    <xf numFmtId="1" fontId="12" fillId="8" borderId="17" xfId="0" applyNumberFormat="1" applyFont="1" applyFill="1" applyBorder="1" applyAlignment="1">
      <alignment horizontal="center" vertical="center"/>
    </xf>
    <xf numFmtId="49" fontId="12" fillId="8" borderId="19" xfId="0" applyNumberFormat="1" applyFont="1" applyFill="1" applyBorder="1" applyAlignment="1">
      <alignment horizontal="right" vertical="center" wrapText="1"/>
    </xf>
    <xf numFmtId="0" fontId="12" fillId="8" borderId="17" xfId="0" applyFont="1" applyFill="1" applyBorder="1" applyAlignment="1">
      <alignment horizontal="left" vertical="center"/>
    </xf>
    <xf numFmtId="0" fontId="12" fillId="8" borderId="18" xfId="0" applyFont="1" applyFill="1" applyBorder="1" applyAlignment="1">
      <alignment horizontal="left" vertical="center"/>
    </xf>
    <xf numFmtId="49" fontId="12" fillId="8" borderId="19" xfId="0" applyNumberFormat="1" applyFont="1" applyFill="1" applyBorder="1" applyAlignment="1">
      <alignment horizontal="right" vertical="center"/>
    </xf>
    <xf numFmtId="165" fontId="7" fillId="4" borderId="20" xfId="0" applyNumberFormat="1" applyFont="1" applyFill="1" applyBorder="1" applyAlignment="1">
      <alignment horizontal="left" vertical="center"/>
    </xf>
    <xf numFmtId="0" fontId="0" fillId="0" borderId="21" xfId="0" applyFont="1" applyBorder="1" applyAlignment="1"/>
    <xf numFmtId="0" fontId="0" fillId="0" borderId="8"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14" fillId="4" borderId="6" xfId="1" applyFill="1" applyBorder="1" applyAlignment="1">
      <alignment horizontal="left" vertical="center"/>
    </xf>
    <xf numFmtId="0" fontId="14" fillId="9" borderId="6" xfId="1" applyFill="1" applyBorder="1" applyAlignment="1">
      <alignment horizontal="left" vertical="center"/>
    </xf>
    <xf numFmtId="0" fontId="0" fillId="0" borderId="0" xfId="0" applyFont="1" applyAlignment="1">
      <alignment horizontal="left" wrapText="1"/>
    </xf>
    <xf numFmtId="0" fontId="0" fillId="0" borderId="0" xfId="0" applyFont="1" applyAlignment="1"/>
    <xf numFmtId="0" fontId="13" fillId="15" borderId="8" xfId="0" applyFont="1" applyFill="1" applyBorder="1" applyAlignment="1">
      <alignment horizontal="center" vertical="center"/>
    </xf>
    <xf numFmtId="0" fontId="13" fillId="15" borderId="23" xfId="0" applyFont="1" applyFill="1" applyBorder="1" applyAlignment="1">
      <alignment horizontal="center" vertical="center"/>
    </xf>
  </cellXfs>
  <cellStyles count="2">
    <cellStyle name="Lien hypertexte" xfId="1" builtinId="8"/>
    <cellStyle name="Normal" xfId="0" builtinId="0"/>
  </cellStyles>
  <dxfs count="4">
    <dxf>
      <font>
        <color rgb="FFFFFFFF"/>
      </font>
      <fill>
        <patternFill patternType="solid">
          <fgColor indexed="21"/>
          <bgColor indexed="25"/>
        </patternFill>
      </fill>
    </dxf>
    <dxf>
      <font>
        <color rgb="FFFFFFFF"/>
      </font>
      <fill>
        <patternFill patternType="solid">
          <fgColor indexed="21"/>
          <bgColor indexed="24"/>
        </patternFill>
      </fill>
    </dxf>
    <dxf>
      <font>
        <color rgb="FFFFFFFF"/>
      </font>
      <fill>
        <patternFill patternType="solid">
          <fgColor indexed="21"/>
          <bgColor indexed="23"/>
        </patternFill>
      </fill>
    </dxf>
    <dxf>
      <font>
        <color rgb="FFFFFFFF"/>
      </font>
      <fill>
        <patternFill patternType="solid">
          <fgColor indexed="21"/>
          <bgColor indexed="22"/>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7F7F7F"/>
      <rgbColor rgb="FFFFFFFF"/>
      <rgbColor rgb="FFBFBFBF"/>
      <rgbColor rgb="FF333F4F"/>
      <rgbColor rgb="FFD9DCE1"/>
      <rgbColor rgb="FF44546A"/>
      <rgbColor rgb="FFF2F2F2"/>
      <rgbColor rgb="FF222A35"/>
      <rgbColor rgb="00000000"/>
      <rgbColor rgb="FF0070C0"/>
      <rgbColor rgb="FF00B0F0"/>
      <rgbColor rgb="FF00B050"/>
      <rgbColor rgb="FF92D050"/>
      <rgbColor rgb="FFB4BAC3"/>
      <rgbColor rgb="FF40B14B"/>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images.app.goo.gl/o2UCi6xZk6Y2UBAKA" TargetMode="External"/><Relationship Id="rId13" Type="http://schemas.openxmlformats.org/officeDocument/2006/relationships/hyperlink" Target="http://robotix.ah-oui.org/user_docs/dos10/sg90-datasheet.pdf" TargetMode="External"/><Relationship Id="rId3" Type="http://schemas.openxmlformats.org/officeDocument/2006/relationships/hyperlink" Target="https://images.app.goo.gl/PcfjZDFj2ubVPM538" TargetMode="External"/><Relationship Id="rId7" Type="http://schemas.openxmlformats.org/officeDocument/2006/relationships/hyperlink" Target="https://images.app.goo.gl/iazkeEUGDgqq5V666" TargetMode="External"/><Relationship Id="rId12" Type="http://schemas.openxmlformats.org/officeDocument/2006/relationships/hyperlink" Target="https://www.amazon.fr/fixation-30-embouts-Commande-LIVRAISON-Royaume-Uni/dp/B00P55N6UQ/ref=sr_1_22?__mk_fr_FR=%C3%85M%C3%85%C5%BD%C3%95%C3%91&amp;dchild=1&amp;keywords=vis+pour+pierre&amp;qid=1591692887&amp;refinements=p_76%3A437879031&amp;rnid=437877031&amp;rps=1&amp;sr=8-22" TargetMode="External"/><Relationship Id="rId2" Type="http://schemas.openxmlformats.org/officeDocument/2006/relationships/hyperlink" Target="https://images.app.goo.gl/JWVT6nuBbzzUhZG86" TargetMode="External"/><Relationship Id="rId1" Type="http://schemas.openxmlformats.org/officeDocument/2006/relationships/hyperlink" Target="https://images.app.goo.gl/stBNthqr9wW9uspRA" TargetMode="External"/><Relationship Id="rId6" Type="http://schemas.openxmlformats.org/officeDocument/2006/relationships/hyperlink" Target="https://images.app.goo.gl/egqnYcrPVmnFSdvR8" TargetMode="External"/><Relationship Id="rId11" Type="http://schemas.openxmlformats.org/officeDocument/2006/relationships/hyperlink" Target="https://www.amazon.fr/Efco-fil-cuivre-couleur-Violet/dp/B00IG4HDYS/ref=sr_1_1?__mk_fr_FR=%C3%85M%C3%85%C5%BD%C3%95%C3%91&amp;dchild=1&amp;keywords=fil+de+cuivre&amp;qid=1591692812&amp;refinements=p_76%3A437879031&amp;rnid=437877031&amp;rps=1&amp;sr=8-1" TargetMode="External"/><Relationship Id="rId5" Type="http://schemas.openxmlformats.org/officeDocument/2006/relationships/hyperlink" Target="https://images.app.goo.gl/3BCQ1cj5jM6ZtJsz5" TargetMode="External"/><Relationship Id="rId10" Type="http://schemas.openxmlformats.org/officeDocument/2006/relationships/hyperlink" Target="https://images.app.goo.gl/QKc7WnFfdY8DHZB9A" TargetMode="External"/><Relationship Id="rId4" Type="http://schemas.openxmlformats.org/officeDocument/2006/relationships/hyperlink" Target="https://images.app.goo.gl/W1z4g8K2w4kchBJx8" TargetMode="External"/><Relationship Id="rId9" Type="http://schemas.openxmlformats.org/officeDocument/2006/relationships/hyperlink" Target="https://images.app.goo.gl/duTqBGjFqtnXRJNk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election activeCell="B9" sqref="B9"/>
    </sheetView>
  </sheetViews>
  <sheetFormatPr baseColWidth="10" defaultColWidth="10" defaultRowHeight="12.95" customHeight="1"/>
  <cols>
    <col min="1" max="1" width="2" customWidth="1"/>
    <col min="2" max="4" width="28" customWidth="1"/>
  </cols>
  <sheetData>
    <row r="3" spans="2:4" ht="50.1" customHeight="1">
      <c r="B3" s="76" t="s">
        <v>0</v>
      </c>
      <c r="C3" s="77"/>
      <c r="D3" s="77"/>
    </row>
    <row r="7" spans="2:4" ht="18.75">
      <c r="B7" s="1" t="s">
        <v>1</v>
      </c>
      <c r="C7" s="1" t="s">
        <v>2</v>
      </c>
      <c r="D7" s="1" t="s">
        <v>3</v>
      </c>
    </row>
    <row r="9" spans="2:4" ht="15.75">
      <c r="B9" s="2" t="s">
        <v>36</v>
      </c>
      <c r="C9" s="2"/>
      <c r="D9" s="2"/>
    </row>
    <row r="10" spans="2:4" ht="15.75">
      <c r="B10" s="3"/>
      <c r="C10" s="3" t="s">
        <v>5</v>
      </c>
      <c r="D10" s="4" t="s">
        <v>4</v>
      </c>
    </row>
  </sheetData>
  <mergeCells count="1">
    <mergeCell ref="B3:D3"/>
  </mergeCells>
  <hyperlinks>
    <hyperlink ref="D10" location="'Multi-Level Bill of Materials'!R1C1" display="Multi-Level Bill of Materials"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6"/>
  <sheetViews>
    <sheetView showGridLines="0" tabSelected="1" topLeftCell="A13" workbookViewId="0">
      <selection activeCell="L11" sqref="L11"/>
    </sheetView>
  </sheetViews>
  <sheetFormatPr baseColWidth="10" defaultColWidth="11" defaultRowHeight="15.6" customHeight="1"/>
  <cols>
    <col min="1" max="1" width="3.375" style="5" customWidth="1"/>
    <col min="2" max="2" width="13.5" style="5" customWidth="1"/>
    <col min="3" max="3" width="25" style="5" customWidth="1"/>
    <col min="4" max="4" width="38.5" style="5" customWidth="1"/>
    <col min="5" max="6" width="10.875" style="5" customWidth="1"/>
    <col min="7" max="7" width="39.875" style="5" customWidth="1"/>
    <col min="8" max="9" width="18.875" style="5" customWidth="1"/>
    <col min="10" max="10" width="16.875" style="5" customWidth="1"/>
    <col min="11" max="13" width="28.625" style="5" customWidth="1"/>
    <col min="14" max="14" width="12.875" style="5" customWidth="1"/>
    <col min="15" max="15" width="15.875" style="5" customWidth="1"/>
    <col min="16" max="16" width="3.375" style="5" customWidth="1"/>
    <col min="17" max="17" width="16.875" style="5" customWidth="1"/>
    <col min="18" max="256" width="11" style="5" customWidth="1"/>
  </cols>
  <sheetData>
    <row r="1" spans="1:17" ht="42" customHeight="1">
      <c r="A1" s="6"/>
      <c r="B1" s="7" t="s">
        <v>38</v>
      </c>
      <c r="C1" s="8"/>
      <c r="D1" s="8"/>
      <c r="E1" s="9"/>
      <c r="F1" s="9"/>
      <c r="G1" s="9"/>
      <c r="H1" s="9"/>
      <c r="I1" s="9"/>
      <c r="J1" s="9"/>
      <c r="K1" s="9"/>
      <c r="L1" s="9"/>
      <c r="M1" s="9"/>
      <c r="N1" s="9"/>
      <c r="O1" s="9"/>
      <c r="P1" s="10"/>
      <c r="Q1" s="11"/>
    </row>
    <row r="2" spans="1:17" ht="24.95" customHeight="1">
      <c r="A2" s="12"/>
      <c r="B2" s="13" t="s">
        <v>6</v>
      </c>
      <c r="C2" s="14" t="s">
        <v>36</v>
      </c>
      <c r="D2" s="15" t="s">
        <v>7</v>
      </c>
      <c r="E2" s="16"/>
      <c r="F2" s="17"/>
      <c r="G2" s="17"/>
      <c r="H2" s="17"/>
      <c r="I2" s="17"/>
      <c r="J2" s="17"/>
      <c r="K2" s="17"/>
      <c r="L2" s="17"/>
      <c r="M2" s="17"/>
      <c r="N2" s="17"/>
      <c r="O2" s="17"/>
      <c r="P2" s="18"/>
      <c r="Q2" s="19"/>
    </row>
    <row r="3" spans="1:17" ht="24.95" customHeight="1">
      <c r="A3" s="12"/>
      <c r="B3" s="20" t="s">
        <v>8</v>
      </c>
      <c r="C3" s="21" t="s">
        <v>37</v>
      </c>
      <c r="D3" s="22"/>
      <c r="E3" s="16"/>
      <c r="F3" s="17"/>
      <c r="G3" s="17"/>
      <c r="H3" s="17"/>
      <c r="I3" s="17"/>
      <c r="J3" s="17"/>
      <c r="K3" s="17"/>
      <c r="L3" s="17"/>
      <c r="M3" s="17"/>
      <c r="N3" s="17"/>
      <c r="O3" s="17"/>
      <c r="P3" s="18"/>
      <c r="Q3" s="19"/>
    </row>
    <row r="4" spans="1:17" ht="24.95" customHeight="1">
      <c r="A4" s="12"/>
      <c r="B4" s="20" t="s">
        <v>9</v>
      </c>
      <c r="C4" s="23">
        <v>43991</v>
      </c>
      <c r="D4" s="22"/>
      <c r="E4" s="16"/>
      <c r="F4" s="17"/>
      <c r="G4" s="17"/>
      <c r="H4" s="17"/>
      <c r="I4" s="17"/>
      <c r="J4" s="17"/>
      <c r="K4" s="17"/>
      <c r="L4" s="17"/>
      <c r="M4" s="17"/>
      <c r="N4" s="17"/>
      <c r="O4" s="17"/>
      <c r="P4" s="18"/>
      <c r="Q4" s="19"/>
    </row>
    <row r="5" spans="1:17" ht="24.95" customHeight="1">
      <c r="A5" s="12"/>
      <c r="B5" s="24" t="s">
        <v>10</v>
      </c>
      <c r="C5" s="25">
        <f>E32</f>
        <v>11</v>
      </c>
      <c r="D5" s="22"/>
      <c r="E5" s="16"/>
      <c r="F5" s="17"/>
      <c r="G5" s="17"/>
      <c r="H5" s="17"/>
      <c r="I5" s="17"/>
      <c r="J5" s="17"/>
      <c r="K5" s="17"/>
      <c r="L5" s="17"/>
      <c r="M5" s="17"/>
      <c r="N5" s="17"/>
      <c r="O5" s="17"/>
      <c r="P5" s="18"/>
      <c r="Q5" s="19"/>
    </row>
    <row r="6" spans="1:17" ht="24.95" customHeight="1">
      <c r="A6" s="12"/>
      <c r="B6" s="24" t="s">
        <v>11</v>
      </c>
      <c r="C6" s="26">
        <f>O32</f>
        <v>140.49</v>
      </c>
      <c r="D6" s="22"/>
      <c r="E6" s="16"/>
      <c r="F6" s="17"/>
      <c r="G6" s="17"/>
      <c r="H6" s="17"/>
      <c r="I6" s="17"/>
      <c r="J6" s="17"/>
      <c r="K6" s="17"/>
      <c r="L6" s="17"/>
      <c r="M6" s="17"/>
      <c r="N6" s="17"/>
      <c r="O6" s="17"/>
      <c r="P6" s="18"/>
      <c r="Q6" s="19"/>
    </row>
    <row r="7" spans="1:17" ht="12" customHeight="1">
      <c r="A7" s="27"/>
      <c r="B7" s="28"/>
      <c r="C7" s="28"/>
      <c r="D7" s="28"/>
      <c r="E7" s="29"/>
      <c r="F7" s="29"/>
      <c r="G7" s="29"/>
      <c r="H7" s="29"/>
      <c r="I7" s="29"/>
      <c r="J7" s="29"/>
      <c r="K7" s="29"/>
      <c r="L7" s="29"/>
      <c r="M7" s="29"/>
      <c r="N7" s="29"/>
      <c r="O7" s="29"/>
      <c r="P7" s="18"/>
      <c r="Q7" s="30"/>
    </row>
    <row r="8" spans="1:17" ht="24.95" customHeight="1">
      <c r="A8" s="12"/>
      <c r="B8" s="31" t="s">
        <v>12</v>
      </c>
      <c r="C8" s="32" t="s">
        <v>13</v>
      </c>
      <c r="D8" s="32" t="s">
        <v>14</v>
      </c>
      <c r="E8" s="32" t="s">
        <v>15</v>
      </c>
      <c r="F8" s="32" t="s">
        <v>16</v>
      </c>
      <c r="G8" s="32" t="s">
        <v>17</v>
      </c>
      <c r="H8" s="32" t="s">
        <v>18</v>
      </c>
      <c r="I8" s="32" t="s">
        <v>19</v>
      </c>
      <c r="J8" s="32" t="s">
        <v>20</v>
      </c>
      <c r="K8" s="32" t="s">
        <v>21</v>
      </c>
      <c r="L8" s="32" t="s">
        <v>22</v>
      </c>
      <c r="M8" s="32" t="s">
        <v>23</v>
      </c>
      <c r="N8" s="32" t="s">
        <v>24</v>
      </c>
      <c r="O8" s="32" t="s">
        <v>25</v>
      </c>
      <c r="P8" s="33"/>
      <c r="Q8" s="32" t="s">
        <v>26</v>
      </c>
    </row>
    <row r="9" spans="1:17" ht="39.950000000000003" customHeight="1">
      <c r="A9" s="12"/>
      <c r="B9" s="34">
        <v>1</v>
      </c>
      <c r="C9" s="34" t="s">
        <v>39</v>
      </c>
      <c r="D9" s="34" t="s">
        <v>46</v>
      </c>
      <c r="E9" s="35">
        <v>1</v>
      </c>
      <c r="F9" s="35"/>
      <c r="G9" s="74" t="s">
        <v>55</v>
      </c>
      <c r="H9" s="21"/>
      <c r="I9" s="21"/>
      <c r="J9" s="36" t="s">
        <v>27</v>
      </c>
      <c r="K9" s="21"/>
      <c r="L9" s="74"/>
      <c r="M9" s="21"/>
      <c r="N9" s="37">
        <v>22.8</v>
      </c>
      <c r="O9" s="38">
        <f t="shared" ref="O9:O31" si="0">E9*N9</f>
        <v>22.8</v>
      </c>
      <c r="P9" s="33"/>
      <c r="Q9" s="39" t="s">
        <v>28</v>
      </c>
    </row>
    <row r="10" spans="1:17" ht="39.950000000000003" customHeight="1">
      <c r="A10" s="12"/>
      <c r="B10" s="40">
        <f>B9+1</f>
        <v>2</v>
      </c>
      <c r="C10" s="40" t="s">
        <v>40</v>
      </c>
      <c r="D10" s="40" t="s">
        <v>47</v>
      </c>
      <c r="E10" s="35">
        <v>1</v>
      </c>
      <c r="F10" s="35"/>
      <c r="G10" s="75" t="s">
        <v>57</v>
      </c>
      <c r="H10" s="41"/>
      <c r="I10" s="41"/>
      <c r="J10" s="42" t="s">
        <v>29</v>
      </c>
      <c r="K10" s="41"/>
      <c r="L10" s="75" t="s">
        <v>71</v>
      </c>
      <c r="M10" s="41"/>
      <c r="N10" s="37">
        <v>5</v>
      </c>
      <c r="O10" s="38">
        <f t="shared" si="0"/>
        <v>5</v>
      </c>
      <c r="P10" s="33"/>
      <c r="Q10" s="43" t="s">
        <v>30</v>
      </c>
    </row>
    <row r="11" spans="1:17" ht="39.950000000000003" customHeight="1">
      <c r="A11" s="12"/>
      <c r="B11" s="40">
        <f t="shared" ref="B11:B18" si="1">B10+1</f>
        <v>3</v>
      </c>
      <c r="C11" s="40" t="s">
        <v>41</v>
      </c>
      <c r="D11" s="40" t="s">
        <v>48</v>
      </c>
      <c r="E11" s="35">
        <v>1</v>
      </c>
      <c r="F11" s="35"/>
      <c r="G11" s="75" t="s">
        <v>56</v>
      </c>
      <c r="H11" s="41"/>
      <c r="I11" s="41"/>
      <c r="J11" s="42" t="s">
        <v>31</v>
      </c>
      <c r="K11" s="41"/>
      <c r="L11" s="41"/>
      <c r="M11" s="41"/>
      <c r="N11" s="37">
        <v>7.37</v>
      </c>
      <c r="O11" s="38">
        <f t="shared" si="0"/>
        <v>7.37</v>
      </c>
      <c r="P11" s="33"/>
      <c r="Q11" s="44" t="s">
        <v>32</v>
      </c>
    </row>
    <row r="12" spans="1:17" ht="39.950000000000003" customHeight="1">
      <c r="A12" s="12"/>
      <c r="B12" s="40">
        <f t="shared" si="1"/>
        <v>4</v>
      </c>
      <c r="C12" s="40" t="s">
        <v>43</v>
      </c>
      <c r="D12" s="40" t="s">
        <v>49</v>
      </c>
      <c r="E12" s="35">
        <v>1</v>
      </c>
      <c r="F12" s="35"/>
      <c r="G12" s="75" t="s">
        <v>58</v>
      </c>
      <c r="H12" s="41"/>
      <c r="I12" s="41"/>
      <c r="J12" s="42" t="s">
        <v>33</v>
      </c>
      <c r="K12" s="41"/>
      <c r="L12" s="41"/>
      <c r="M12" s="41"/>
      <c r="N12" s="37">
        <v>9.99</v>
      </c>
      <c r="O12" s="38">
        <f t="shared" si="0"/>
        <v>9.99</v>
      </c>
      <c r="P12" s="33"/>
      <c r="Q12" s="45" t="s">
        <v>34</v>
      </c>
    </row>
    <row r="13" spans="1:17" ht="39.950000000000003" customHeight="1">
      <c r="A13" s="12"/>
      <c r="B13" s="40">
        <f t="shared" si="1"/>
        <v>5</v>
      </c>
      <c r="C13" s="40" t="s">
        <v>44</v>
      </c>
      <c r="D13" s="40" t="s">
        <v>50</v>
      </c>
      <c r="E13" s="35">
        <v>1</v>
      </c>
      <c r="F13" s="35"/>
      <c r="G13" s="75" t="s">
        <v>59</v>
      </c>
      <c r="H13" s="41"/>
      <c r="I13" s="41"/>
      <c r="J13" s="46"/>
      <c r="K13" s="41"/>
      <c r="L13" s="41"/>
      <c r="M13" s="41"/>
      <c r="N13" s="37">
        <v>22</v>
      </c>
      <c r="O13" s="38">
        <f t="shared" si="0"/>
        <v>22</v>
      </c>
      <c r="P13" s="47"/>
      <c r="Q13" s="48"/>
    </row>
    <row r="14" spans="1:17" ht="39.950000000000003" customHeight="1">
      <c r="A14" s="12"/>
      <c r="B14" s="40">
        <f t="shared" si="1"/>
        <v>6</v>
      </c>
      <c r="C14" s="40" t="s">
        <v>69</v>
      </c>
      <c r="D14" s="40" t="s">
        <v>51</v>
      </c>
      <c r="E14" s="35">
        <v>2</v>
      </c>
      <c r="F14" s="35"/>
      <c r="G14" s="75" t="s">
        <v>60</v>
      </c>
      <c r="H14" s="41"/>
      <c r="I14" s="41"/>
      <c r="J14" s="46"/>
      <c r="K14" s="41"/>
      <c r="L14" s="41"/>
      <c r="M14" s="41"/>
      <c r="N14" s="37">
        <v>17.2</v>
      </c>
      <c r="O14" s="38">
        <f t="shared" si="0"/>
        <v>34.4</v>
      </c>
      <c r="P14" s="47"/>
      <c r="Q14" s="19"/>
    </row>
    <row r="15" spans="1:17" ht="39.950000000000003" customHeight="1">
      <c r="A15" s="12"/>
      <c r="B15" s="40">
        <f t="shared" si="1"/>
        <v>7</v>
      </c>
      <c r="C15" s="40" t="s">
        <v>70</v>
      </c>
      <c r="D15" s="40" t="s">
        <v>52</v>
      </c>
      <c r="E15" s="35">
        <v>1</v>
      </c>
      <c r="F15" s="35"/>
      <c r="G15" s="75" t="s">
        <v>61</v>
      </c>
      <c r="H15" s="41"/>
      <c r="I15" s="41"/>
      <c r="J15" s="46"/>
      <c r="K15" s="41"/>
      <c r="L15" s="41"/>
      <c r="M15" s="41"/>
      <c r="N15" s="37">
        <v>15</v>
      </c>
      <c r="O15" s="38">
        <f t="shared" si="0"/>
        <v>15</v>
      </c>
      <c r="P15" s="47"/>
      <c r="Q15" s="19"/>
    </row>
    <row r="16" spans="1:17" ht="39.950000000000003" customHeight="1">
      <c r="A16" s="12"/>
      <c r="B16" s="40">
        <f t="shared" si="1"/>
        <v>8</v>
      </c>
      <c r="C16" s="34" t="s">
        <v>62</v>
      </c>
      <c r="D16" s="34" t="s">
        <v>63</v>
      </c>
      <c r="E16" s="35">
        <v>1</v>
      </c>
      <c r="F16" s="35"/>
      <c r="G16" s="74" t="s">
        <v>64</v>
      </c>
      <c r="H16" s="21"/>
      <c r="I16" s="21"/>
      <c r="J16" s="49"/>
      <c r="K16" s="21"/>
      <c r="L16" s="21"/>
      <c r="M16" s="21"/>
      <c r="N16" s="37">
        <v>10.130000000000001</v>
      </c>
      <c r="O16" s="38">
        <f t="shared" si="0"/>
        <v>10.130000000000001</v>
      </c>
      <c r="P16" s="47"/>
      <c r="Q16" s="19"/>
    </row>
    <row r="17" spans="1:17" ht="39.950000000000003" customHeight="1">
      <c r="A17" s="12"/>
      <c r="B17" s="40">
        <f t="shared" si="1"/>
        <v>9</v>
      </c>
      <c r="C17" s="40" t="s">
        <v>42</v>
      </c>
      <c r="D17" s="40" t="s">
        <v>53</v>
      </c>
      <c r="E17" s="35">
        <v>1</v>
      </c>
      <c r="F17" s="35"/>
      <c r="G17" s="75" t="s">
        <v>65</v>
      </c>
      <c r="H17" s="41"/>
      <c r="I17" s="41"/>
      <c r="J17" s="46"/>
      <c r="K17" s="41"/>
      <c r="L17" s="75" t="s">
        <v>68</v>
      </c>
      <c r="M17" s="41"/>
      <c r="N17" s="37">
        <v>3.81</v>
      </c>
      <c r="O17" s="38">
        <f t="shared" si="0"/>
        <v>3.81</v>
      </c>
      <c r="P17" s="47"/>
      <c r="Q17" s="19"/>
    </row>
    <row r="18" spans="1:17" ht="39.950000000000003" customHeight="1">
      <c r="A18" s="12"/>
      <c r="B18" s="40">
        <f t="shared" si="1"/>
        <v>10</v>
      </c>
      <c r="C18" s="40" t="s">
        <v>45</v>
      </c>
      <c r="D18" s="40" t="s">
        <v>54</v>
      </c>
      <c r="E18" s="35">
        <v>1</v>
      </c>
      <c r="F18" s="35"/>
      <c r="G18" s="75" t="s">
        <v>66</v>
      </c>
      <c r="H18" s="41"/>
      <c r="I18" s="41"/>
      <c r="J18" s="46"/>
      <c r="K18" s="41"/>
      <c r="L18" s="75" t="s">
        <v>67</v>
      </c>
      <c r="M18" s="41"/>
      <c r="N18" s="37">
        <v>9.99</v>
      </c>
      <c r="O18" s="38">
        <f t="shared" si="0"/>
        <v>9.99</v>
      </c>
      <c r="P18" s="47"/>
      <c r="Q18" s="19"/>
    </row>
    <row r="19" spans="1:17" ht="39.950000000000003" customHeight="1">
      <c r="A19" s="12"/>
      <c r="B19" s="40"/>
      <c r="C19" s="40"/>
      <c r="D19" s="40"/>
      <c r="E19" s="35"/>
      <c r="F19" s="35"/>
      <c r="G19" s="41"/>
      <c r="H19" s="41"/>
      <c r="I19" s="41"/>
      <c r="J19" s="46"/>
      <c r="K19" s="41"/>
      <c r="L19" s="41"/>
      <c r="M19" s="41"/>
      <c r="N19" s="37"/>
      <c r="O19" s="38">
        <f t="shared" si="0"/>
        <v>0</v>
      </c>
      <c r="P19" s="47"/>
      <c r="Q19" s="19"/>
    </row>
    <row r="20" spans="1:17" ht="39.950000000000003" customHeight="1">
      <c r="A20" s="12"/>
      <c r="B20" s="40"/>
      <c r="C20" s="40"/>
      <c r="D20" s="40"/>
      <c r="E20" s="35"/>
      <c r="F20" s="35"/>
      <c r="G20" s="41"/>
      <c r="H20" s="41"/>
      <c r="I20" s="41"/>
      <c r="J20" s="46"/>
      <c r="K20" s="41"/>
      <c r="L20" s="41"/>
      <c r="M20" s="41"/>
      <c r="N20" s="37"/>
      <c r="O20" s="38">
        <f t="shared" si="0"/>
        <v>0</v>
      </c>
      <c r="P20" s="47"/>
      <c r="Q20" s="19"/>
    </row>
    <row r="21" spans="1:17" ht="39.950000000000003" customHeight="1">
      <c r="A21" s="12"/>
      <c r="B21" s="50"/>
      <c r="C21" s="50"/>
      <c r="D21" s="50"/>
      <c r="E21" s="35"/>
      <c r="F21" s="35"/>
      <c r="G21" s="51"/>
      <c r="H21" s="51"/>
      <c r="I21" s="51"/>
      <c r="J21" s="52"/>
      <c r="K21" s="51"/>
      <c r="L21" s="51"/>
      <c r="M21" s="51"/>
      <c r="N21" s="37"/>
      <c r="O21" s="38">
        <f t="shared" si="0"/>
        <v>0</v>
      </c>
      <c r="P21" s="47"/>
      <c r="Q21" s="19"/>
    </row>
    <row r="22" spans="1:17" ht="39.950000000000003" customHeight="1">
      <c r="A22" s="12"/>
      <c r="B22" s="50"/>
      <c r="C22" s="50"/>
      <c r="D22" s="50"/>
      <c r="E22" s="35"/>
      <c r="F22" s="35"/>
      <c r="G22" s="51"/>
      <c r="H22" s="51"/>
      <c r="I22" s="51"/>
      <c r="J22" s="52"/>
      <c r="K22" s="51"/>
      <c r="L22" s="51"/>
      <c r="M22" s="51"/>
      <c r="N22" s="37"/>
      <c r="O22" s="38">
        <f t="shared" si="0"/>
        <v>0</v>
      </c>
      <c r="P22" s="47"/>
      <c r="Q22" s="19"/>
    </row>
    <row r="23" spans="1:17" ht="39.950000000000003" customHeight="1">
      <c r="A23" s="12"/>
      <c r="B23" s="50"/>
      <c r="C23" s="50"/>
      <c r="D23" s="50"/>
      <c r="E23" s="35"/>
      <c r="F23" s="35"/>
      <c r="G23" s="51"/>
      <c r="H23" s="51"/>
      <c r="I23" s="51"/>
      <c r="J23" s="52"/>
      <c r="K23" s="51"/>
      <c r="L23" s="51"/>
      <c r="M23" s="51"/>
      <c r="N23" s="37"/>
      <c r="O23" s="38">
        <f t="shared" si="0"/>
        <v>0</v>
      </c>
      <c r="P23" s="47"/>
      <c r="Q23" s="19"/>
    </row>
    <row r="24" spans="1:17" ht="39.950000000000003" customHeight="1">
      <c r="A24" s="12"/>
      <c r="B24" s="50"/>
      <c r="C24" s="50"/>
      <c r="D24" s="50"/>
      <c r="E24" s="35"/>
      <c r="F24" s="35"/>
      <c r="G24" s="51"/>
      <c r="H24" s="51"/>
      <c r="I24" s="51"/>
      <c r="J24" s="52"/>
      <c r="K24" s="51"/>
      <c r="L24" s="51"/>
      <c r="M24" s="51"/>
      <c r="N24" s="37"/>
      <c r="O24" s="38">
        <f t="shared" si="0"/>
        <v>0</v>
      </c>
      <c r="P24" s="47"/>
      <c r="Q24" s="19"/>
    </row>
    <row r="25" spans="1:17" ht="39.950000000000003" customHeight="1">
      <c r="A25" s="12"/>
      <c r="B25" s="50"/>
      <c r="C25" s="50"/>
      <c r="D25" s="50"/>
      <c r="E25" s="35"/>
      <c r="F25" s="35"/>
      <c r="G25" s="51"/>
      <c r="H25" s="51"/>
      <c r="I25" s="51"/>
      <c r="J25" s="52"/>
      <c r="K25" s="51"/>
      <c r="L25" s="51"/>
      <c r="M25" s="51"/>
      <c r="N25" s="37"/>
      <c r="O25" s="38">
        <f t="shared" si="0"/>
        <v>0</v>
      </c>
      <c r="P25" s="47"/>
      <c r="Q25" s="19"/>
    </row>
    <row r="26" spans="1:17" ht="39.950000000000003" customHeight="1">
      <c r="A26" s="12"/>
      <c r="B26" s="34"/>
      <c r="C26" s="34"/>
      <c r="D26" s="34"/>
      <c r="E26" s="35"/>
      <c r="F26" s="35"/>
      <c r="G26" s="21"/>
      <c r="H26" s="21"/>
      <c r="I26" s="21"/>
      <c r="J26" s="49"/>
      <c r="K26" s="21"/>
      <c r="L26" s="21"/>
      <c r="M26" s="21"/>
      <c r="N26" s="37"/>
      <c r="O26" s="38">
        <f t="shared" si="0"/>
        <v>0</v>
      </c>
      <c r="P26" s="47"/>
      <c r="Q26" s="19"/>
    </row>
    <row r="27" spans="1:17" ht="39.950000000000003" customHeight="1">
      <c r="A27" s="12"/>
      <c r="B27" s="34"/>
      <c r="C27" s="34"/>
      <c r="D27" s="34"/>
      <c r="E27" s="35"/>
      <c r="F27" s="35"/>
      <c r="G27" s="21"/>
      <c r="H27" s="21"/>
      <c r="I27" s="21"/>
      <c r="J27" s="49"/>
      <c r="K27" s="21"/>
      <c r="L27" s="21"/>
      <c r="M27" s="21"/>
      <c r="N27" s="37"/>
      <c r="O27" s="38">
        <f t="shared" si="0"/>
        <v>0</v>
      </c>
      <c r="P27" s="47"/>
      <c r="Q27" s="19"/>
    </row>
    <row r="28" spans="1:17" ht="39.950000000000003" customHeight="1">
      <c r="A28" s="12"/>
      <c r="B28" s="34"/>
      <c r="C28" s="34"/>
      <c r="D28" s="34"/>
      <c r="E28" s="35"/>
      <c r="F28" s="35"/>
      <c r="G28" s="21"/>
      <c r="H28" s="21"/>
      <c r="I28" s="21"/>
      <c r="J28" s="49"/>
      <c r="K28" s="21"/>
      <c r="L28" s="21"/>
      <c r="M28" s="21"/>
      <c r="N28" s="37"/>
      <c r="O28" s="38">
        <f t="shared" si="0"/>
        <v>0</v>
      </c>
      <c r="P28" s="47"/>
      <c r="Q28" s="19"/>
    </row>
    <row r="29" spans="1:17" ht="39.950000000000003" customHeight="1">
      <c r="A29" s="12"/>
      <c r="B29" s="34"/>
      <c r="C29" s="34"/>
      <c r="D29" s="34"/>
      <c r="E29" s="35"/>
      <c r="F29" s="35"/>
      <c r="G29" s="21"/>
      <c r="H29" s="21"/>
      <c r="I29" s="21"/>
      <c r="J29" s="49"/>
      <c r="K29" s="21"/>
      <c r="L29" s="21"/>
      <c r="M29" s="21"/>
      <c r="N29" s="37"/>
      <c r="O29" s="38">
        <f t="shared" si="0"/>
        <v>0</v>
      </c>
      <c r="P29" s="47"/>
      <c r="Q29" s="19"/>
    </row>
    <row r="30" spans="1:17" ht="39.950000000000003" customHeight="1">
      <c r="A30" s="12"/>
      <c r="B30" s="34"/>
      <c r="C30" s="34"/>
      <c r="D30" s="34"/>
      <c r="E30" s="35"/>
      <c r="F30" s="35"/>
      <c r="G30" s="21"/>
      <c r="H30" s="21"/>
      <c r="I30" s="21"/>
      <c r="J30" s="49"/>
      <c r="K30" s="21"/>
      <c r="L30" s="21"/>
      <c r="M30" s="21"/>
      <c r="N30" s="37"/>
      <c r="O30" s="38">
        <f t="shared" si="0"/>
        <v>0</v>
      </c>
      <c r="P30" s="47"/>
      <c r="Q30" s="19"/>
    </row>
    <row r="31" spans="1:17" ht="39.950000000000003" customHeight="1">
      <c r="A31" s="12"/>
      <c r="B31" s="53"/>
      <c r="C31" s="53"/>
      <c r="D31" s="53"/>
      <c r="E31" s="54"/>
      <c r="F31" s="54"/>
      <c r="G31" s="55"/>
      <c r="H31" s="55"/>
      <c r="I31" s="55"/>
      <c r="J31" s="56"/>
      <c r="K31" s="55"/>
      <c r="L31" s="55"/>
      <c r="M31" s="55"/>
      <c r="N31" s="57"/>
      <c r="O31" s="58">
        <f t="shared" si="0"/>
        <v>0</v>
      </c>
      <c r="P31" s="47"/>
      <c r="Q31" s="19"/>
    </row>
    <row r="32" spans="1:17" ht="39.950000000000003" customHeight="1">
      <c r="A32" s="12"/>
      <c r="B32" s="59"/>
      <c r="C32" s="60"/>
      <c r="D32" s="61"/>
      <c r="E32" s="62">
        <f>SUM(E9:E31)</f>
        <v>11</v>
      </c>
      <c r="F32" s="63"/>
      <c r="G32" s="64" t="s">
        <v>35</v>
      </c>
      <c r="H32" s="65"/>
      <c r="I32" s="66"/>
      <c r="J32" s="66"/>
      <c r="K32" s="66"/>
      <c r="L32" s="66"/>
      <c r="M32" s="66"/>
      <c r="N32" s="67" t="s">
        <v>11</v>
      </c>
      <c r="O32" s="68">
        <f>SUM(O9:O31)</f>
        <v>140.49</v>
      </c>
      <c r="P32" s="47"/>
      <c r="Q32" s="19"/>
    </row>
    <row r="33" spans="1:17" ht="15.6" customHeight="1">
      <c r="A33" s="27"/>
      <c r="B33" s="69"/>
      <c r="C33" s="69"/>
      <c r="D33" s="69"/>
      <c r="E33" s="69"/>
      <c r="F33" s="69"/>
      <c r="G33" s="69"/>
      <c r="H33" s="69"/>
      <c r="I33" s="69"/>
      <c r="J33" s="69"/>
      <c r="K33" s="69"/>
      <c r="L33" s="69"/>
      <c r="M33" s="69"/>
      <c r="N33" s="69"/>
      <c r="O33" s="69"/>
      <c r="P33" s="70"/>
      <c r="Q33" s="19"/>
    </row>
    <row r="34" spans="1:17" ht="15.6" customHeight="1">
      <c r="A34" s="27"/>
      <c r="B34" s="70"/>
      <c r="C34" s="70"/>
      <c r="D34" s="78"/>
      <c r="E34" s="78"/>
      <c r="F34" s="78"/>
      <c r="G34" s="78"/>
      <c r="H34" s="78"/>
      <c r="I34" s="78"/>
      <c r="J34" s="78"/>
      <c r="K34" s="78"/>
      <c r="L34" s="78"/>
      <c r="M34" s="70"/>
      <c r="N34" s="70"/>
      <c r="O34" s="70"/>
      <c r="P34" s="70"/>
      <c r="Q34" s="19"/>
    </row>
    <row r="35" spans="1:17" ht="15.6" customHeight="1">
      <c r="A35" s="27"/>
      <c r="B35" s="70"/>
      <c r="C35" s="70"/>
      <c r="D35" s="78"/>
      <c r="E35" s="78"/>
      <c r="F35" s="78"/>
      <c r="G35" s="78"/>
      <c r="H35" s="78"/>
      <c r="I35" s="78"/>
      <c r="J35" s="78"/>
      <c r="K35" s="78"/>
      <c r="L35" s="78"/>
      <c r="M35" s="70"/>
      <c r="N35" s="70"/>
      <c r="O35" s="70"/>
      <c r="P35" s="70"/>
      <c r="Q35" s="19"/>
    </row>
    <row r="36" spans="1:17" ht="15.6" customHeight="1">
      <c r="A36" s="71"/>
      <c r="B36" s="72"/>
      <c r="C36" s="72"/>
      <c r="D36" s="79"/>
      <c r="E36" s="79"/>
      <c r="F36" s="79"/>
      <c r="G36" s="79"/>
      <c r="H36" s="79"/>
      <c r="I36" s="79"/>
      <c r="J36" s="79"/>
      <c r="K36" s="79"/>
      <c r="L36" s="79"/>
      <c r="M36" s="72"/>
      <c r="N36" s="72"/>
      <c r="O36" s="72"/>
      <c r="P36" s="72"/>
      <c r="Q36" s="73"/>
    </row>
  </sheetData>
  <mergeCells count="1">
    <mergeCell ref="D34:L36"/>
  </mergeCells>
  <conditionalFormatting sqref="J9:J31">
    <cfRule type="containsText" dxfId="3" priority="1" stopIfTrue="1" operator="containsText" text="COMPLETE">
      <formula>NOT(ISERROR(FIND(UPPER("COMPLETE"),UPPER(J9))))</formula>
      <formula>"COMPLETE"</formula>
    </cfRule>
    <cfRule type="containsText" dxfId="2" priority="2" stopIfTrue="1" operator="containsText" text="IN REVIEW">
      <formula>NOT(ISERROR(FIND(UPPER("IN REVIEW"),UPPER(J9))))</formula>
      <formula>"IN REVIEW"</formula>
    </cfRule>
    <cfRule type="containsText" dxfId="1" priority="3" stopIfTrue="1" operator="containsText" text="IN PRODUCTION">
      <formula>NOT(ISERROR(FIND(UPPER("IN PRODUCTION"),UPPER(J9))))</formula>
      <formula>"IN PRODUCTION"</formula>
    </cfRule>
    <cfRule type="containsText" dxfId="0" priority="4" stopIfTrue="1" operator="containsText" text="NOT STARTED">
      <formula>NOT(ISERROR(FIND(UPPER("NOT STARTED"),UPPER(J9))))</formula>
      <formula>"NOT STARTED"</formula>
    </cfRule>
  </conditionalFormatting>
  <hyperlinks>
    <hyperlink ref="G9" r:id="rId1" xr:uid="{07D22A9E-6E4F-4FA3-BB52-BBD9C12AAC51}"/>
    <hyperlink ref="G11" r:id="rId2" xr:uid="{3D0CD518-6105-4E05-AF39-BCDE4B8B4DB4}"/>
    <hyperlink ref="G10" r:id="rId3" xr:uid="{8AFBFA86-3D12-431B-A5B0-19719A7A3BD1}"/>
    <hyperlink ref="G12" r:id="rId4" xr:uid="{DE6DE1E3-9C15-4CD2-8E57-718964CB26AB}"/>
    <hyperlink ref="G13" r:id="rId5" xr:uid="{E5AF8ED0-BF2B-4215-8529-C8AE9C646DCC}"/>
    <hyperlink ref="G14" r:id="rId6" xr:uid="{6BA5282A-2730-4EB1-970E-95FF97685EB0}"/>
    <hyperlink ref="G15" r:id="rId7" xr:uid="{73F66604-50E2-4654-917C-398AB043DAB6}"/>
    <hyperlink ref="G16" r:id="rId8" xr:uid="{D1567C8B-86F3-47E7-A7B2-414FBC0D759F}"/>
    <hyperlink ref="G17" r:id="rId9" xr:uid="{BDC9D580-9A45-4654-B3A7-27937D9E3386}"/>
    <hyperlink ref="G18" r:id="rId10" xr:uid="{79EDB304-5CC6-4DC9-A721-117FC1F95B35}"/>
    <hyperlink ref="L17" r:id="rId11" xr:uid="{EDEFE362-CADA-4DAF-9C42-1A2C94DF97D4}"/>
    <hyperlink ref="L18" r:id="rId12" xr:uid="{E5283EBB-5D24-4258-91DB-CC3B92010880}"/>
    <hyperlink ref="L10" r:id="rId13" xr:uid="{2FB3F958-672B-4F46-A534-B29A2439C28C}"/>
  </hyperlinks>
  <pageMargins left="0.25" right="0.25" top="0.25" bottom="0.25" header="0" footer="0"/>
  <pageSetup scale="67"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Résumé de l’exportation</vt:lpstr>
      <vt:lpstr>Multi-Level Bill of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loic-muller</cp:lastModifiedBy>
  <dcterms:modified xsi:type="dcterms:W3CDTF">2020-06-26T09:49:49Z</dcterms:modified>
</cp:coreProperties>
</file>