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12d2469d1e1992/Documents/MORPH_SEGMENT2/"/>
    </mc:Choice>
  </mc:AlternateContent>
  <xr:revisionPtr revIDLastSave="373" documentId="8_{D2BD0764-5A21-4851-BD1F-53FF774EF26B}" xr6:coauthVersionLast="47" xr6:coauthVersionMax="47" xr10:uidLastSave="{E2B65C42-250B-49EA-90FA-E2AD4DCF4013}"/>
  <bookViews>
    <workbookView xWindow="-120" yWindow="-120" windowWidth="29040" windowHeight="16440" xr2:uid="{B90F57C1-6634-4844-9385-30D5D93C881D}"/>
  </bookViews>
  <sheets>
    <sheet name="Hard Small Dropout" sheetId="6" r:id="rId1"/>
    <sheet name="Hard Large Dropout" sheetId="4" r:id="rId2"/>
    <sheet name="Hard Large LR" sheetId="7" r:id="rId3"/>
    <sheet name="Transformer Dropout" sheetId="5" r:id="rId4"/>
    <sheet name="Transformer LR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6" l="1"/>
  <c r="V16" i="6"/>
  <c r="U16" i="6"/>
  <c r="W15" i="6"/>
  <c r="V15" i="6"/>
  <c r="U15" i="6"/>
  <c r="W14" i="6"/>
  <c r="V14" i="6"/>
  <c r="U14" i="6"/>
  <c r="W13" i="6"/>
  <c r="V13" i="6"/>
  <c r="U13" i="6"/>
  <c r="W12" i="6"/>
  <c r="V12" i="6"/>
  <c r="U12" i="6"/>
  <c r="C16" i="6"/>
  <c r="D16" i="6"/>
  <c r="G16" i="6"/>
  <c r="H16" i="6"/>
  <c r="I16" i="6"/>
  <c r="L16" i="6"/>
  <c r="M16" i="6"/>
  <c r="N16" i="6"/>
  <c r="Q16" i="6"/>
  <c r="R16" i="6"/>
  <c r="S16" i="6"/>
  <c r="B16" i="6"/>
  <c r="C16" i="4"/>
  <c r="D16" i="4"/>
  <c r="AB16" i="4" s="1"/>
  <c r="G16" i="4"/>
  <c r="H16" i="4"/>
  <c r="AA16" i="4" s="1"/>
  <c r="I16" i="4"/>
  <c r="L16" i="4"/>
  <c r="M16" i="4"/>
  <c r="N16" i="4"/>
  <c r="Q16" i="4"/>
  <c r="R16" i="4"/>
  <c r="S16" i="4"/>
  <c r="V16" i="4"/>
  <c r="W16" i="4"/>
  <c r="X16" i="4"/>
  <c r="B16" i="4"/>
  <c r="AB15" i="4"/>
  <c r="AA15" i="4"/>
  <c r="Z15" i="4"/>
  <c r="AB14" i="4"/>
  <c r="AA14" i="4"/>
  <c r="Z14" i="4"/>
  <c r="AB13" i="4"/>
  <c r="AA13" i="4"/>
  <c r="Z13" i="4"/>
  <c r="AB12" i="4"/>
  <c r="AA12" i="4"/>
  <c r="Z12" i="4"/>
  <c r="AG15" i="5"/>
  <c r="AF15" i="5"/>
  <c r="AE15" i="5"/>
  <c r="AG14" i="5"/>
  <c r="AF14" i="5"/>
  <c r="AE14" i="5"/>
  <c r="AG13" i="5"/>
  <c r="AF13" i="5"/>
  <c r="AE13" i="5"/>
  <c r="AG12" i="5"/>
  <c r="AF12" i="5"/>
  <c r="AE12" i="5"/>
  <c r="AG11" i="5"/>
  <c r="AF11" i="5"/>
  <c r="AE11" i="5"/>
  <c r="C15" i="5"/>
  <c r="D15" i="5"/>
  <c r="G15" i="5"/>
  <c r="H15" i="5"/>
  <c r="I15" i="5"/>
  <c r="L15" i="5"/>
  <c r="M15" i="5"/>
  <c r="N15" i="5"/>
  <c r="Q15" i="5"/>
  <c r="R15" i="5"/>
  <c r="S15" i="5"/>
  <c r="V15" i="5"/>
  <c r="W15" i="5"/>
  <c r="X15" i="5"/>
  <c r="AA15" i="5"/>
  <c r="AB15" i="5"/>
  <c r="AC15" i="5"/>
  <c r="B15" i="5"/>
  <c r="C7" i="6"/>
  <c r="D7" i="6"/>
  <c r="B7" i="6"/>
  <c r="AE4" i="5"/>
  <c r="AF4" i="5"/>
  <c r="AG4" i="5"/>
  <c r="AE5" i="5"/>
  <c r="AF5" i="5"/>
  <c r="AG5" i="5"/>
  <c r="AE6" i="5"/>
  <c r="AF6" i="5"/>
  <c r="AG6" i="5"/>
  <c r="AF3" i="5"/>
  <c r="AG3" i="5"/>
  <c r="AE3" i="5"/>
  <c r="U4" i="8"/>
  <c r="V4" i="8"/>
  <c r="W4" i="8"/>
  <c r="U5" i="8"/>
  <c r="V5" i="8"/>
  <c r="W5" i="8"/>
  <c r="U6" i="8"/>
  <c r="V6" i="8"/>
  <c r="W6" i="8"/>
  <c r="U7" i="8"/>
  <c r="V7" i="8"/>
  <c r="W7" i="8"/>
  <c r="V3" i="8"/>
  <c r="W3" i="8"/>
  <c r="U3" i="8"/>
  <c r="R7" i="8"/>
  <c r="S7" i="8"/>
  <c r="Q7" i="8"/>
  <c r="C7" i="8"/>
  <c r="D7" i="8"/>
  <c r="G7" i="8"/>
  <c r="H7" i="8"/>
  <c r="I7" i="8"/>
  <c r="L7" i="8"/>
  <c r="M7" i="8"/>
  <c r="N7" i="8"/>
  <c r="B7" i="8"/>
  <c r="Q3" i="7"/>
  <c r="R3" i="7"/>
  <c r="Q4" i="7"/>
  <c r="R4" i="7"/>
  <c r="Q5" i="7"/>
  <c r="R5" i="7"/>
  <c r="Q6" i="7"/>
  <c r="R6" i="7"/>
  <c r="Q7" i="7"/>
  <c r="R7" i="7"/>
  <c r="P4" i="7"/>
  <c r="P5" i="7"/>
  <c r="P6" i="7"/>
  <c r="P7" i="7"/>
  <c r="P3" i="7"/>
  <c r="M7" i="7"/>
  <c r="N7" i="7"/>
  <c r="L7" i="7"/>
  <c r="C7" i="7"/>
  <c r="D7" i="7"/>
  <c r="G7" i="7"/>
  <c r="H7" i="7"/>
  <c r="I7" i="7"/>
  <c r="B7" i="7"/>
  <c r="D7" i="5"/>
  <c r="C7" i="5"/>
  <c r="B7" i="5"/>
  <c r="U4" i="6"/>
  <c r="V4" i="6"/>
  <c r="W4" i="6"/>
  <c r="U5" i="6"/>
  <c r="V5" i="6"/>
  <c r="W5" i="6"/>
  <c r="U6" i="6"/>
  <c r="V6" i="6"/>
  <c r="W6" i="6"/>
  <c r="V3" i="6"/>
  <c r="W3" i="6"/>
  <c r="U3" i="6"/>
  <c r="H7" i="6"/>
  <c r="I7" i="6"/>
  <c r="L7" i="6"/>
  <c r="M7" i="6"/>
  <c r="N7" i="6"/>
  <c r="Q7" i="6"/>
  <c r="R7" i="6"/>
  <c r="S7" i="6"/>
  <c r="G7" i="6"/>
  <c r="B7" i="4"/>
  <c r="C7" i="4"/>
  <c r="D7" i="4"/>
  <c r="G7" i="4"/>
  <c r="H7" i="4"/>
  <c r="I7" i="4"/>
  <c r="L7" i="4"/>
  <c r="M7" i="4"/>
  <c r="N7" i="4"/>
  <c r="Q7" i="4"/>
  <c r="R7" i="4"/>
  <c r="S7" i="4"/>
  <c r="V7" i="4"/>
  <c r="W7" i="4"/>
  <c r="X7" i="4"/>
  <c r="Z4" i="4"/>
  <c r="AA4" i="4"/>
  <c r="AB4" i="4"/>
  <c r="Z5" i="4"/>
  <c r="AA5" i="4"/>
  <c r="AB5" i="4"/>
  <c r="Z6" i="4"/>
  <c r="AA6" i="4"/>
  <c r="AB6" i="4"/>
  <c r="AA3" i="4"/>
  <c r="AB3" i="4"/>
  <c r="Z3" i="4"/>
  <c r="H7" i="5"/>
  <c r="I7" i="5"/>
  <c r="L7" i="5"/>
  <c r="M7" i="5"/>
  <c r="N7" i="5"/>
  <c r="Q7" i="5"/>
  <c r="R7" i="5"/>
  <c r="S7" i="5"/>
  <c r="V7" i="5"/>
  <c r="W7" i="5"/>
  <c r="X7" i="5"/>
  <c r="AA7" i="5"/>
  <c r="AB7" i="5"/>
  <c r="AC7" i="5"/>
  <c r="G7" i="5"/>
  <c r="Z16" i="4" l="1"/>
  <c r="U7" i="6"/>
  <c r="AE7" i="5"/>
  <c r="AG7" i="5"/>
  <c r="AF7" i="5"/>
  <c r="AA7" i="4"/>
  <c r="Z7" i="4"/>
  <c r="AB7" i="4"/>
  <c r="V7" i="6"/>
  <c r="W7" i="6"/>
</calcChain>
</file>

<file path=xl/sharedStrings.xml><?xml version="1.0" encoding="utf-8"?>
<sst xmlns="http://schemas.openxmlformats.org/spreadsheetml/2006/main" count="349" uniqueCount="40">
  <si>
    <t>Language</t>
  </si>
  <si>
    <t>P</t>
  </si>
  <si>
    <t>R</t>
  </si>
  <si>
    <t>F1</t>
  </si>
  <si>
    <t>Ndebele</t>
  </si>
  <si>
    <t>Swati</t>
  </si>
  <si>
    <t>Zulu</t>
  </si>
  <si>
    <t>Xhosa</t>
  </si>
  <si>
    <t>hard_lr_0.0001</t>
  </si>
  <si>
    <t>hard_1e-3</t>
  </si>
  <si>
    <t>hard_lr_1e-05</t>
  </si>
  <si>
    <t>soft_lr_1e-4</t>
  </si>
  <si>
    <t>soft_lr_1e-05</t>
  </si>
  <si>
    <t>soft_lr_1e-3</t>
  </si>
  <si>
    <t>soft_lr_0.005</t>
  </si>
  <si>
    <t>Max</t>
  </si>
  <si>
    <t>soft_lr_0.2</t>
  </si>
  <si>
    <t>soft_lr_0.3</t>
  </si>
  <si>
    <t>soft_lr_0.4</t>
  </si>
  <si>
    <t>soft_lr_0.5</t>
  </si>
  <si>
    <t>soft_lr_0.6</t>
  </si>
  <si>
    <t>soft_lr_0.7</t>
  </si>
  <si>
    <t>hard_dropout_0.3test</t>
  </si>
  <si>
    <t>hard_dropout_0.4test</t>
  </si>
  <si>
    <t>hard_dropout_0.5test</t>
  </si>
  <si>
    <t>hard_dropout_0.3dev</t>
  </si>
  <si>
    <t>hard_dropout_0.4dev</t>
  </si>
  <si>
    <t>hard_dropout_0.5dev</t>
  </si>
  <si>
    <t>hard_dropout_0.6dev</t>
  </si>
  <si>
    <t>hard_dropout_0.7dev</t>
  </si>
  <si>
    <t>hard_dropout_0.2dev</t>
  </si>
  <si>
    <t>soft_dropout_0.2test</t>
  </si>
  <si>
    <t>soft_dropout_0.3test</t>
  </si>
  <si>
    <t>soft_dropout_0.4test</t>
  </si>
  <si>
    <t>soft_dropout_0.5test</t>
  </si>
  <si>
    <t>soft_dropout_0.6test</t>
  </si>
  <si>
    <t>soft_dropout_0.7test</t>
  </si>
  <si>
    <t>hard_dropout_0.6test</t>
  </si>
  <si>
    <t>hard_dropout_0.7test</t>
  </si>
  <si>
    <t>hard_dropout_0.2test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</si>
</sst>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6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562B-27CC-4AED-8160-A51C418AC6F7}">
  <dimension ref="A1:W16"/>
  <sheetViews>
    <sheetView tabSelected="1" workbookViewId="0">
      <selection activeCell="A12" sqref="A12:W16"/>
    </sheetView>
  </sheetViews>
  <sheetFormatPr defaultRowHeight="15" x14ac:dyDescent="0.25"/>
  <sheetData>
    <row r="1" spans="1:23" x14ac:dyDescent="0.25">
      <c r="A1" t="s">
        <v>30</v>
      </c>
      <c r="F1" t="s">
        <v>25</v>
      </c>
      <c r="K1" t="s">
        <v>26</v>
      </c>
      <c r="P1" t="s">
        <v>27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23" x14ac:dyDescent="0.25">
      <c r="A3" t="s">
        <v>4</v>
      </c>
      <c r="B3">
        <v>97.661000000000001</v>
      </c>
      <c r="C3">
        <v>96.641000000000005</v>
      </c>
      <c r="D3">
        <v>97.147999999999996</v>
      </c>
      <c r="F3" t="s">
        <v>4</v>
      </c>
      <c r="G3">
        <v>97.57</v>
      </c>
      <c r="H3">
        <v>96.230999999999995</v>
      </c>
      <c r="I3">
        <v>96.896000000000001</v>
      </c>
      <c r="K3" t="s">
        <v>4</v>
      </c>
      <c r="L3">
        <v>96.971000000000004</v>
      </c>
      <c r="M3">
        <v>95.739000000000004</v>
      </c>
      <c r="N3">
        <v>96.350999999999999</v>
      </c>
      <c r="P3" t="s">
        <v>4</v>
      </c>
      <c r="Q3">
        <v>96.55</v>
      </c>
      <c r="R3">
        <v>95.165999999999997</v>
      </c>
      <c r="S3">
        <v>95.852999999999994</v>
      </c>
      <c r="U3">
        <f>MAX(G3,L3,Q3)</f>
        <v>97.57</v>
      </c>
      <c r="V3">
        <f t="shared" ref="V3:W3" si="0">MAX(H3,M3,R3)</f>
        <v>96.230999999999995</v>
      </c>
      <c r="W3">
        <f t="shared" si="0"/>
        <v>96.896000000000001</v>
      </c>
    </row>
    <row r="4" spans="1:23" x14ac:dyDescent="0.25">
      <c r="A4" t="s">
        <v>5</v>
      </c>
      <c r="B4">
        <v>99.841999999999999</v>
      </c>
      <c r="C4">
        <v>99.921000000000006</v>
      </c>
      <c r="D4">
        <v>99.881</v>
      </c>
      <c r="F4" t="s">
        <v>5</v>
      </c>
      <c r="G4">
        <v>99.763000000000005</v>
      </c>
      <c r="H4">
        <v>99.881</v>
      </c>
      <c r="I4">
        <v>99.822000000000003</v>
      </c>
      <c r="K4" t="s">
        <v>5</v>
      </c>
      <c r="L4">
        <v>99.841999999999999</v>
      </c>
      <c r="M4">
        <v>99.921000000000006</v>
      </c>
      <c r="N4">
        <v>99.881</v>
      </c>
      <c r="P4" t="s">
        <v>5</v>
      </c>
      <c r="Q4">
        <v>99.724000000000004</v>
      </c>
      <c r="R4">
        <v>99.881</v>
      </c>
      <c r="S4">
        <v>99.802999999999997</v>
      </c>
      <c r="U4">
        <f t="shared" ref="U4:U7" si="1">MAX(G4,L4,Q4)</f>
        <v>99.841999999999999</v>
      </c>
      <c r="V4">
        <f t="shared" ref="V4:V7" si="2">MAX(H4,M4,R4)</f>
        <v>99.921000000000006</v>
      </c>
      <c r="W4">
        <f t="shared" ref="W4:W7" si="3">MAX(I4,N4,S4)</f>
        <v>99.881</v>
      </c>
    </row>
    <row r="5" spans="1:23" x14ac:dyDescent="0.25">
      <c r="A5" t="s">
        <v>7</v>
      </c>
      <c r="B5">
        <v>99.921999999999997</v>
      </c>
      <c r="C5">
        <v>99.953000000000003</v>
      </c>
      <c r="D5">
        <v>99.938000000000002</v>
      </c>
      <c r="F5" t="s">
        <v>7</v>
      </c>
      <c r="G5">
        <v>99.921999999999997</v>
      </c>
      <c r="H5">
        <v>99.953000000000003</v>
      </c>
      <c r="I5">
        <v>99.938000000000002</v>
      </c>
      <c r="K5" t="s">
        <v>7</v>
      </c>
      <c r="L5">
        <v>99.906999999999996</v>
      </c>
      <c r="M5">
        <v>99.891000000000005</v>
      </c>
      <c r="N5">
        <v>99.899000000000001</v>
      </c>
      <c r="P5" t="s">
        <v>7</v>
      </c>
      <c r="Q5">
        <v>99.86</v>
      </c>
      <c r="R5">
        <v>99.844999999999999</v>
      </c>
      <c r="S5">
        <v>99.852000000000004</v>
      </c>
      <c r="U5">
        <f t="shared" si="1"/>
        <v>99.921999999999997</v>
      </c>
      <c r="V5">
        <f t="shared" si="2"/>
        <v>99.953000000000003</v>
      </c>
      <c r="W5">
        <f t="shared" si="3"/>
        <v>99.938000000000002</v>
      </c>
    </row>
    <row r="6" spans="1:23" x14ac:dyDescent="0.25">
      <c r="A6" t="s">
        <v>6</v>
      </c>
      <c r="B6">
        <v>99.6</v>
      </c>
      <c r="C6">
        <v>99.481999999999999</v>
      </c>
      <c r="D6">
        <v>99.540999999999997</v>
      </c>
      <c r="F6" t="s">
        <v>6</v>
      </c>
      <c r="G6">
        <v>99.525999999999996</v>
      </c>
      <c r="H6">
        <v>99.379000000000005</v>
      </c>
      <c r="I6">
        <v>99.451999999999998</v>
      </c>
      <c r="K6" t="s">
        <v>6</v>
      </c>
      <c r="L6">
        <v>99.436999999999998</v>
      </c>
      <c r="M6">
        <v>99.334000000000003</v>
      </c>
      <c r="N6">
        <v>99.385999999999996</v>
      </c>
      <c r="P6" t="s">
        <v>6</v>
      </c>
      <c r="Q6">
        <v>99.378</v>
      </c>
      <c r="R6">
        <v>99.26</v>
      </c>
      <c r="S6">
        <v>99.319000000000003</v>
      </c>
      <c r="U6">
        <f t="shared" si="1"/>
        <v>99.525999999999996</v>
      </c>
      <c r="V6">
        <f t="shared" si="2"/>
        <v>99.379000000000005</v>
      </c>
      <c r="W6">
        <f t="shared" si="3"/>
        <v>99.451999999999998</v>
      </c>
    </row>
    <row r="7" spans="1:23" x14ac:dyDescent="0.25">
      <c r="B7">
        <f>AVERAGE(B3:B6)</f>
        <v>99.256249999999994</v>
      </c>
      <c r="C7">
        <f t="shared" ref="C7:D7" si="4">AVERAGE(C3:C6)</f>
        <v>98.999249999999989</v>
      </c>
      <c r="D7">
        <f t="shared" si="4"/>
        <v>99.126999999999995</v>
      </c>
      <c r="G7">
        <f>AVERAGE(G3:G6)</f>
        <v>99.195250000000001</v>
      </c>
      <c r="H7">
        <f t="shared" ref="H7:S7" si="5">AVERAGE(H3:H6)</f>
        <v>98.861000000000004</v>
      </c>
      <c r="I7">
        <f t="shared" si="5"/>
        <v>99.027000000000001</v>
      </c>
      <c r="L7">
        <f t="shared" si="5"/>
        <v>99.039249999999996</v>
      </c>
      <c r="M7">
        <f t="shared" si="5"/>
        <v>98.721250000000012</v>
      </c>
      <c r="N7">
        <f t="shared" si="5"/>
        <v>98.879249999999985</v>
      </c>
      <c r="Q7">
        <f t="shared" si="5"/>
        <v>98.878</v>
      </c>
      <c r="R7">
        <f t="shared" si="5"/>
        <v>98.537999999999997</v>
      </c>
      <c r="S7">
        <f t="shared" si="5"/>
        <v>98.706750000000014</v>
      </c>
      <c r="U7">
        <f t="shared" si="1"/>
        <v>99.195250000000001</v>
      </c>
      <c r="V7">
        <f t="shared" si="2"/>
        <v>98.861000000000004</v>
      </c>
      <c r="W7">
        <f t="shared" si="3"/>
        <v>99.027000000000001</v>
      </c>
    </row>
    <row r="10" spans="1:23" x14ac:dyDescent="0.25">
      <c r="A10" t="s">
        <v>39</v>
      </c>
      <c r="F10" t="s">
        <v>22</v>
      </c>
      <c r="K10" t="s">
        <v>23</v>
      </c>
      <c r="P10" t="s">
        <v>24</v>
      </c>
    </row>
    <row r="11" spans="1:23" x14ac:dyDescent="0.25">
      <c r="A11" t="s">
        <v>0</v>
      </c>
      <c r="B11" t="s">
        <v>1</v>
      </c>
      <c r="C11" t="s">
        <v>2</v>
      </c>
      <c r="D11" t="s">
        <v>3</v>
      </c>
      <c r="F11" t="s">
        <v>0</v>
      </c>
      <c r="G11" t="s">
        <v>1</v>
      </c>
      <c r="H11" t="s">
        <v>2</v>
      </c>
      <c r="I11" t="s">
        <v>3</v>
      </c>
      <c r="K11" t="s">
        <v>0</v>
      </c>
      <c r="L11" t="s">
        <v>1</v>
      </c>
      <c r="M11" t="s">
        <v>2</v>
      </c>
      <c r="N11" t="s">
        <v>3</v>
      </c>
      <c r="P11" t="s">
        <v>0</v>
      </c>
      <c r="Q11" t="s">
        <v>1</v>
      </c>
      <c r="R11" t="s">
        <v>2</v>
      </c>
      <c r="S11" t="s">
        <v>3</v>
      </c>
    </row>
    <row r="12" spans="1:23" x14ac:dyDescent="0.25">
      <c r="A12" t="s">
        <v>4</v>
      </c>
      <c r="B12">
        <v>70.143000000000001</v>
      </c>
      <c r="C12">
        <v>74.048000000000002</v>
      </c>
      <c r="D12">
        <v>72.042000000000002</v>
      </c>
      <c r="F12" t="s">
        <v>4</v>
      </c>
      <c r="G12">
        <v>69.981999999999999</v>
      </c>
      <c r="H12">
        <v>73.887</v>
      </c>
      <c r="I12">
        <v>71.882000000000005</v>
      </c>
      <c r="K12" t="s">
        <v>4</v>
      </c>
      <c r="L12">
        <v>69.679000000000002</v>
      </c>
      <c r="M12">
        <v>73.540000000000006</v>
      </c>
      <c r="N12">
        <v>71.558000000000007</v>
      </c>
      <c r="P12" t="s">
        <v>4</v>
      </c>
      <c r="Q12">
        <v>70.213999999999999</v>
      </c>
      <c r="R12">
        <v>74.356999999999999</v>
      </c>
      <c r="S12">
        <v>72.225999999999999</v>
      </c>
      <c r="U12">
        <f>MAX(G12,L12,Q12)</f>
        <v>70.213999999999999</v>
      </c>
      <c r="V12">
        <f t="shared" ref="V12:V16" si="6">MAX(H12,M12,R12)</f>
        <v>74.356999999999999</v>
      </c>
      <c r="W12">
        <f t="shared" ref="W12:W16" si="7">MAX(I12,N12,S12)</f>
        <v>72.225999999999999</v>
      </c>
    </row>
    <row r="13" spans="1:23" x14ac:dyDescent="0.25">
      <c r="A13" t="s">
        <v>5</v>
      </c>
      <c r="B13">
        <v>70.768000000000001</v>
      </c>
      <c r="C13">
        <v>74.411000000000001</v>
      </c>
      <c r="D13">
        <v>72.543999999999997</v>
      </c>
      <c r="F13" t="s">
        <v>5</v>
      </c>
      <c r="G13">
        <v>72.971000000000004</v>
      </c>
      <c r="H13">
        <v>76.102000000000004</v>
      </c>
      <c r="I13">
        <v>74.503</v>
      </c>
      <c r="K13" t="s">
        <v>5</v>
      </c>
      <c r="L13">
        <v>69.057000000000002</v>
      </c>
      <c r="M13">
        <v>74.114999999999995</v>
      </c>
      <c r="N13">
        <v>71.495999999999995</v>
      </c>
      <c r="P13" t="s">
        <v>5</v>
      </c>
      <c r="Q13">
        <v>71.058999999999997</v>
      </c>
      <c r="R13">
        <v>75.234999999999999</v>
      </c>
      <c r="S13">
        <v>73.087999999999994</v>
      </c>
      <c r="U13">
        <f t="shared" ref="U13:U16" si="8">MAX(G13,L13,Q13)</f>
        <v>72.971000000000004</v>
      </c>
      <c r="V13">
        <f t="shared" si="6"/>
        <v>76.102000000000004</v>
      </c>
      <c r="W13">
        <f t="shared" si="7"/>
        <v>74.503</v>
      </c>
    </row>
    <row r="14" spans="1:23" x14ac:dyDescent="0.25">
      <c r="A14" t="s">
        <v>7</v>
      </c>
      <c r="B14">
        <v>71.878</v>
      </c>
      <c r="C14">
        <v>79.173000000000002</v>
      </c>
      <c r="D14">
        <v>75.349999999999994</v>
      </c>
      <c r="F14" t="s">
        <v>7</v>
      </c>
      <c r="G14">
        <v>72.545000000000002</v>
      </c>
      <c r="H14">
        <v>79.603999999999999</v>
      </c>
      <c r="I14">
        <v>75.911000000000001</v>
      </c>
      <c r="K14" t="s">
        <v>7</v>
      </c>
      <c r="L14">
        <v>71.05</v>
      </c>
      <c r="M14">
        <v>78.451999999999998</v>
      </c>
      <c r="N14">
        <v>74.567999999999998</v>
      </c>
      <c r="P14" t="s">
        <v>7</v>
      </c>
      <c r="Q14">
        <v>72.241</v>
      </c>
      <c r="R14">
        <v>79.603999999999999</v>
      </c>
      <c r="S14">
        <v>75.744</v>
      </c>
      <c r="U14">
        <f t="shared" si="8"/>
        <v>72.545000000000002</v>
      </c>
      <c r="V14">
        <f t="shared" si="6"/>
        <v>79.603999999999999</v>
      </c>
      <c r="W14">
        <f t="shared" si="7"/>
        <v>75.911000000000001</v>
      </c>
    </row>
    <row r="15" spans="1:23" x14ac:dyDescent="0.25">
      <c r="A15" t="s">
        <v>6</v>
      </c>
      <c r="B15">
        <v>73.902000000000001</v>
      </c>
      <c r="C15">
        <v>81.707999999999998</v>
      </c>
      <c r="D15">
        <v>77.608999999999995</v>
      </c>
      <c r="F15" t="s">
        <v>6</v>
      </c>
      <c r="G15">
        <v>74.623000000000005</v>
      </c>
      <c r="H15">
        <v>81.971000000000004</v>
      </c>
      <c r="I15">
        <v>78.125</v>
      </c>
      <c r="K15" t="s">
        <v>6</v>
      </c>
      <c r="L15">
        <v>74.656000000000006</v>
      </c>
      <c r="M15">
        <v>82.225999999999999</v>
      </c>
      <c r="N15">
        <v>78.257999999999996</v>
      </c>
      <c r="P15" t="s">
        <v>6</v>
      </c>
      <c r="Q15">
        <v>74.09</v>
      </c>
      <c r="R15">
        <v>82.028000000000006</v>
      </c>
      <c r="S15">
        <v>77.856999999999999</v>
      </c>
      <c r="U15">
        <f t="shared" si="8"/>
        <v>74.656000000000006</v>
      </c>
      <c r="V15">
        <f t="shared" si="6"/>
        <v>82.225999999999999</v>
      </c>
      <c r="W15">
        <f t="shared" si="7"/>
        <v>78.257999999999996</v>
      </c>
    </row>
    <row r="16" spans="1:23" x14ac:dyDescent="0.25">
      <c r="B16">
        <f>AVERAGE(B12:B15)</f>
        <v>71.672749999999994</v>
      </c>
      <c r="C16">
        <f t="shared" ref="C16:S16" si="9">AVERAGE(C12:C15)</f>
        <v>77.335000000000008</v>
      </c>
      <c r="D16">
        <f t="shared" si="9"/>
        <v>74.386250000000004</v>
      </c>
      <c r="G16">
        <f t="shared" si="9"/>
        <v>72.530249999999995</v>
      </c>
      <c r="H16">
        <f t="shared" si="9"/>
        <v>77.891000000000005</v>
      </c>
      <c r="I16">
        <f t="shared" si="9"/>
        <v>75.105249999999998</v>
      </c>
      <c r="L16">
        <f t="shared" si="9"/>
        <v>71.110500000000002</v>
      </c>
      <c r="M16">
        <f t="shared" si="9"/>
        <v>77.083249999999992</v>
      </c>
      <c r="N16">
        <f t="shared" si="9"/>
        <v>73.97</v>
      </c>
      <c r="Q16">
        <f t="shared" si="9"/>
        <v>71.90100000000001</v>
      </c>
      <c r="R16">
        <f t="shared" si="9"/>
        <v>77.805999999999997</v>
      </c>
      <c r="S16">
        <f t="shared" si="9"/>
        <v>74.728749999999991</v>
      </c>
      <c r="U16">
        <f t="shared" si="8"/>
        <v>72.530249999999995</v>
      </c>
      <c r="V16">
        <f t="shared" si="6"/>
        <v>77.891000000000005</v>
      </c>
      <c r="W16">
        <f t="shared" si="7"/>
        <v>75.105249999999998</v>
      </c>
    </row>
  </sheetData>
  <conditionalFormatting sqref="A3:S3">
    <cfRule type="cellIs" dxfId="30" priority="16" operator="equal">
      <formula>$U$3</formula>
    </cfRule>
    <cfRule type="cellIs" dxfId="29" priority="15" operator="equal">
      <formula>$V$3</formula>
    </cfRule>
    <cfRule type="cellIs" dxfId="28" priority="14" operator="equal">
      <formula>$W$3</formula>
    </cfRule>
  </conditionalFormatting>
  <conditionalFormatting sqref="A4:S4">
    <cfRule type="cellIs" dxfId="27" priority="13" operator="equal">
      <formula>$U$4</formula>
    </cfRule>
    <cfRule type="cellIs" dxfId="26" priority="12" operator="equal">
      <formula>$V$4</formula>
    </cfRule>
    <cfRule type="cellIs" dxfId="25" priority="11" operator="equal">
      <formula>$W$4</formula>
    </cfRule>
  </conditionalFormatting>
  <conditionalFormatting sqref="A5:S5">
    <cfRule type="cellIs" dxfId="24" priority="10" operator="equal">
      <formula>$U$5</formula>
    </cfRule>
    <cfRule type="cellIs" dxfId="23" priority="9" operator="equal">
      <formula>$V$5</formula>
    </cfRule>
    <cfRule type="cellIs" dxfId="22" priority="8" operator="equal">
      <formula>$W$5</formula>
    </cfRule>
  </conditionalFormatting>
  <conditionalFormatting sqref="A6:S6">
    <cfRule type="cellIs" dxfId="21" priority="7" operator="equal">
      <formula>$U$6</formula>
    </cfRule>
    <cfRule type="cellIs" dxfId="20" priority="6" operator="equal">
      <formula>$V$6</formula>
    </cfRule>
    <cfRule type="cellIs" dxfId="19" priority="5" operator="equal">
      <formula>$W$6</formula>
    </cfRule>
  </conditionalFormatting>
  <conditionalFormatting sqref="A7:S7">
    <cfRule type="cellIs" dxfId="18" priority="4" operator="equal">
      <formula>$U$7</formula>
    </cfRule>
    <cfRule type="cellIs" dxfId="17" priority="3" operator="equal">
      <formula>$V$7</formula>
    </cfRule>
    <cfRule type="cellIs" dxfId="16" priority="2" operator="equal">
      <formula>$W$7</formula>
    </cfRule>
  </conditionalFormatting>
  <conditionalFormatting sqref="A12:W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4A18-6E38-4EA2-885E-36316BFFBB0F}">
  <sheetPr codeName="Sheet2"/>
  <dimension ref="A1:AB16"/>
  <sheetViews>
    <sheetView zoomScaleNormal="100" workbookViewId="0">
      <selection activeCell="S16" sqref="S16"/>
    </sheetView>
  </sheetViews>
  <sheetFormatPr defaultRowHeight="15" x14ac:dyDescent="0.25"/>
  <sheetData>
    <row r="1" spans="1:28" x14ac:dyDescent="0.25">
      <c r="A1" t="s">
        <v>25</v>
      </c>
      <c r="F1" t="s">
        <v>26</v>
      </c>
      <c r="K1" t="s">
        <v>27</v>
      </c>
      <c r="P1" t="s">
        <v>28</v>
      </c>
      <c r="U1" t="s">
        <v>29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s="1" t="s">
        <v>1</v>
      </c>
      <c r="R2" s="1" t="s">
        <v>2</v>
      </c>
      <c r="S2" s="1" t="s">
        <v>3</v>
      </c>
      <c r="U2" t="s">
        <v>0</v>
      </c>
      <c r="V2" t="s">
        <v>1</v>
      </c>
      <c r="W2" t="s">
        <v>2</v>
      </c>
      <c r="X2" t="s">
        <v>3</v>
      </c>
      <c r="Z2" t="s">
        <v>1</v>
      </c>
      <c r="AA2" t="s">
        <v>2</v>
      </c>
      <c r="AB2" t="s">
        <v>3</v>
      </c>
    </row>
    <row r="3" spans="1:28" x14ac:dyDescent="0.25">
      <c r="A3" t="s">
        <v>4</v>
      </c>
      <c r="B3">
        <v>97.698999999999998</v>
      </c>
      <c r="C3">
        <v>96.518000000000001</v>
      </c>
      <c r="D3">
        <v>97.105000000000004</v>
      </c>
      <c r="F3" t="s">
        <v>4</v>
      </c>
      <c r="G3">
        <v>97.656000000000006</v>
      </c>
      <c r="H3">
        <v>96.415000000000006</v>
      </c>
      <c r="I3">
        <v>97.031999999999996</v>
      </c>
      <c r="K3" t="s">
        <v>4</v>
      </c>
      <c r="L3" s="1">
        <v>97.34</v>
      </c>
      <c r="M3">
        <v>95.944000000000003</v>
      </c>
      <c r="N3" s="1">
        <v>96.637</v>
      </c>
      <c r="P3" t="s">
        <v>4</v>
      </c>
      <c r="Q3" s="1">
        <v>96.840999999999994</v>
      </c>
      <c r="R3" s="1">
        <v>95.453000000000003</v>
      </c>
      <c r="S3" s="1">
        <v>96.141999999999996</v>
      </c>
      <c r="U3" t="s">
        <v>4</v>
      </c>
      <c r="V3">
        <v>95.905000000000001</v>
      </c>
      <c r="W3">
        <v>94.51</v>
      </c>
      <c r="X3">
        <v>95.203000000000003</v>
      </c>
      <c r="Z3">
        <f>MAX(B3, G3,L3,Q3,V3)</f>
        <v>97.698999999999998</v>
      </c>
      <c r="AA3">
        <f t="shared" ref="AA3:AB3" si="0">MAX(C3, H3,M3,R3,W3)</f>
        <v>96.518000000000001</v>
      </c>
      <c r="AB3">
        <f t="shared" si="0"/>
        <v>97.105000000000004</v>
      </c>
    </row>
    <row r="4" spans="1:28" x14ac:dyDescent="0.25">
      <c r="A4" t="s">
        <v>5</v>
      </c>
      <c r="B4">
        <v>99.841999999999999</v>
      </c>
      <c r="C4">
        <v>99.921000000000006</v>
      </c>
      <c r="D4">
        <v>99.881</v>
      </c>
      <c r="F4" t="s">
        <v>5</v>
      </c>
      <c r="G4">
        <v>99.841999999999999</v>
      </c>
      <c r="H4">
        <v>99.921000000000006</v>
      </c>
      <c r="I4">
        <v>99.881</v>
      </c>
      <c r="K4" t="s">
        <v>5</v>
      </c>
      <c r="L4">
        <v>99.841999999999999</v>
      </c>
      <c r="M4">
        <v>99.921000000000006</v>
      </c>
      <c r="N4">
        <v>99.881</v>
      </c>
      <c r="P4" t="s">
        <v>5</v>
      </c>
      <c r="Q4" s="1">
        <v>99.722999999999999</v>
      </c>
      <c r="R4" s="1">
        <v>99.763000000000005</v>
      </c>
      <c r="S4" s="1">
        <v>99.742999999999995</v>
      </c>
      <c r="U4" t="s">
        <v>5</v>
      </c>
      <c r="V4">
        <v>99.173000000000002</v>
      </c>
      <c r="W4">
        <v>99.564999999999998</v>
      </c>
      <c r="X4">
        <v>99.369</v>
      </c>
      <c r="Z4">
        <f t="shared" ref="Z4:Z7" si="1">MAX(B4, G4,L4,Q4,V4)</f>
        <v>99.841999999999999</v>
      </c>
      <c r="AA4">
        <f t="shared" ref="AA4:AA7" si="2">MAX(C4, H4,M4,R4,W4)</f>
        <v>99.921000000000006</v>
      </c>
      <c r="AB4">
        <f t="shared" ref="AB4:AB7" si="3">MAX(D4, I4,N4,S4,X4)</f>
        <v>99.881</v>
      </c>
    </row>
    <row r="5" spans="1:28" x14ac:dyDescent="0.25">
      <c r="A5" t="s">
        <v>7</v>
      </c>
      <c r="B5">
        <v>99.921999999999997</v>
      </c>
      <c r="C5">
        <v>99.953000000000003</v>
      </c>
      <c r="D5">
        <v>99.938000000000002</v>
      </c>
      <c r="F5" t="s">
        <v>7</v>
      </c>
      <c r="G5">
        <v>99.921999999999997</v>
      </c>
      <c r="H5">
        <v>99.953000000000003</v>
      </c>
      <c r="I5">
        <v>99.938000000000002</v>
      </c>
      <c r="K5" t="s">
        <v>7</v>
      </c>
      <c r="L5">
        <v>99.938000000000002</v>
      </c>
      <c r="M5">
        <v>99.921999999999997</v>
      </c>
      <c r="N5">
        <v>99.93</v>
      </c>
      <c r="P5" t="s">
        <v>7</v>
      </c>
      <c r="Q5" s="1">
        <v>99.86</v>
      </c>
      <c r="R5" s="1">
        <v>99.844999999999999</v>
      </c>
      <c r="S5" s="1">
        <v>99.852000000000004</v>
      </c>
      <c r="U5" t="s">
        <v>7</v>
      </c>
      <c r="V5">
        <v>98.929000000000002</v>
      </c>
      <c r="W5">
        <v>99.006</v>
      </c>
      <c r="X5">
        <v>98.968000000000004</v>
      </c>
      <c r="Z5">
        <f t="shared" si="1"/>
        <v>99.938000000000002</v>
      </c>
      <c r="AA5">
        <f t="shared" si="2"/>
        <v>99.953000000000003</v>
      </c>
      <c r="AB5">
        <f t="shared" si="3"/>
        <v>99.938000000000002</v>
      </c>
    </row>
    <row r="6" spans="1:28" x14ac:dyDescent="0.25">
      <c r="A6" t="s">
        <v>6</v>
      </c>
      <c r="B6">
        <v>99.614999999999995</v>
      </c>
      <c r="C6">
        <v>99.466999999999999</v>
      </c>
      <c r="D6">
        <v>99.540999999999997</v>
      </c>
      <c r="F6" t="s">
        <v>6</v>
      </c>
      <c r="G6">
        <v>99.6</v>
      </c>
      <c r="H6">
        <v>99.466999999999999</v>
      </c>
      <c r="I6">
        <v>99.534000000000006</v>
      </c>
      <c r="K6" t="s">
        <v>6</v>
      </c>
      <c r="L6">
        <v>99.497</v>
      </c>
      <c r="M6">
        <v>99.438000000000002</v>
      </c>
      <c r="N6">
        <v>99.466999999999999</v>
      </c>
      <c r="P6" t="s">
        <v>6</v>
      </c>
      <c r="Q6" s="1">
        <v>99.29</v>
      </c>
      <c r="R6" s="1">
        <v>99.230999999999995</v>
      </c>
      <c r="S6" s="1">
        <v>99.26</v>
      </c>
      <c r="U6" t="s">
        <v>6</v>
      </c>
      <c r="V6">
        <v>99.113</v>
      </c>
      <c r="W6">
        <v>99.156999999999996</v>
      </c>
      <c r="X6">
        <v>99.135000000000005</v>
      </c>
      <c r="Z6">
        <f t="shared" si="1"/>
        <v>99.614999999999995</v>
      </c>
      <c r="AA6">
        <f t="shared" si="2"/>
        <v>99.466999999999999</v>
      </c>
      <c r="AB6">
        <f t="shared" si="3"/>
        <v>99.540999999999997</v>
      </c>
    </row>
    <row r="7" spans="1:28" x14ac:dyDescent="0.25">
      <c r="B7">
        <f>AVERAGE(B3:B6)</f>
        <v>99.269499999999994</v>
      </c>
      <c r="C7">
        <f t="shared" ref="C7:D7" si="4">AVERAGE(C3:C6)</f>
        <v>98.964750000000009</v>
      </c>
      <c r="D7">
        <f t="shared" si="4"/>
        <v>99.116249999999994</v>
      </c>
      <c r="G7">
        <f>AVERAGE(G3:G6)</f>
        <v>99.254999999999995</v>
      </c>
      <c r="H7">
        <f t="shared" ref="H7:X7" si="5">AVERAGE(H3:H6)</f>
        <v>98.938999999999993</v>
      </c>
      <c r="I7">
        <f t="shared" si="5"/>
        <v>99.096249999999998</v>
      </c>
      <c r="L7">
        <f t="shared" si="5"/>
        <v>99.154250000000005</v>
      </c>
      <c r="M7">
        <f t="shared" si="5"/>
        <v>98.806250000000006</v>
      </c>
      <c r="N7">
        <f t="shared" si="5"/>
        <v>98.978749999999991</v>
      </c>
      <c r="Q7">
        <f t="shared" si="5"/>
        <v>98.9285</v>
      </c>
      <c r="R7">
        <f t="shared" si="5"/>
        <v>98.573000000000008</v>
      </c>
      <c r="S7">
        <f t="shared" si="5"/>
        <v>98.749249999999989</v>
      </c>
      <c r="V7">
        <f t="shared" si="5"/>
        <v>98.28</v>
      </c>
      <c r="W7">
        <f t="shared" si="5"/>
        <v>98.0595</v>
      </c>
      <c r="X7">
        <f t="shared" si="5"/>
        <v>98.168750000000003</v>
      </c>
      <c r="Z7">
        <f t="shared" si="1"/>
        <v>99.269499999999994</v>
      </c>
      <c r="AA7">
        <f t="shared" si="2"/>
        <v>98.964750000000009</v>
      </c>
      <c r="AB7">
        <f t="shared" si="3"/>
        <v>99.116249999999994</v>
      </c>
    </row>
    <row r="10" spans="1:28" x14ac:dyDescent="0.25">
      <c r="A10" t="s">
        <v>22</v>
      </c>
      <c r="F10" t="s">
        <v>23</v>
      </c>
      <c r="K10" t="s">
        <v>24</v>
      </c>
      <c r="P10" t="s">
        <v>37</v>
      </c>
      <c r="U10" t="s">
        <v>38</v>
      </c>
    </row>
    <row r="11" spans="1:28" x14ac:dyDescent="0.25">
      <c r="A11" t="s">
        <v>0</v>
      </c>
      <c r="B11" t="s">
        <v>1</v>
      </c>
      <c r="C11" t="s">
        <v>2</v>
      </c>
      <c r="D11" t="s">
        <v>3</v>
      </c>
      <c r="F11" t="s">
        <v>0</v>
      </c>
      <c r="G11" t="s">
        <v>1</v>
      </c>
      <c r="H11" t="s">
        <v>2</v>
      </c>
      <c r="I11" t="s">
        <v>3</v>
      </c>
      <c r="K11" t="s">
        <v>0</v>
      </c>
      <c r="L11" t="s">
        <v>1</v>
      </c>
      <c r="M11" t="s">
        <v>2</v>
      </c>
      <c r="N11" t="s">
        <v>3</v>
      </c>
      <c r="P11" t="s">
        <v>0</v>
      </c>
      <c r="Q11" t="s">
        <v>1</v>
      </c>
      <c r="R11" t="s">
        <v>2</v>
      </c>
      <c r="S11" t="s">
        <v>3</v>
      </c>
      <c r="U11" t="s">
        <v>0</v>
      </c>
      <c r="V11" t="s">
        <v>1</v>
      </c>
      <c r="W11" t="s">
        <v>2</v>
      </c>
      <c r="X11" t="s">
        <v>3</v>
      </c>
      <c r="Z11" t="s">
        <v>1</v>
      </c>
      <c r="AA11" t="s">
        <v>2</v>
      </c>
      <c r="AB11" t="s">
        <v>3</v>
      </c>
    </row>
    <row r="12" spans="1:28" x14ac:dyDescent="0.25">
      <c r="A12" t="s">
        <v>4</v>
      </c>
      <c r="B12">
        <v>70.099000000000004</v>
      </c>
      <c r="C12">
        <v>74.096999999999994</v>
      </c>
      <c r="D12">
        <v>72.043000000000006</v>
      </c>
      <c r="F12" t="s">
        <v>4</v>
      </c>
      <c r="G12">
        <v>70.423000000000002</v>
      </c>
      <c r="H12">
        <v>74.518000000000001</v>
      </c>
      <c r="I12">
        <v>72.412999999999997</v>
      </c>
      <c r="K12" t="s">
        <v>4</v>
      </c>
      <c r="L12">
        <v>70.888999999999996</v>
      </c>
      <c r="M12">
        <v>74.974999999999994</v>
      </c>
      <c r="N12">
        <v>72.875</v>
      </c>
      <c r="P12" t="s">
        <v>4</v>
      </c>
      <c r="Q12">
        <v>70.388000000000005</v>
      </c>
      <c r="R12">
        <v>75.099000000000004</v>
      </c>
      <c r="S12">
        <v>72.667000000000002</v>
      </c>
      <c r="U12" t="s">
        <v>4</v>
      </c>
      <c r="V12">
        <v>69.944999999999993</v>
      </c>
      <c r="W12">
        <v>74.504999999999995</v>
      </c>
      <c r="X12">
        <v>72.153000000000006</v>
      </c>
      <c r="Z12">
        <f>MAX(B12, G12,L12,Q12,V12)</f>
        <v>70.888999999999996</v>
      </c>
      <c r="AA12">
        <f t="shared" ref="AA12:AA16" si="6">MAX(C12, H12,M12,R12,W12)</f>
        <v>75.099000000000004</v>
      </c>
      <c r="AB12">
        <f t="shared" ref="AB12:AB16" si="7">MAX(D12, I12,N12,S12,X12)</f>
        <v>72.875</v>
      </c>
    </row>
    <row r="13" spans="1:28" x14ac:dyDescent="0.25">
      <c r="A13" t="s">
        <v>5</v>
      </c>
      <c r="B13">
        <v>68.537999999999997</v>
      </c>
      <c r="C13">
        <v>72.92</v>
      </c>
      <c r="D13">
        <v>70.661000000000001</v>
      </c>
      <c r="F13" t="s">
        <v>5</v>
      </c>
      <c r="G13">
        <v>69.998000000000005</v>
      </c>
      <c r="H13">
        <v>73.808000000000007</v>
      </c>
      <c r="I13">
        <v>71.852999999999994</v>
      </c>
      <c r="K13" t="s">
        <v>5</v>
      </c>
      <c r="L13">
        <v>69.948999999999998</v>
      </c>
      <c r="M13">
        <v>73.808000000000007</v>
      </c>
      <c r="N13">
        <v>71.826999999999998</v>
      </c>
      <c r="P13" t="s">
        <v>5</v>
      </c>
      <c r="Q13">
        <v>71.421000000000006</v>
      </c>
      <c r="R13">
        <v>75.256</v>
      </c>
      <c r="S13">
        <v>73.289000000000001</v>
      </c>
      <c r="U13" t="s">
        <v>5</v>
      </c>
      <c r="V13">
        <v>70.748999999999995</v>
      </c>
      <c r="W13">
        <v>74.367999999999995</v>
      </c>
      <c r="X13">
        <v>72.513999999999996</v>
      </c>
      <c r="Z13">
        <f t="shared" ref="Z13:Z16" si="8">MAX(B13, G13,L13,Q13,V13)</f>
        <v>71.421000000000006</v>
      </c>
      <c r="AA13">
        <f t="shared" si="6"/>
        <v>75.256</v>
      </c>
      <c r="AB13">
        <f t="shared" si="7"/>
        <v>73.289000000000001</v>
      </c>
    </row>
    <row r="14" spans="1:28" x14ac:dyDescent="0.25">
      <c r="A14" t="s">
        <v>7</v>
      </c>
      <c r="B14">
        <v>71.840999999999994</v>
      </c>
      <c r="C14">
        <v>79.055000000000007</v>
      </c>
      <c r="D14">
        <v>75.275000000000006</v>
      </c>
      <c r="F14" t="s">
        <v>7</v>
      </c>
      <c r="G14">
        <v>71.546999999999997</v>
      </c>
      <c r="H14">
        <v>79.108999999999995</v>
      </c>
      <c r="I14">
        <v>75.138000000000005</v>
      </c>
      <c r="K14" t="s">
        <v>7</v>
      </c>
      <c r="L14">
        <v>71.52</v>
      </c>
      <c r="M14">
        <v>79.355999999999995</v>
      </c>
      <c r="N14">
        <v>75.234999999999999</v>
      </c>
      <c r="P14" t="s">
        <v>7</v>
      </c>
      <c r="Q14">
        <v>71.652000000000001</v>
      </c>
      <c r="R14">
        <v>79.248999999999995</v>
      </c>
      <c r="S14">
        <v>75.259</v>
      </c>
      <c r="U14" t="s">
        <v>7</v>
      </c>
      <c r="V14">
        <v>71.009</v>
      </c>
      <c r="W14">
        <v>78.668000000000006</v>
      </c>
      <c r="X14">
        <v>74.643000000000001</v>
      </c>
      <c r="Z14">
        <f t="shared" si="8"/>
        <v>71.840999999999994</v>
      </c>
      <c r="AA14">
        <f t="shared" si="6"/>
        <v>79.355999999999995</v>
      </c>
      <c r="AB14">
        <f t="shared" si="7"/>
        <v>75.275000000000006</v>
      </c>
    </row>
    <row r="15" spans="1:28" x14ac:dyDescent="0.25">
      <c r="A15" t="s">
        <v>6</v>
      </c>
      <c r="B15">
        <v>74.501999999999995</v>
      </c>
      <c r="C15">
        <v>81.641999999999996</v>
      </c>
      <c r="D15">
        <v>77.909000000000006</v>
      </c>
      <c r="F15" t="s">
        <v>6</v>
      </c>
      <c r="G15">
        <v>73.412000000000006</v>
      </c>
      <c r="H15">
        <v>80.191999999999993</v>
      </c>
      <c r="I15">
        <v>76.652000000000001</v>
      </c>
      <c r="K15" t="s">
        <v>6</v>
      </c>
      <c r="L15">
        <v>72.884</v>
      </c>
      <c r="M15">
        <v>80.013000000000005</v>
      </c>
      <c r="N15">
        <v>76.281999999999996</v>
      </c>
      <c r="P15" t="s">
        <v>6</v>
      </c>
      <c r="Q15">
        <v>73.698999999999998</v>
      </c>
      <c r="R15">
        <v>81.727000000000004</v>
      </c>
      <c r="S15">
        <v>77.504999999999995</v>
      </c>
      <c r="U15" t="s">
        <v>6</v>
      </c>
      <c r="V15">
        <v>73.165000000000006</v>
      </c>
      <c r="W15">
        <v>81.650999999999996</v>
      </c>
      <c r="X15">
        <v>77.176000000000002</v>
      </c>
      <c r="Z15">
        <f t="shared" si="8"/>
        <v>74.501999999999995</v>
      </c>
      <c r="AA15">
        <f t="shared" si="6"/>
        <v>81.727000000000004</v>
      </c>
      <c r="AB15">
        <f t="shared" si="7"/>
        <v>77.909000000000006</v>
      </c>
    </row>
    <row r="16" spans="1:28" x14ac:dyDescent="0.25">
      <c r="B16">
        <f>AVERAGE(B12:B15)</f>
        <v>71.245000000000005</v>
      </c>
      <c r="C16">
        <f t="shared" ref="C16:X16" si="9">AVERAGE(C12:C15)</f>
        <v>76.9285</v>
      </c>
      <c r="D16">
        <f t="shared" si="9"/>
        <v>73.972000000000008</v>
      </c>
      <c r="G16">
        <f t="shared" si="9"/>
        <v>71.344999999999999</v>
      </c>
      <c r="H16">
        <f t="shared" si="9"/>
        <v>76.906750000000002</v>
      </c>
      <c r="I16">
        <f t="shared" si="9"/>
        <v>74.013999999999996</v>
      </c>
      <c r="L16">
        <f t="shared" si="9"/>
        <v>71.310500000000005</v>
      </c>
      <c r="M16">
        <f t="shared" si="9"/>
        <v>77.038000000000011</v>
      </c>
      <c r="N16">
        <f t="shared" si="9"/>
        <v>74.054749999999999</v>
      </c>
      <c r="Q16">
        <f t="shared" si="9"/>
        <v>71.790000000000006</v>
      </c>
      <c r="R16">
        <f t="shared" si="9"/>
        <v>77.832750000000004</v>
      </c>
      <c r="S16">
        <f t="shared" si="9"/>
        <v>74.680000000000007</v>
      </c>
      <c r="V16">
        <f t="shared" si="9"/>
        <v>71.216999999999999</v>
      </c>
      <c r="W16">
        <f t="shared" si="9"/>
        <v>77.298000000000002</v>
      </c>
      <c r="X16">
        <f t="shared" si="9"/>
        <v>74.121499999999997</v>
      </c>
      <c r="Z16">
        <f t="shared" si="8"/>
        <v>71.790000000000006</v>
      </c>
      <c r="AA16">
        <f t="shared" si="6"/>
        <v>77.832750000000004</v>
      </c>
      <c r="AB16">
        <f t="shared" si="7"/>
        <v>74.680000000000007</v>
      </c>
    </row>
  </sheetData>
  <conditionalFormatting sqref="B3:X3">
    <cfRule type="cellIs" dxfId="61" priority="15" operator="equal">
      <formula>$AB$3</formula>
    </cfRule>
    <cfRule type="cellIs" dxfId="60" priority="16" operator="equal">
      <formula>$AA$3</formula>
    </cfRule>
    <cfRule type="cellIs" dxfId="59" priority="17" operator="equal">
      <formula>$Z$3</formula>
    </cfRule>
  </conditionalFormatting>
  <conditionalFormatting sqref="B4:X4">
    <cfRule type="cellIs" dxfId="58" priority="11" operator="equal">
      <formula>$AB$4</formula>
    </cfRule>
    <cfRule type="cellIs" dxfId="57" priority="12" operator="equal">
      <formula>$AA$4</formula>
    </cfRule>
    <cfRule type="cellIs" dxfId="56" priority="13" operator="equal">
      <formula>$Z$4</formula>
    </cfRule>
  </conditionalFormatting>
  <conditionalFormatting sqref="B5:X5">
    <cfRule type="cellIs" dxfId="55" priority="8" operator="equal">
      <formula>$AB$5</formula>
    </cfRule>
    <cfRule type="cellIs" dxfId="54" priority="9" operator="equal">
      <formula>$AA$5</formula>
    </cfRule>
    <cfRule type="cellIs" dxfId="53" priority="10" operator="equal">
      <formula>$Z$5</formula>
    </cfRule>
  </conditionalFormatting>
  <conditionalFormatting sqref="B6:X6">
    <cfRule type="cellIs" dxfId="52" priority="5" operator="equal">
      <formula>$AB$6</formula>
    </cfRule>
    <cfRule type="cellIs" dxfId="51" priority="6" operator="equal">
      <formula>$AA$6</formula>
    </cfRule>
    <cfRule type="cellIs" dxfId="50" priority="7" operator="equal">
      <formula>$Z$6</formula>
    </cfRule>
  </conditionalFormatting>
  <conditionalFormatting sqref="B7:X7">
    <cfRule type="cellIs" dxfId="49" priority="2" operator="equal">
      <formula>$AB$7</formula>
    </cfRule>
    <cfRule type="cellIs" dxfId="48" priority="3" operator="equal">
      <formula>$AA$7</formula>
    </cfRule>
    <cfRule type="cellIs" dxfId="47" priority="4" operator="equal">
      <formula>$Z$7</formula>
    </cfRule>
  </conditionalFormatting>
  <conditionalFormatting sqref="A12:AB16">
    <cfRule type="duplicateValues" dxfId="3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69A7-DAFC-4289-83CE-924757679254}">
  <dimension ref="A1:R7"/>
  <sheetViews>
    <sheetView workbookViewId="0">
      <selection activeCell="L18" sqref="L18"/>
    </sheetView>
  </sheetViews>
  <sheetFormatPr defaultRowHeight="15" x14ac:dyDescent="0.25"/>
  <sheetData>
    <row r="1" spans="1:18" x14ac:dyDescent="0.25">
      <c r="A1" t="s">
        <v>9</v>
      </c>
      <c r="F1" t="s">
        <v>8</v>
      </c>
      <c r="K1" t="s">
        <v>10</v>
      </c>
    </row>
    <row r="2" spans="1:18" x14ac:dyDescent="0.25">
      <c r="A2" t="s">
        <v>0</v>
      </c>
      <c r="B2" s="1" t="s">
        <v>1</v>
      </c>
      <c r="C2" s="1" t="s">
        <v>2</v>
      </c>
      <c r="D2" s="1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1</v>
      </c>
      <c r="Q2" t="s">
        <v>2</v>
      </c>
      <c r="R2" t="s">
        <v>3</v>
      </c>
    </row>
    <row r="3" spans="1:18" x14ac:dyDescent="0.25">
      <c r="A3" t="s">
        <v>4</v>
      </c>
      <c r="B3" s="1">
        <v>70.388000000000005</v>
      </c>
      <c r="C3" s="1">
        <v>75.099000000000004</v>
      </c>
      <c r="D3" s="1">
        <v>72.667000000000002</v>
      </c>
      <c r="F3" t="s">
        <v>4</v>
      </c>
      <c r="G3">
        <v>69.843999999999994</v>
      </c>
      <c r="H3">
        <v>73.688999999999993</v>
      </c>
      <c r="I3">
        <v>71.715000000000003</v>
      </c>
      <c r="K3" t="s">
        <v>4</v>
      </c>
      <c r="L3">
        <v>50.808999999999997</v>
      </c>
      <c r="M3">
        <v>59.796999999999997</v>
      </c>
      <c r="N3">
        <v>54.938000000000002</v>
      </c>
      <c r="P3">
        <f>MAX(B3,G3,L3)</f>
        <v>70.388000000000005</v>
      </c>
      <c r="Q3">
        <f t="shared" ref="Q3:R7" si="0">MAX(C3,H3,M3)</f>
        <v>75.099000000000004</v>
      </c>
      <c r="R3">
        <f t="shared" si="0"/>
        <v>72.667000000000002</v>
      </c>
    </row>
    <row r="4" spans="1:18" x14ac:dyDescent="0.25">
      <c r="A4" t="s">
        <v>5</v>
      </c>
      <c r="B4" s="1">
        <v>71.421000000000006</v>
      </c>
      <c r="C4" s="1">
        <v>75.256</v>
      </c>
      <c r="D4" s="1">
        <v>73.289000000000001</v>
      </c>
      <c r="F4" t="s">
        <v>5</v>
      </c>
      <c r="G4">
        <v>72.293999999999997</v>
      </c>
      <c r="H4">
        <v>74.632999999999996</v>
      </c>
      <c r="I4">
        <v>73.444999999999993</v>
      </c>
      <c r="K4" t="s">
        <v>5</v>
      </c>
      <c r="L4">
        <v>61.719000000000001</v>
      </c>
      <c r="M4">
        <v>67.995000000000005</v>
      </c>
      <c r="N4">
        <v>64.704999999999998</v>
      </c>
      <c r="P4">
        <f t="shared" ref="P4:P7" si="1">MAX(B4,G4,L4)</f>
        <v>72.293999999999997</v>
      </c>
      <c r="Q4">
        <f t="shared" si="0"/>
        <v>75.256</v>
      </c>
      <c r="R4">
        <f t="shared" si="0"/>
        <v>73.444999999999993</v>
      </c>
    </row>
    <row r="5" spans="1:18" x14ac:dyDescent="0.25">
      <c r="A5" t="s">
        <v>7</v>
      </c>
      <c r="B5" s="1">
        <v>71.652000000000001</v>
      </c>
      <c r="C5" s="1">
        <v>79.248999999999995</v>
      </c>
      <c r="D5" s="1">
        <v>75.259</v>
      </c>
      <c r="F5" t="s">
        <v>7</v>
      </c>
      <c r="G5">
        <v>71.417000000000002</v>
      </c>
      <c r="H5">
        <v>79.227000000000004</v>
      </c>
      <c r="I5">
        <v>75.12</v>
      </c>
      <c r="K5" t="s">
        <v>7</v>
      </c>
      <c r="L5">
        <v>61.927</v>
      </c>
      <c r="M5">
        <v>71.584999999999994</v>
      </c>
      <c r="N5">
        <v>66.406999999999996</v>
      </c>
      <c r="P5">
        <f t="shared" si="1"/>
        <v>71.652000000000001</v>
      </c>
      <c r="Q5">
        <f t="shared" si="0"/>
        <v>79.248999999999995</v>
      </c>
      <c r="R5">
        <f t="shared" si="0"/>
        <v>75.259</v>
      </c>
    </row>
    <row r="6" spans="1:18" x14ac:dyDescent="0.25">
      <c r="A6" t="s">
        <v>6</v>
      </c>
      <c r="B6" s="1">
        <v>73.698999999999998</v>
      </c>
      <c r="C6" s="1">
        <v>81.727000000000004</v>
      </c>
      <c r="D6" s="1">
        <v>77.504999999999995</v>
      </c>
      <c r="F6" t="s">
        <v>6</v>
      </c>
      <c r="G6">
        <v>73.81</v>
      </c>
      <c r="H6">
        <v>81.716999999999999</v>
      </c>
      <c r="I6">
        <v>77.561999999999998</v>
      </c>
      <c r="K6" t="s">
        <v>6</v>
      </c>
      <c r="L6">
        <v>67.632999999999996</v>
      </c>
      <c r="M6">
        <v>76.228999999999999</v>
      </c>
      <c r="N6">
        <v>71.674000000000007</v>
      </c>
      <c r="P6">
        <f t="shared" si="1"/>
        <v>73.81</v>
      </c>
      <c r="Q6">
        <f t="shared" si="0"/>
        <v>81.727000000000004</v>
      </c>
      <c r="R6">
        <f t="shared" si="0"/>
        <v>77.561999999999998</v>
      </c>
    </row>
    <row r="7" spans="1:18" x14ac:dyDescent="0.25">
      <c r="B7">
        <f t="shared" ref="B7:I7" si="2">AVERAGE(B3:B6)</f>
        <v>71.790000000000006</v>
      </c>
      <c r="C7">
        <f t="shared" si="2"/>
        <v>77.832750000000004</v>
      </c>
      <c r="D7">
        <f t="shared" si="2"/>
        <v>74.680000000000007</v>
      </c>
      <c r="G7">
        <f t="shared" si="2"/>
        <v>71.841250000000002</v>
      </c>
      <c r="H7">
        <f t="shared" si="2"/>
        <v>77.316500000000005</v>
      </c>
      <c r="I7">
        <f t="shared" si="2"/>
        <v>74.460499999999996</v>
      </c>
      <c r="L7">
        <f>AVERAGE(L3:L6)</f>
        <v>60.521999999999991</v>
      </c>
      <c r="M7">
        <f t="shared" ref="M7:N7" si="3">AVERAGE(M3:M6)</f>
        <v>68.901499999999999</v>
      </c>
      <c r="N7">
        <f t="shared" si="3"/>
        <v>64.431000000000012</v>
      </c>
      <c r="P7">
        <f t="shared" si="1"/>
        <v>71.841250000000002</v>
      </c>
      <c r="Q7">
        <f t="shared" si="0"/>
        <v>77.832750000000004</v>
      </c>
      <c r="R7">
        <f t="shared" si="0"/>
        <v>74.680000000000007</v>
      </c>
    </row>
  </sheetData>
  <conditionalFormatting sqref="B3:N3">
    <cfRule type="cellIs" dxfId="634" priority="13" operator="equal">
      <formula>$R$3</formula>
    </cfRule>
    <cfRule type="cellIs" dxfId="633" priority="14" operator="equal">
      <formula>$Q$3</formula>
    </cfRule>
    <cfRule type="cellIs" dxfId="632" priority="15" operator="equal">
      <formula>$P$3</formula>
    </cfRule>
  </conditionalFormatting>
  <conditionalFormatting sqref="B4:N4">
    <cfRule type="cellIs" dxfId="631" priority="10" operator="equal">
      <formula>$R$4</formula>
    </cfRule>
    <cfRule type="cellIs" dxfId="630" priority="11" operator="equal">
      <formula>$Q$4</formula>
    </cfRule>
    <cfRule type="cellIs" dxfId="629" priority="12" operator="equal">
      <formula>$P$4</formula>
    </cfRule>
  </conditionalFormatting>
  <conditionalFormatting sqref="B5:N5">
    <cfRule type="cellIs" dxfId="628" priority="7" operator="equal">
      <formula>$R$5</formula>
    </cfRule>
    <cfRule type="cellIs" dxfId="627" priority="8" operator="equal">
      <formula>$Q$5</formula>
    </cfRule>
    <cfRule type="cellIs" dxfId="626" priority="9" operator="equal">
      <formula>$P$5</formula>
    </cfRule>
  </conditionalFormatting>
  <conditionalFormatting sqref="B6:N6">
    <cfRule type="cellIs" dxfId="625" priority="4" operator="equal">
      <formula>$R$6</formula>
    </cfRule>
    <cfRule type="cellIs" dxfId="624" priority="5" operator="equal">
      <formula>$Q$6</formula>
    </cfRule>
    <cfRule type="cellIs" dxfId="623" priority="6" operator="equal">
      <formula>$P$6</formula>
    </cfRule>
  </conditionalFormatting>
  <conditionalFormatting sqref="B7:N7">
    <cfRule type="cellIs" dxfId="622" priority="1" operator="equal">
      <formula>$R$7</formula>
    </cfRule>
    <cfRule type="cellIs" dxfId="621" priority="2" operator="equal">
      <formula>$Q$7</formula>
    </cfRule>
    <cfRule type="cellIs" dxfId="620" priority="3" operator="equal">
      <formula>$P$7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0C23-9221-4CE4-B5DB-C293D05C16D4}">
  <dimension ref="A1:AG15"/>
  <sheetViews>
    <sheetView workbookViewId="0">
      <selection activeCell="AC13" sqref="A13:AC15"/>
    </sheetView>
  </sheetViews>
  <sheetFormatPr defaultRowHeight="15" x14ac:dyDescent="0.25"/>
  <sheetData>
    <row r="1" spans="1:33" x14ac:dyDescent="0.25">
      <c r="A1" t="s">
        <v>16</v>
      </c>
      <c r="F1" t="s">
        <v>17</v>
      </c>
      <c r="K1" t="s">
        <v>18</v>
      </c>
      <c r="P1" t="s">
        <v>19</v>
      </c>
      <c r="U1" t="s">
        <v>20</v>
      </c>
      <c r="Z1" t="s">
        <v>21</v>
      </c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  <c r="Z2" t="s">
        <v>0</v>
      </c>
      <c r="AA2" t="s">
        <v>1</v>
      </c>
      <c r="AB2" t="s">
        <v>2</v>
      </c>
      <c r="AC2" t="s">
        <v>3</v>
      </c>
      <c r="AE2" t="s">
        <v>1</v>
      </c>
      <c r="AF2" t="s">
        <v>2</v>
      </c>
      <c r="AG2" t="s">
        <v>3</v>
      </c>
    </row>
    <row r="3" spans="1:33" x14ac:dyDescent="0.25">
      <c r="A3" t="s">
        <v>4</v>
      </c>
      <c r="B3">
        <v>98.462000000000003</v>
      </c>
      <c r="C3">
        <v>98.340999999999994</v>
      </c>
      <c r="D3">
        <v>98.400999999999996</v>
      </c>
      <c r="F3" t="s">
        <v>4</v>
      </c>
      <c r="G3">
        <v>98.399000000000001</v>
      </c>
      <c r="H3">
        <v>98.197000000000003</v>
      </c>
      <c r="I3">
        <v>98.298000000000002</v>
      </c>
      <c r="K3" t="s">
        <v>4</v>
      </c>
      <c r="L3">
        <v>97.147000000000006</v>
      </c>
      <c r="M3">
        <v>96.947999999999993</v>
      </c>
      <c r="N3">
        <v>97.046999999999997</v>
      </c>
      <c r="P3" t="s">
        <v>4</v>
      </c>
      <c r="Q3">
        <v>94.649000000000001</v>
      </c>
      <c r="R3">
        <v>93.834000000000003</v>
      </c>
      <c r="S3">
        <v>94.24</v>
      </c>
      <c r="U3" t="s">
        <v>4</v>
      </c>
      <c r="V3">
        <v>89.43</v>
      </c>
      <c r="W3">
        <v>88.733999999999995</v>
      </c>
      <c r="X3">
        <v>89.081000000000003</v>
      </c>
      <c r="Z3" t="s">
        <v>4</v>
      </c>
      <c r="AA3">
        <v>80.143000000000001</v>
      </c>
      <c r="AB3">
        <v>80.355999999999995</v>
      </c>
      <c r="AC3">
        <v>80.25</v>
      </c>
      <c r="AE3">
        <f>MAX(B3,G3,L3,Q3,V3,AA3)</f>
        <v>98.462000000000003</v>
      </c>
      <c r="AF3">
        <f t="shared" ref="AF3:AG3" si="0">MAX(C3,H3,M3,R3,W3,AB3)</f>
        <v>98.340999999999994</v>
      </c>
      <c r="AG3">
        <f t="shared" si="0"/>
        <v>98.400999999999996</v>
      </c>
    </row>
    <row r="4" spans="1:33" x14ac:dyDescent="0.25">
      <c r="A4" t="s">
        <v>5</v>
      </c>
      <c r="B4">
        <v>99.96</v>
      </c>
      <c r="C4">
        <v>99.921000000000006</v>
      </c>
      <c r="D4">
        <v>99.941000000000003</v>
      </c>
      <c r="F4" t="s">
        <v>5</v>
      </c>
      <c r="G4">
        <v>99.921000000000006</v>
      </c>
      <c r="H4">
        <v>99.96</v>
      </c>
      <c r="I4">
        <v>99.941000000000003</v>
      </c>
      <c r="K4" t="s">
        <v>5</v>
      </c>
      <c r="L4">
        <v>99.96</v>
      </c>
      <c r="M4">
        <v>99.921000000000006</v>
      </c>
      <c r="N4">
        <v>99.941000000000003</v>
      </c>
      <c r="P4" t="s">
        <v>5</v>
      </c>
      <c r="Q4">
        <v>99.212000000000003</v>
      </c>
      <c r="R4">
        <v>99.564999999999998</v>
      </c>
      <c r="S4">
        <v>99.388000000000005</v>
      </c>
      <c r="U4" t="s">
        <v>5</v>
      </c>
      <c r="V4">
        <v>96.293000000000006</v>
      </c>
      <c r="W4">
        <v>97.549000000000007</v>
      </c>
      <c r="X4">
        <v>96.917000000000002</v>
      </c>
      <c r="Z4" t="s">
        <v>5</v>
      </c>
      <c r="AA4">
        <v>88.781000000000006</v>
      </c>
      <c r="AB4">
        <v>90.710999999999999</v>
      </c>
      <c r="AC4">
        <v>89.736000000000004</v>
      </c>
      <c r="AE4">
        <f t="shared" ref="AE4:AE7" si="1">MAX(B4,G4,L4,Q4,V4,AA4)</f>
        <v>99.96</v>
      </c>
      <c r="AF4">
        <f t="shared" ref="AF4:AF7" si="2">MAX(C4,H4,M4,R4,W4,AB4)</f>
        <v>99.96</v>
      </c>
      <c r="AG4">
        <f t="shared" ref="AG4:AG7" si="3">MAX(D4,I4,N4,S4,X4,AC4)</f>
        <v>99.941000000000003</v>
      </c>
    </row>
    <row r="5" spans="1:33" x14ac:dyDescent="0.25">
      <c r="A5" t="s">
        <v>7</v>
      </c>
      <c r="B5">
        <v>99.921999999999997</v>
      </c>
      <c r="C5">
        <v>99.953000000000003</v>
      </c>
      <c r="D5">
        <v>99.938000000000002</v>
      </c>
      <c r="F5" t="s">
        <v>7</v>
      </c>
      <c r="G5">
        <v>99.813999999999993</v>
      </c>
      <c r="H5">
        <v>99.86</v>
      </c>
      <c r="I5">
        <v>99.837000000000003</v>
      </c>
      <c r="K5" t="s">
        <v>7</v>
      </c>
      <c r="L5">
        <v>98.927999999999997</v>
      </c>
      <c r="M5">
        <v>98.897000000000006</v>
      </c>
      <c r="N5">
        <v>98.912999999999997</v>
      </c>
      <c r="P5" t="s">
        <v>7</v>
      </c>
      <c r="Q5">
        <v>95.718000000000004</v>
      </c>
      <c r="R5">
        <v>95.822000000000003</v>
      </c>
      <c r="S5">
        <v>95.77</v>
      </c>
      <c r="U5" t="s">
        <v>7</v>
      </c>
      <c r="V5">
        <v>88.831000000000003</v>
      </c>
      <c r="W5">
        <v>89.671999999999997</v>
      </c>
      <c r="X5">
        <v>89.25</v>
      </c>
      <c r="Z5" t="s">
        <v>7</v>
      </c>
      <c r="AA5">
        <v>81.887</v>
      </c>
      <c r="AB5">
        <v>82.078000000000003</v>
      </c>
      <c r="AC5">
        <v>81.981999999999999</v>
      </c>
      <c r="AE5">
        <f t="shared" si="1"/>
        <v>99.921999999999997</v>
      </c>
      <c r="AF5">
        <f t="shared" si="2"/>
        <v>99.953000000000003</v>
      </c>
      <c r="AG5">
        <f t="shared" si="3"/>
        <v>99.938000000000002</v>
      </c>
    </row>
    <row r="6" spans="1:33" x14ac:dyDescent="0.25">
      <c r="A6" t="s">
        <v>6</v>
      </c>
      <c r="B6">
        <v>99.63</v>
      </c>
      <c r="C6">
        <v>99.497</v>
      </c>
      <c r="D6">
        <v>99.563000000000002</v>
      </c>
      <c r="F6" t="s">
        <v>6</v>
      </c>
      <c r="G6">
        <v>99.408000000000001</v>
      </c>
      <c r="H6">
        <v>99.29</v>
      </c>
      <c r="I6">
        <v>99.349000000000004</v>
      </c>
      <c r="K6" t="s">
        <v>6</v>
      </c>
      <c r="L6">
        <v>98.67</v>
      </c>
      <c r="M6">
        <v>98.802000000000007</v>
      </c>
      <c r="N6">
        <v>98.736000000000004</v>
      </c>
      <c r="P6" t="s">
        <v>6</v>
      </c>
      <c r="Q6">
        <v>96.736000000000004</v>
      </c>
      <c r="R6">
        <v>96.879000000000005</v>
      </c>
      <c r="S6">
        <v>96.807000000000002</v>
      </c>
      <c r="U6" t="s">
        <v>6</v>
      </c>
      <c r="V6">
        <v>91.054000000000002</v>
      </c>
      <c r="W6">
        <v>91.997</v>
      </c>
      <c r="X6">
        <v>91.522999999999996</v>
      </c>
      <c r="Z6" t="s">
        <v>6</v>
      </c>
      <c r="AA6">
        <v>83.435000000000002</v>
      </c>
      <c r="AB6">
        <v>85.385000000000005</v>
      </c>
      <c r="AC6">
        <v>84.397999999999996</v>
      </c>
      <c r="AE6">
        <f t="shared" si="1"/>
        <v>99.63</v>
      </c>
      <c r="AF6">
        <f t="shared" si="2"/>
        <v>99.497</v>
      </c>
      <c r="AG6">
        <f t="shared" si="3"/>
        <v>99.563000000000002</v>
      </c>
    </row>
    <row r="7" spans="1:33" x14ac:dyDescent="0.25">
      <c r="B7">
        <f>AVERAGE(B3:B6)</f>
        <v>99.493499999999997</v>
      </c>
      <c r="C7">
        <f t="shared" ref="C7:D7" si="4">AVERAGE(C3:C6)</f>
        <v>99.428000000000011</v>
      </c>
      <c r="D7">
        <f t="shared" si="4"/>
        <v>99.46074999999999</v>
      </c>
      <c r="G7">
        <f>AVERAGE(G3:G6)</f>
        <v>99.385500000000008</v>
      </c>
      <c r="H7">
        <f t="shared" ref="H7:AC7" si="5">AVERAGE(H3:H6)</f>
        <v>99.326750000000004</v>
      </c>
      <c r="I7" s="2">
        <f t="shared" si="5"/>
        <v>99.356250000000003</v>
      </c>
      <c r="L7">
        <f t="shared" si="5"/>
        <v>98.676249999999996</v>
      </c>
      <c r="M7">
        <f t="shared" si="5"/>
        <v>98.64200000000001</v>
      </c>
      <c r="N7">
        <f t="shared" si="5"/>
        <v>98.65925</v>
      </c>
      <c r="Q7">
        <f t="shared" si="5"/>
        <v>96.578749999999999</v>
      </c>
      <c r="R7">
        <f t="shared" si="5"/>
        <v>96.525000000000006</v>
      </c>
      <c r="S7">
        <f t="shared" si="5"/>
        <v>96.551249999999996</v>
      </c>
      <c r="V7">
        <f t="shared" si="5"/>
        <v>91.402000000000015</v>
      </c>
      <c r="W7">
        <f t="shared" si="5"/>
        <v>91.988000000000014</v>
      </c>
      <c r="X7">
        <f t="shared" si="5"/>
        <v>91.69274999999999</v>
      </c>
      <c r="AA7">
        <f t="shared" si="5"/>
        <v>83.561499999999995</v>
      </c>
      <c r="AB7">
        <f t="shared" si="5"/>
        <v>84.632500000000007</v>
      </c>
      <c r="AC7">
        <f t="shared" si="5"/>
        <v>84.091499999999996</v>
      </c>
      <c r="AE7">
        <f t="shared" si="1"/>
        <v>99.493499999999997</v>
      </c>
      <c r="AF7">
        <f t="shared" si="2"/>
        <v>99.428000000000011</v>
      </c>
      <c r="AG7">
        <f t="shared" si="3"/>
        <v>99.46074999999999</v>
      </c>
    </row>
    <row r="9" spans="1:33" x14ac:dyDescent="0.25">
      <c r="A9" t="s">
        <v>31</v>
      </c>
      <c r="F9" t="s">
        <v>32</v>
      </c>
      <c r="K9" t="s">
        <v>33</v>
      </c>
      <c r="P9" t="s">
        <v>34</v>
      </c>
      <c r="U9" t="s">
        <v>35</v>
      </c>
      <c r="Z9" t="s">
        <v>36</v>
      </c>
    </row>
    <row r="10" spans="1:33" x14ac:dyDescent="0.25">
      <c r="A10" t="s">
        <v>0</v>
      </c>
      <c r="B10" t="s">
        <v>1</v>
      </c>
      <c r="C10" t="s">
        <v>2</v>
      </c>
      <c r="D10" t="s">
        <v>3</v>
      </c>
      <c r="F10" t="s">
        <v>0</v>
      </c>
      <c r="G10" t="s">
        <v>1</v>
      </c>
      <c r="H10" t="s">
        <v>2</v>
      </c>
      <c r="I10" t="s">
        <v>3</v>
      </c>
      <c r="K10" t="s">
        <v>0</v>
      </c>
      <c r="L10" t="s">
        <v>1</v>
      </c>
      <c r="M10" t="s">
        <v>2</v>
      </c>
      <c r="N10" t="s">
        <v>3</v>
      </c>
      <c r="P10" t="s">
        <v>0</v>
      </c>
      <c r="Q10" t="s">
        <v>1</v>
      </c>
      <c r="R10" t="s">
        <v>2</v>
      </c>
      <c r="S10" t="s">
        <v>3</v>
      </c>
      <c r="U10" t="s">
        <v>0</v>
      </c>
      <c r="V10" t="s">
        <v>1</v>
      </c>
      <c r="W10" t="s">
        <v>2</v>
      </c>
      <c r="X10" t="s">
        <v>3</v>
      </c>
      <c r="Z10" t="s">
        <v>0</v>
      </c>
      <c r="AA10" t="s">
        <v>1</v>
      </c>
      <c r="AB10" t="s">
        <v>2</v>
      </c>
      <c r="AC10" t="s">
        <v>3</v>
      </c>
      <c r="AE10" t="s">
        <v>1</v>
      </c>
      <c r="AF10" t="s">
        <v>2</v>
      </c>
      <c r="AG10" t="s">
        <v>3</v>
      </c>
    </row>
    <row r="11" spans="1:33" x14ac:dyDescent="0.25">
      <c r="A11" t="s">
        <v>4</v>
      </c>
      <c r="B11">
        <v>69.947000000000003</v>
      </c>
      <c r="C11">
        <v>75.433000000000007</v>
      </c>
      <c r="D11">
        <v>72.587000000000003</v>
      </c>
      <c r="F11" t="s">
        <v>4</v>
      </c>
      <c r="G11">
        <v>70.59</v>
      </c>
      <c r="H11">
        <v>75.977000000000004</v>
      </c>
      <c r="I11">
        <v>73.183999999999997</v>
      </c>
      <c r="K11" t="s">
        <v>4</v>
      </c>
      <c r="L11">
        <v>70.106999999999999</v>
      </c>
      <c r="M11">
        <v>75.951999999999998</v>
      </c>
      <c r="N11">
        <v>72.912999999999997</v>
      </c>
      <c r="P11" t="s">
        <v>4</v>
      </c>
      <c r="Q11">
        <v>69.531999999999996</v>
      </c>
      <c r="R11">
        <v>75.234999999999999</v>
      </c>
      <c r="S11">
        <v>72.271000000000001</v>
      </c>
      <c r="U11" t="s">
        <v>4</v>
      </c>
      <c r="V11">
        <v>65.36</v>
      </c>
      <c r="W11">
        <v>71.561000000000007</v>
      </c>
      <c r="X11">
        <v>68.319999999999993</v>
      </c>
      <c r="Z11" t="s">
        <v>4</v>
      </c>
      <c r="AA11">
        <v>57.13</v>
      </c>
      <c r="AB11">
        <v>63.929000000000002</v>
      </c>
      <c r="AC11">
        <v>60.338999999999999</v>
      </c>
      <c r="AE11">
        <f>MAX(B11,G11,L11,Q11,V11,AA11)</f>
        <v>70.59</v>
      </c>
      <c r="AF11">
        <f t="shared" ref="AF11:AF15" si="6">MAX(C11,H11,M11,R11,W11,AB11)</f>
        <v>75.977000000000004</v>
      </c>
      <c r="AG11">
        <f t="shared" ref="AG11:AG15" si="7">MAX(D11,I11,N11,S11,X11,AC11)</f>
        <v>73.183999999999997</v>
      </c>
    </row>
    <row r="12" spans="1:33" x14ac:dyDescent="0.25">
      <c r="A12" t="s">
        <v>5</v>
      </c>
      <c r="B12">
        <v>71.561000000000007</v>
      </c>
      <c r="C12">
        <v>74.95</v>
      </c>
      <c r="D12">
        <v>73.215999999999994</v>
      </c>
      <c r="F12" t="s">
        <v>5</v>
      </c>
      <c r="G12">
        <v>71.203999999999994</v>
      </c>
      <c r="H12">
        <v>75.69</v>
      </c>
      <c r="I12">
        <v>73.378</v>
      </c>
      <c r="K12" t="s">
        <v>5</v>
      </c>
      <c r="L12">
        <v>71.245999999999995</v>
      </c>
      <c r="M12">
        <v>75.816999999999993</v>
      </c>
      <c r="N12">
        <v>73.459999999999994</v>
      </c>
      <c r="P12" t="s">
        <v>5</v>
      </c>
      <c r="Q12">
        <v>69.614999999999995</v>
      </c>
      <c r="R12">
        <v>74.781000000000006</v>
      </c>
      <c r="S12">
        <v>72.105999999999995</v>
      </c>
      <c r="U12" t="s">
        <v>5</v>
      </c>
      <c r="V12">
        <v>70.040999999999997</v>
      </c>
      <c r="W12">
        <v>76.134</v>
      </c>
      <c r="X12">
        <v>72.959999999999994</v>
      </c>
      <c r="Z12" t="s">
        <v>5</v>
      </c>
      <c r="AA12">
        <v>72.974999999999994</v>
      </c>
      <c r="AB12">
        <v>75.69</v>
      </c>
      <c r="AC12">
        <v>74.307000000000002</v>
      </c>
      <c r="AE12">
        <f t="shared" ref="AE12:AE15" si="8">MAX(B12,G12,L12,Q12,V12,AA12)</f>
        <v>72.974999999999994</v>
      </c>
      <c r="AF12">
        <f t="shared" si="6"/>
        <v>76.134</v>
      </c>
      <c r="AG12">
        <f t="shared" si="7"/>
        <v>74.307000000000002</v>
      </c>
    </row>
    <row r="13" spans="1:33" x14ac:dyDescent="0.25">
      <c r="A13" t="s">
        <v>7</v>
      </c>
      <c r="B13">
        <v>71.304000000000002</v>
      </c>
      <c r="C13">
        <v>78.28</v>
      </c>
      <c r="D13">
        <v>74.629000000000005</v>
      </c>
      <c r="F13" t="s">
        <v>7</v>
      </c>
      <c r="G13">
        <v>70.649000000000001</v>
      </c>
      <c r="H13">
        <v>78.344999999999999</v>
      </c>
      <c r="I13">
        <v>74.298000000000002</v>
      </c>
      <c r="K13" t="s">
        <v>7</v>
      </c>
      <c r="L13">
        <v>70.673000000000002</v>
      </c>
      <c r="M13">
        <v>78.484999999999999</v>
      </c>
      <c r="N13">
        <v>74.373999999999995</v>
      </c>
      <c r="P13" t="s">
        <v>7</v>
      </c>
      <c r="Q13">
        <v>70.034000000000006</v>
      </c>
      <c r="R13">
        <v>77.376000000000005</v>
      </c>
      <c r="S13">
        <v>73.522000000000006</v>
      </c>
      <c r="U13" t="s">
        <v>7</v>
      </c>
      <c r="V13">
        <v>65.498999999999995</v>
      </c>
      <c r="W13">
        <v>74.233000000000004</v>
      </c>
      <c r="X13">
        <v>69.593000000000004</v>
      </c>
      <c r="Z13" t="s">
        <v>7</v>
      </c>
      <c r="AA13">
        <v>60.767000000000003</v>
      </c>
      <c r="AB13">
        <v>68.581999999999994</v>
      </c>
      <c r="AC13">
        <v>64.438000000000002</v>
      </c>
      <c r="AE13">
        <f t="shared" si="8"/>
        <v>71.304000000000002</v>
      </c>
      <c r="AF13">
        <f t="shared" si="6"/>
        <v>78.484999999999999</v>
      </c>
      <c r="AG13">
        <f t="shared" si="7"/>
        <v>74.629000000000005</v>
      </c>
    </row>
    <row r="14" spans="1:33" x14ac:dyDescent="0.25">
      <c r="A14" t="s">
        <v>6</v>
      </c>
      <c r="B14">
        <v>74.394999999999996</v>
      </c>
      <c r="C14">
        <v>80.748000000000005</v>
      </c>
      <c r="D14">
        <v>77.441000000000003</v>
      </c>
      <c r="F14" t="s">
        <v>6</v>
      </c>
      <c r="G14">
        <v>74.822999999999993</v>
      </c>
      <c r="H14">
        <v>81.471999999999994</v>
      </c>
      <c r="I14">
        <v>78.006</v>
      </c>
      <c r="K14" t="s">
        <v>6</v>
      </c>
      <c r="L14">
        <v>73.460999999999999</v>
      </c>
      <c r="M14">
        <v>80.418000000000006</v>
      </c>
      <c r="N14">
        <v>76.781999999999996</v>
      </c>
      <c r="P14" t="s">
        <v>6</v>
      </c>
      <c r="Q14">
        <v>72.597999999999999</v>
      </c>
      <c r="R14">
        <v>79.814999999999998</v>
      </c>
      <c r="S14">
        <v>76.036000000000001</v>
      </c>
      <c r="U14" t="s">
        <v>6</v>
      </c>
      <c r="V14">
        <v>69.421000000000006</v>
      </c>
      <c r="W14">
        <v>77.903999999999996</v>
      </c>
      <c r="X14">
        <v>73.418999999999997</v>
      </c>
      <c r="Z14" t="s">
        <v>6</v>
      </c>
      <c r="AA14">
        <v>63.774000000000001</v>
      </c>
      <c r="AB14">
        <v>72.725999999999999</v>
      </c>
      <c r="AC14">
        <v>67.956999999999994</v>
      </c>
      <c r="AE14">
        <f t="shared" si="8"/>
        <v>74.822999999999993</v>
      </c>
      <c r="AF14">
        <f t="shared" si="6"/>
        <v>81.471999999999994</v>
      </c>
      <c r="AG14">
        <f t="shared" si="7"/>
        <v>78.006</v>
      </c>
    </row>
    <row r="15" spans="1:33" x14ac:dyDescent="0.25">
      <c r="B15">
        <f>AVERAGE(B11:B14)</f>
        <v>71.801749999999998</v>
      </c>
      <c r="C15">
        <f t="shared" ref="C15:AC15" si="9">AVERAGE(C11:C14)</f>
        <v>77.35275</v>
      </c>
      <c r="D15">
        <f t="shared" si="9"/>
        <v>74.468250000000012</v>
      </c>
      <c r="G15">
        <f t="shared" si="9"/>
        <v>71.816499999999991</v>
      </c>
      <c r="H15">
        <f t="shared" si="9"/>
        <v>77.870999999999995</v>
      </c>
      <c r="I15">
        <f t="shared" si="9"/>
        <v>74.716499999999996</v>
      </c>
      <c r="L15">
        <f t="shared" si="9"/>
        <v>71.371750000000006</v>
      </c>
      <c r="M15">
        <f t="shared" si="9"/>
        <v>77.668000000000006</v>
      </c>
      <c r="N15">
        <f t="shared" si="9"/>
        <v>74.382249999999999</v>
      </c>
      <c r="Q15">
        <f t="shared" si="9"/>
        <v>70.444749999999999</v>
      </c>
      <c r="R15">
        <f t="shared" si="9"/>
        <v>76.801749999999998</v>
      </c>
      <c r="S15">
        <f t="shared" si="9"/>
        <v>73.483750000000001</v>
      </c>
      <c r="V15">
        <f t="shared" si="9"/>
        <v>67.580250000000007</v>
      </c>
      <c r="W15">
        <f t="shared" si="9"/>
        <v>74.957999999999998</v>
      </c>
      <c r="X15">
        <f t="shared" si="9"/>
        <v>71.072999999999993</v>
      </c>
      <c r="AA15">
        <f t="shared" si="9"/>
        <v>63.661499999999997</v>
      </c>
      <c r="AB15">
        <f t="shared" si="9"/>
        <v>70.231750000000005</v>
      </c>
      <c r="AC15">
        <f t="shared" si="9"/>
        <v>66.760249999999999</v>
      </c>
      <c r="AE15">
        <f t="shared" si="8"/>
        <v>71.816499999999991</v>
      </c>
      <c r="AF15">
        <f t="shared" si="6"/>
        <v>77.870999999999995</v>
      </c>
      <c r="AG15">
        <f t="shared" si="7"/>
        <v>74.716499999999996</v>
      </c>
    </row>
  </sheetData>
  <phoneticPr fontId="1" type="noConversion"/>
  <conditionalFormatting sqref="B3:AC3">
    <cfRule type="cellIs" dxfId="120" priority="30" operator="equal">
      <formula>$AE$3</formula>
    </cfRule>
    <cfRule type="cellIs" dxfId="119" priority="29" operator="equal">
      <formula>$AF$3</formula>
    </cfRule>
    <cfRule type="cellIs" dxfId="118" priority="28" operator="equal">
      <formula>$AG$3</formula>
    </cfRule>
  </conditionalFormatting>
  <conditionalFormatting sqref="B4:AC4">
    <cfRule type="cellIs" dxfId="117" priority="27" operator="equal">
      <formula>$AE$4</formula>
    </cfRule>
    <cfRule type="cellIs" dxfId="116" priority="26" operator="equal">
      <formula>$AF$4</formula>
    </cfRule>
    <cfRule type="cellIs" dxfId="115" priority="25" operator="equal">
      <formula>$AG$4</formula>
    </cfRule>
  </conditionalFormatting>
  <conditionalFormatting sqref="B5:AC5">
    <cfRule type="cellIs" dxfId="114" priority="24" operator="equal">
      <formula>$AE$5</formula>
    </cfRule>
    <cfRule type="cellIs" dxfId="113" priority="23" operator="equal">
      <formula>$AF$5</formula>
    </cfRule>
    <cfRule type="cellIs" dxfId="112" priority="22" operator="equal">
      <formula>$AG$5</formula>
    </cfRule>
  </conditionalFormatting>
  <conditionalFormatting sqref="B6:AC6">
    <cfRule type="cellIs" dxfId="111" priority="21" operator="equal">
      <formula>$AE$6</formula>
    </cfRule>
    <cfRule type="cellIs" dxfId="110" priority="20" operator="equal">
      <formula>$AF$6</formula>
    </cfRule>
    <cfRule type="cellIs" dxfId="109" priority="19" operator="equal">
      <formula>$AG$6</formula>
    </cfRule>
  </conditionalFormatting>
  <conditionalFormatting sqref="B7:AC7">
    <cfRule type="cellIs" dxfId="108" priority="18" operator="equal">
      <formula>$AE$7</formula>
    </cfRule>
    <cfRule type="cellIs" dxfId="107" priority="17" operator="equal">
      <formula>$AF$7</formula>
    </cfRule>
    <cfRule type="cellIs" dxfId="106" priority="16" operator="equal">
      <formula>$AG$7</formula>
    </cfRule>
  </conditionalFormatting>
  <conditionalFormatting sqref="A11:AC11">
    <cfRule type="cellIs" dxfId="105" priority="15" operator="equal">
      <formula>$AE$11</formula>
    </cfRule>
    <cfRule type="cellIs" dxfId="104" priority="14" operator="equal">
      <formula>$AF$11</formula>
    </cfRule>
    <cfRule type="cellIs" dxfId="103" priority="13" operator="equal">
      <formula>$AG$11</formula>
    </cfRule>
  </conditionalFormatting>
  <conditionalFormatting sqref="A12:AC12">
    <cfRule type="cellIs" dxfId="102" priority="12" operator="equal">
      <formula>$AE$12</formula>
    </cfRule>
    <cfRule type="cellIs" dxfId="101" priority="11" operator="equal">
      <formula>$AF$12</formula>
    </cfRule>
    <cfRule type="cellIs" dxfId="100" priority="10" operator="equal">
      <formula>$AG$12</formula>
    </cfRule>
  </conditionalFormatting>
  <conditionalFormatting sqref="A13:AC15">
    <cfRule type="cellIs" dxfId="62" priority="9" operator="equal">
      <formula>$AE$13</formula>
    </cfRule>
    <cfRule type="cellIs" dxfId="63" priority="8" operator="equal">
      <formula>$AF$13</formula>
    </cfRule>
    <cfRule type="cellIs" dxfId="64" priority="7" operator="equal">
      <formula>$AG$13</formula>
    </cfRule>
    <cfRule type="cellIs" dxfId="65" priority="6" operator="equal">
      <formula>$AE$14</formula>
    </cfRule>
    <cfRule type="cellIs" dxfId="66" priority="5" operator="equal">
      <formula>$AF$14</formula>
    </cfRule>
    <cfRule type="cellIs" dxfId="67" priority="4" operator="equal">
      <formula>$AG$14</formula>
    </cfRule>
    <cfRule type="cellIs" dxfId="68" priority="3" operator="equal">
      <formula>$AE$15</formula>
    </cfRule>
    <cfRule type="cellIs" dxfId="69" priority="2" operator="equal">
      <formula>$AF$15</formula>
    </cfRule>
    <cfRule type="cellIs" dxfId="70" priority="1" operator="equal">
      <formula>$AG$15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98B3-64AE-4B2C-806E-46199B97B2A2}">
  <dimension ref="A1:W7"/>
  <sheetViews>
    <sheetView workbookViewId="0">
      <selection activeCell="A2" sqref="A2"/>
    </sheetView>
  </sheetViews>
  <sheetFormatPr defaultRowHeight="15" x14ac:dyDescent="0.25"/>
  <sheetData>
    <row r="1" spans="1:23" x14ac:dyDescent="0.25">
      <c r="A1" t="s">
        <v>13</v>
      </c>
      <c r="F1" t="s">
        <v>11</v>
      </c>
      <c r="K1" t="s">
        <v>12</v>
      </c>
      <c r="P1" t="s">
        <v>14</v>
      </c>
      <c r="U1" t="s">
        <v>15</v>
      </c>
    </row>
    <row r="2" spans="1:23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23" x14ac:dyDescent="0.25">
      <c r="A3" t="s">
        <v>4</v>
      </c>
      <c r="B3">
        <v>70.59</v>
      </c>
      <c r="C3">
        <v>75.977000000000004</v>
      </c>
      <c r="D3">
        <v>73.183999999999997</v>
      </c>
      <c r="F3" t="s">
        <v>4</v>
      </c>
      <c r="G3">
        <v>68.83</v>
      </c>
      <c r="H3">
        <v>74.926000000000002</v>
      </c>
      <c r="I3">
        <v>71.748000000000005</v>
      </c>
      <c r="K3" t="s">
        <v>4</v>
      </c>
      <c r="L3">
        <v>58.487000000000002</v>
      </c>
      <c r="M3">
        <v>65.808999999999997</v>
      </c>
      <c r="N3">
        <v>61.932000000000002</v>
      </c>
      <c r="P3" t="s">
        <v>4</v>
      </c>
      <c r="Q3">
        <v>67.040999999999997</v>
      </c>
      <c r="R3">
        <v>73.046000000000006</v>
      </c>
      <c r="S3">
        <v>69.915000000000006</v>
      </c>
      <c r="U3">
        <f>MAX(B3,G3,L3,Q3)</f>
        <v>70.59</v>
      </c>
      <c r="V3">
        <f t="shared" ref="V3:W3" si="0">MAX(C3,H3,M3,R3)</f>
        <v>75.977000000000004</v>
      </c>
      <c r="W3">
        <f t="shared" si="0"/>
        <v>73.183999999999997</v>
      </c>
    </row>
    <row r="4" spans="1:23" x14ac:dyDescent="0.25">
      <c r="A4" t="s">
        <v>5</v>
      </c>
      <c r="B4">
        <v>71.203999999999994</v>
      </c>
      <c r="C4">
        <v>75.69</v>
      </c>
      <c r="D4">
        <v>73.378</v>
      </c>
      <c r="F4" t="s">
        <v>5</v>
      </c>
      <c r="G4">
        <v>69.653000000000006</v>
      </c>
      <c r="H4">
        <v>74.453000000000003</v>
      </c>
      <c r="I4">
        <v>71.972999999999999</v>
      </c>
      <c r="K4" t="s">
        <v>5</v>
      </c>
      <c r="L4">
        <v>70.158000000000001</v>
      </c>
      <c r="M4">
        <v>75.045000000000002</v>
      </c>
      <c r="N4">
        <v>72.519000000000005</v>
      </c>
      <c r="P4" t="s">
        <v>5</v>
      </c>
      <c r="Q4">
        <v>64.766999999999996</v>
      </c>
      <c r="R4">
        <v>69.537999999999997</v>
      </c>
      <c r="S4">
        <v>67.067999999999998</v>
      </c>
      <c r="U4">
        <f t="shared" ref="U4:U7" si="1">MAX(B4,G4,L4,Q4)</f>
        <v>71.203999999999994</v>
      </c>
      <c r="V4">
        <f t="shared" ref="V4:V7" si="2">MAX(C4,H4,M4,R4)</f>
        <v>75.69</v>
      </c>
      <c r="W4">
        <f t="shared" ref="W4:W7" si="3">MAX(D4,I4,N4,S4)</f>
        <v>73.378</v>
      </c>
    </row>
    <row r="5" spans="1:23" x14ac:dyDescent="0.25">
      <c r="A5" t="s">
        <v>7</v>
      </c>
      <c r="B5">
        <v>70.649000000000001</v>
      </c>
      <c r="C5">
        <v>78.344999999999999</v>
      </c>
      <c r="D5">
        <v>74.298000000000002</v>
      </c>
      <c r="F5" t="s">
        <v>7</v>
      </c>
      <c r="G5">
        <v>70.11</v>
      </c>
      <c r="H5">
        <v>78.010999999999996</v>
      </c>
      <c r="I5">
        <v>73.849999999999994</v>
      </c>
      <c r="K5" t="s">
        <v>7</v>
      </c>
      <c r="L5">
        <v>61.073</v>
      </c>
      <c r="M5">
        <v>68.355999999999995</v>
      </c>
      <c r="N5">
        <v>64.510000000000005</v>
      </c>
      <c r="P5" t="s">
        <v>7</v>
      </c>
      <c r="Q5">
        <v>69.242000000000004</v>
      </c>
      <c r="R5">
        <v>76.784000000000006</v>
      </c>
      <c r="S5">
        <v>72.817999999999998</v>
      </c>
      <c r="U5">
        <f t="shared" si="1"/>
        <v>70.649000000000001</v>
      </c>
      <c r="V5">
        <f t="shared" si="2"/>
        <v>78.344999999999999</v>
      </c>
      <c r="W5">
        <f t="shared" si="3"/>
        <v>74.298000000000002</v>
      </c>
    </row>
    <row r="6" spans="1:23" x14ac:dyDescent="0.25">
      <c r="A6" t="s">
        <v>6</v>
      </c>
      <c r="B6">
        <v>74.822999999999993</v>
      </c>
      <c r="C6">
        <v>81.471999999999994</v>
      </c>
      <c r="D6">
        <v>78.006</v>
      </c>
      <c r="F6" t="s">
        <v>6</v>
      </c>
      <c r="G6">
        <v>73.244</v>
      </c>
      <c r="H6">
        <v>80.409000000000006</v>
      </c>
      <c r="I6">
        <v>76.659000000000006</v>
      </c>
      <c r="K6" t="s">
        <v>6</v>
      </c>
      <c r="L6">
        <v>65.305000000000007</v>
      </c>
      <c r="M6">
        <v>73.150000000000006</v>
      </c>
      <c r="N6">
        <v>69.004999999999995</v>
      </c>
      <c r="P6" t="s">
        <v>6</v>
      </c>
      <c r="Q6">
        <v>73.256</v>
      </c>
      <c r="R6">
        <v>79.58</v>
      </c>
      <c r="S6">
        <v>76.287000000000006</v>
      </c>
      <c r="U6">
        <f t="shared" si="1"/>
        <v>74.822999999999993</v>
      </c>
      <c r="V6">
        <f t="shared" si="2"/>
        <v>81.471999999999994</v>
      </c>
      <c r="W6">
        <f t="shared" si="3"/>
        <v>78.006</v>
      </c>
    </row>
    <row r="7" spans="1:23" x14ac:dyDescent="0.25">
      <c r="B7">
        <f>AVERAGE(B3:B6)</f>
        <v>71.816499999999991</v>
      </c>
      <c r="C7">
        <f t="shared" ref="C7:N7" si="4">AVERAGE(C3:C6)</f>
        <v>77.870999999999995</v>
      </c>
      <c r="D7">
        <f t="shared" si="4"/>
        <v>74.716499999999996</v>
      </c>
      <c r="G7">
        <f t="shared" si="4"/>
        <v>70.459249999999997</v>
      </c>
      <c r="H7">
        <f t="shared" si="4"/>
        <v>76.949750000000009</v>
      </c>
      <c r="I7">
        <f t="shared" si="4"/>
        <v>73.557500000000005</v>
      </c>
      <c r="L7">
        <f t="shared" si="4"/>
        <v>63.755750000000006</v>
      </c>
      <c r="M7">
        <f t="shared" si="4"/>
        <v>70.59</v>
      </c>
      <c r="N7">
        <f t="shared" si="4"/>
        <v>66.991500000000002</v>
      </c>
      <c r="Q7">
        <f>AVERAGE(Q3:Q6)</f>
        <v>68.57650000000001</v>
      </c>
      <c r="R7">
        <f t="shared" ref="R7:S7" si="5">AVERAGE(R3:R6)</f>
        <v>74.736999999999995</v>
      </c>
      <c r="S7">
        <f t="shared" si="5"/>
        <v>71.521999999999991</v>
      </c>
      <c r="U7">
        <f t="shared" si="1"/>
        <v>71.816499999999991</v>
      </c>
      <c r="V7">
        <f t="shared" si="2"/>
        <v>77.870999999999995</v>
      </c>
      <c r="W7">
        <f t="shared" si="3"/>
        <v>74.716499999999996</v>
      </c>
    </row>
  </sheetData>
  <conditionalFormatting sqref="B3:S3">
    <cfRule type="cellIs" dxfId="619" priority="9" operator="equal">
      <formula>$U$3</formula>
    </cfRule>
    <cfRule type="cellIs" dxfId="618" priority="8" operator="equal">
      <formula>$V$3</formula>
    </cfRule>
    <cfRule type="cellIs" dxfId="617" priority="7" operator="equal">
      <formula>$W$3</formula>
    </cfRule>
  </conditionalFormatting>
  <conditionalFormatting sqref="B4:S4">
    <cfRule type="cellIs" dxfId="616" priority="6" operator="equal">
      <formula>$U$4</formula>
    </cfRule>
    <cfRule type="cellIs" dxfId="615" priority="5" operator="equal">
      <formula>$V$4</formula>
    </cfRule>
    <cfRule type="cellIs" dxfId="614" priority="4" operator="equal">
      <formula>$W$4</formula>
    </cfRule>
  </conditionalFormatting>
  <conditionalFormatting sqref="B5:S5">
    <cfRule type="cellIs" dxfId="613" priority="3" operator="equal">
      <formula>$U$5</formula>
    </cfRule>
    <cfRule type="cellIs" dxfId="612" priority="2" operator="equal">
      <formula>$V$5</formula>
    </cfRule>
    <cfRule type="cellIs" dxfId="611" priority="1" operator="equal">
      <formula>$W$5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 Small Dropout</vt:lpstr>
      <vt:lpstr>Hard Large Dropout</vt:lpstr>
      <vt:lpstr>Hard Large LR</vt:lpstr>
      <vt:lpstr>Transformer Dropout</vt:lpstr>
      <vt:lpstr>Transformer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Simbarashe Mawere</dc:creator>
  <cp:lastModifiedBy>Simbarashe Mawere</cp:lastModifiedBy>
  <dcterms:created xsi:type="dcterms:W3CDTF">2022-10-05T20:18:38Z</dcterms:created>
  <dcterms:modified xsi:type="dcterms:W3CDTF">2022-10-19T18:58:09Z</dcterms:modified>
</cp:coreProperties>
</file>