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_\OneDrive\Masaüstü\"/>
    </mc:Choice>
  </mc:AlternateContent>
  <xr:revisionPtr revIDLastSave="0" documentId="13_ncr:1_{0EB8D6E9-E551-45AF-A1D2-6F9091656E97}" xr6:coauthVersionLast="47" xr6:coauthVersionMax="47" xr10:uidLastSave="{00000000-0000-0000-0000-000000000000}"/>
  <bookViews>
    <workbookView xWindow="-120" yWindow="-120" windowWidth="29040" windowHeight="15840" xr2:uid="{C886632A-5650-4297-8A75-1A39B5B5B877}"/>
  </bookViews>
  <sheets>
    <sheet name="Sheet1" sheetId="1" r:id="rId1"/>
  </sheets>
  <definedNames>
    <definedName name="Status" localSheetId="0">Sheet1!$H$12:$H$17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8" i="1" l="1"/>
  <c r="G9" i="1"/>
  <c r="G10" i="1"/>
  <c r="G16" i="1"/>
  <c r="G14" i="1"/>
  <c r="G11" i="1"/>
  <c r="G12" i="1"/>
  <c r="G13" i="1"/>
  <c r="G7" i="1"/>
  <c r="G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K4" i="1"/>
  <c r="L4" i="1" s="1"/>
  <c r="M4" i="1" l="1"/>
  <c r="N4" i="1" s="1"/>
  <c r="O4" i="1" s="1"/>
  <c r="P4" i="1" s="1"/>
  <c r="Q4" i="1" s="1"/>
  <c r="K3" i="1"/>
  <c r="R4" i="1" l="1"/>
  <c r="S4" i="1" s="1"/>
  <c r="T4" i="1" s="1"/>
  <c r="U4" i="1" s="1"/>
  <c r="P3" i="1"/>
  <c r="V4" i="1" l="1"/>
  <c r="W4" i="1" s="1"/>
  <c r="X4" i="1" s="1"/>
  <c r="Y4" i="1" s="1"/>
  <c r="T3" i="1"/>
  <c r="Z4" i="1" l="1"/>
  <c r="AA4" i="1" s="1"/>
  <c r="X3" i="1"/>
</calcChain>
</file>

<file path=xl/sharedStrings.xml><?xml version="1.0" encoding="utf-8"?>
<sst xmlns="http://schemas.openxmlformats.org/spreadsheetml/2006/main" count="61" uniqueCount="39">
  <si>
    <t>Project Name:</t>
  </si>
  <si>
    <t>Bus Ticket Management System</t>
  </si>
  <si>
    <t>Project Start Date</t>
  </si>
  <si>
    <t>#</t>
  </si>
  <si>
    <t>Activity</t>
  </si>
  <si>
    <t>Assigned To</t>
  </si>
  <si>
    <t>Start</t>
  </si>
  <si>
    <t>End</t>
  </si>
  <si>
    <t>Days</t>
  </si>
  <si>
    <t>Status</t>
  </si>
  <si>
    <t>%Done</t>
  </si>
  <si>
    <t>Project kick-off</t>
  </si>
  <si>
    <t>Whole Team</t>
  </si>
  <si>
    <t>Bahadır</t>
  </si>
  <si>
    <t>Semih</t>
  </si>
  <si>
    <t>Halil</t>
  </si>
  <si>
    <t>Project Planning</t>
  </si>
  <si>
    <t>Project Documantion</t>
  </si>
  <si>
    <t>-</t>
  </si>
  <si>
    <t>Mehmet Aytaç</t>
  </si>
  <si>
    <t>Mehmet Aytaç &amp; Halil</t>
  </si>
  <si>
    <t>Mehmet Aytaç &amp; Bahadır</t>
  </si>
  <si>
    <t>Admin Panel (back-end)</t>
  </si>
  <si>
    <t>Admin Panel (front-end)</t>
  </si>
  <si>
    <t>Not Started</t>
  </si>
  <si>
    <t>In Progress</t>
  </si>
  <si>
    <t>Complete</t>
  </si>
  <si>
    <t>STATUS CHART</t>
  </si>
  <si>
    <t>Failed</t>
  </si>
  <si>
    <t>UI /  UX Design</t>
  </si>
  <si>
    <t>Designing Database System</t>
  </si>
  <si>
    <t>Bahadır &amp; Semih</t>
  </si>
  <si>
    <t xml:space="preserve"> Seat Reservation Feature</t>
  </si>
  <si>
    <t>Bus Schedules Database Connection</t>
  </si>
  <si>
    <t>"Driver" Form's Features</t>
  </si>
  <si>
    <t>Login and Registration Database Connection</t>
  </si>
  <si>
    <t>Payment Systems</t>
  </si>
  <si>
    <t>Improving Interface Design #1</t>
  </si>
  <si>
    <t>Improving Interface Design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</si>
</sst>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\-\m\m\m"/>
    <numFmt numFmtId="165" formatCode="[$-409]d\-mmm\-yy;@"/>
    <numFmt numFmtId="166" formatCode="d\-mmm"/>
    <numFmt numFmtId="167" formatCode="[$-409]d\-mmm;@"/>
    <numFmt numFmtId="168" formatCode="[$-409]mmm;@"/>
  </numFmts>
  <fonts count="4" x14ac:knownFonts="1">
    <font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theme="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0" tint="-0.34998626667073579"/>
      </left>
      <right style="thin">
        <color theme="0" tint="-0.1499984740745262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166" fontId="0" fillId="0" borderId="0" xfId="0" applyNumberFormat="1"/>
    <xf numFmtId="167" fontId="0" fillId="0" borderId="4" xfId="0" applyNumberFormat="1" applyBorder="1" applyAlignment="1">
      <alignment horizontal="center" textRotation="90" wrapText="1"/>
    </xf>
    <xf numFmtId="167" fontId="0" fillId="0" borderId="5" xfId="0" applyNumberFormat="1" applyBorder="1" applyAlignment="1">
      <alignment horizontal="left" textRotation="90"/>
    </xf>
    <xf numFmtId="167" fontId="0" fillId="0" borderId="6" xfId="0" applyNumberFormat="1" applyBorder="1" applyAlignment="1">
      <alignment horizontal="left" textRotation="90"/>
    </xf>
    <xf numFmtId="0" fontId="2" fillId="3" borderId="0" xfId="0" applyFont="1" applyFill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right" indent="1"/>
    </xf>
    <xf numFmtId="0" fontId="2" fillId="3" borderId="11" xfId="0" applyFont="1" applyFill="1" applyBorder="1" applyAlignment="1">
      <alignment horizontal="center"/>
    </xf>
    <xf numFmtId="0" fontId="0" fillId="0" borderId="12" xfId="0" applyBorder="1" applyAlignment="1">
      <alignment horizontal="right" indent="1"/>
    </xf>
    <xf numFmtId="0" fontId="0" fillId="0" borderId="12" xfId="0" applyBorder="1"/>
    <xf numFmtId="0" fontId="0" fillId="0" borderId="13" xfId="0" applyBorder="1" applyAlignment="1">
      <alignment horizontal="right" indent="1"/>
    </xf>
    <xf numFmtId="0" fontId="0" fillId="0" borderId="13" xfId="0" applyBorder="1"/>
    <xf numFmtId="0" fontId="0" fillId="3" borderId="9" xfId="0" applyFill="1" applyBorder="1"/>
    <xf numFmtId="0" fontId="0" fillId="3" borderId="10" xfId="0" applyFill="1" applyBorder="1"/>
    <xf numFmtId="167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right" indent="1"/>
    </xf>
    <xf numFmtId="0" fontId="3" fillId="5" borderId="16" xfId="0" applyFont="1" applyFill="1" applyBorder="1" applyAlignment="1">
      <alignment horizontal="center"/>
    </xf>
    <xf numFmtId="0" fontId="0" fillId="3" borderId="14" xfId="0" applyFill="1" applyBorder="1"/>
    <xf numFmtId="164" fontId="0" fillId="3" borderId="14" xfId="0" applyNumberFormat="1" applyFill="1" applyBorder="1"/>
    <xf numFmtId="0" fontId="3" fillId="5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3" borderId="13" xfId="0" applyFill="1" applyBorder="1"/>
    <xf numFmtId="0" fontId="0" fillId="3" borderId="19" xfId="0" applyFill="1" applyBorder="1"/>
    <xf numFmtId="0" fontId="0" fillId="0" borderId="21" xfId="0" applyBorder="1"/>
    <xf numFmtId="0" fontId="0" fillId="0" borderId="22" xfId="0" applyBorder="1"/>
    <xf numFmtId="164" fontId="0" fillId="6" borderId="20" xfId="0" applyNumberFormat="1" applyFill="1" applyBorder="1"/>
    <xf numFmtId="0" fontId="0" fillId="0" borderId="20" xfId="0" applyBorder="1"/>
    <xf numFmtId="0" fontId="0" fillId="7" borderId="20" xfId="0" applyFill="1" applyBorder="1"/>
    <xf numFmtId="164" fontId="0" fillId="0" borderId="20" xfId="0" applyNumberFormat="1" applyBorder="1"/>
    <xf numFmtId="0" fontId="0" fillId="6" borderId="20" xfId="0" applyFill="1" applyBorder="1"/>
    <xf numFmtId="0" fontId="0" fillId="8" borderId="0" xfId="0" applyFill="1"/>
    <xf numFmtId="0" fontId="0" fillId="8" borderId="0" xfId="0" applyFill="1" applyAlignment="1">
      <alignment horizontal="center" vertical="center"/>
    </xf>
    <xf numFmtId="165" fontId="0" fillId="8" borderId="0" xfId="0" applyNumberFormat="1" applyFill="1" applyAlignment="1">
      <alignment horizontal="left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1" fillId="8" borderId="0" xfId="0" applyFont="1" applyFill="1" applyAlignment="1">
      <alignment vertical="center"/>
    </xf>
    <xf numFmtId="164" fontId="0" fillId="8" borderId="0" xfId="0" applyNumberFormat="1" applyFill="1"/>
    <xf numFmtId="0" fontId="0" fillId="9" borderId="20" xfId="0" applyFill="1" applyBorder="1"/>
    <xf numFmtId="167" fontId="0" fillId="0" borderId="13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5" xfId="0" applyBorder="1"/>
    <xf numFmtId="167" fontId="0" fillId="0" borderId="14" xfId="0" applyNumberFormat="1" applyBorder="1" applyAlignment="1">
      <alignment horizontal="center" vertical="center"/>
    </xf>
    <xf numFmtId="167" fontId="0" fillId="0" borderId="14" xfId="0" applyNumberFormat="1" applyBorder="1" applyAlignment="1">
      <alignment horizontal="center"/>
    </xf>
    <xf numFmtId="0" fontId="0" fillId="4" borderId="0" xfId="0" applyFill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0" fillId="0" borderId="14" xfId="0" applyBorder="1"/>
    <xf numFmtId="167" fontId="0" fillId="8" borderId="12" xfId="0" applyNumberFormat="1" applyFill="1" applyBorder="1" applyAlignment="1">
      <alignment horizontal="center"/>
    </xf>
    <xf numFmtId="0" fontId="0" fillId="0" borderId="24" xfId="0" applyBorder="1" applyAlignment="1">
      <alignment horizontal="right" indent="1"/>
    </xf>
    <xf numFmtId="0" fontId="0" fillId="4" borderId="13" xfId="0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8" fontId="0" fillId="2" borderId="2" xfId="0" applyNumberFormat="1" applyFill="1" applyBorder="1" applyAlignment="1">
      <alignment horizontal="center"/>
    </xf>
    <xf numFmtId="168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00CC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9526</xdr:colOff>
      <xdr:row>11</xdr:row>
      <xdr:rowOff>180976</xdr:rowOff>
    </xdr:from>
    <xdr:to>
      <xdr:col>23</xdr:col>
      <xdr:colOff>238126</xdr:colOff>
      <xdr:row>13</xdr:row>
      <xdr:rowOff>28576</xdr:rowOff>
    </xdr:to>
    <xdr:pic>
      <xdr:nvPicPr>
        <xdr:cNvPr id="3" name="Graphic 2" descr="Checkbox Checked with solid fill">
          <a:extLst>
            <a:ext uri="{FF2B5EF4-FFF2-40B4-BE49-F238E27FC236}">
              <a16:creationId xmlns:a16="http://schemas.microsoft.com/office/drawing/2014/main" id="{0D5D33F8-F2C3-2A38-F2EF-53922A48F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268201" y="2590801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228600</xdr:colOff>
      <xdr:row>9</xdr:row>
      <xdr:rowOff>38100</xdr:rowOff>
    </xdr:to>
    <xdr:pic>
      <xdr:nvPicPr>
        <xdr:cNvPr id="4" name="Graphic 3" descr="Checkbox Checked with solid fill">
          <a:extLst>
            <a:ext uri="{FF2B5EF4-FFF2-40B4-BE49-F238E27FC236}">
              <a16:creationId xmlns:a16="http://schemas.microsoft.com/office/drawing/2014/main" id="{6DBC3483-B3B2-498F-8754-5C038D623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515725" y="18383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228600</xdr:colOff>
      <xdr:row>8</xdr:row>
      <xdr:rowOff>38100</xdr:rowOff>
    </xdr:to>
    <xdr:pic>
      <xdr:nvPicPr>
        <xdr:cNvPr id="5" name="Graphic 4" descr="Checkbox Checked with solid fill">
          <a:extLst>
            <a:ext uri="{FF2B5EF4-FFF2-40B4-BE49-F238E27FC236}">
              <a16:creationId xmlns:a16="http://schemas.microsoft.com/office/drawing/2014/main" id="{5D55C27C-6E7C-4ECD-AA9B-3AC10726C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268075" y="16478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228600</xdr:colOff>
      <xdr:row>6</xdr:row>
      <xdr:rowOff>38100</xdr:rowOff>
    </xdr:to>
    <xdr:pic>
      <xdr:nvPicPr>
        <xdr:cNvPr id="6" name="Graphic 5" descr="Checkbox Checked with solid fill">
          <a:extLst>
            <a:ext uri="{FF2B5EF4-FFF2-40B4-BE49-F238E27FC236}">
              <a16:creationId xmlns:a16="http://schemas.microsoft.com/office/drawing/2014/main" id="{ED298402-3B5A-41FD-B55B-5DF1ADC90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039225" y="12668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228600</xdr:colOff>
      <xdr:row>7</xdr:row>
      <xdr:rowOff>38100</xdr:rowOff>
    </xdr:to>
    <xdr:pic>
      <xdr:nvPicPr>
        <xdr:cNvPr id="7" name="Graphic 6" descr="Checkbox Checked with solid fill">
          <a:extLst>
            <a:ext uri="{FF2B5EF4-FFF2-40B4-BE49-F238E27FC236}">
              <a16:creationId xmlns:a16="http://schemas.microsoft.com/office/drawing/2014/main" id="{BEEE8733-CFC1-460F-AB61-D648B699E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29825" y="14573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228600</xdr:colOff>
      <xdr:row>10</xdr:row>
      <xdr:rowOff>38100</xdr:rowOff>
    </xdr:to>
    <xdr:pic>
      <xdr:nvPicPr>
        <xdr:cNvPr id="9" name="Graphic 8" descr="Checkbox Checked with solid fill">
          <a:extLst>
            <a:ext uri="{FF2B5EF4-FFF2-40B4-BE49-F238E27FC236}">
              <a16:creationId xmlns:a16="http://schemas.microsoft.com/office/drawing/2014/main" id="{3D4A7030-634C-4C67-801C-45BD920D8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268075" y="20288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228600</xdr:colOff>
      <xdr:row>16</xdr:row>
      <xdr:rowOff>38100</xdr:rowOff>
    </xdr:to>
    <xdr:pic>
      <xdr:nvPicPr>
        <xdr:cNvPr id="10" name="Graphic 9" descr="Checkbox Checked with solid fill">
          <a:extLst>
            <a:ext uri="{FF2B5EF4-FFF2-40B4-BE49-F238E27FC236}">
              <a16:creationId xmlns:a16="http://schemas.microsoft.com/office/drawing/2014/main" id="{BFF8501E-B8E8-4041-9265-8EA3DAB67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258675" y="31718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228600</xdr:colOff>
      <xdr:row>15</xdr:row>
      <xdr:rowOff>38100</xdr:rowOff>
    </xdr:to>
    <xdr:pic>
      <xdr:nvPicPr>
        <xdr:cNvPr id="14" name="Graphic 13" descr="Checkbox Checked with solid fill">
          <a:extLst>
            <a:ext uri="{FF2B5EF4-FFF2-40B4-BE49-F238E27FC236}">
              <a16:creationId xmlns:a16="http://schemas.microsoft.com/office/drawing/2014/main" id="{ACC83E6A-3DBC-44C9-A6DA-401C5E2C1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258675" y="29813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228600</xdr:colOff>
      <xdr:row>14</xdr:row>
      <xdr:rowOff>38100</xdr:rowOff>
    </xdr:to>
    <xdr:pic>
      <xdr:nvPicPr>
        <xdr:cNvPr id="16" name="Graphic 15" descr="Checkbox Checked with solid fill">
          <a:extLst>
            <a:ext uri="{FF2B5EF4-FFF2-40B4-BE49-F238E27FC236}">
              <a16:creationId xmlns:a16="http://schemas.microsoft.com/office/drawing/2014/main" id="{06B4D8B3-DD30-4C87-9931-4E9F66DA5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258675" y="27908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228600</xdr:colOff>
      <xdr:row>12</xdr:row>
      <xdr:rowOff>38100</xdr:rowOff>
    </xdr:to>
    <xdr:pic>
      <xdr:nvPicPr>
        <xdr:cNvPr id="17" name="Graphic 16" descr="Checkbox Checked with solid fill">
          <a:extLst>
            <a:ext uri="{FF2B5EF4-FFF2-40B4-BE49-F238E27FC236}">
              <a16:creationId xmlns:a16="http://schemas.microsoft.com/office/drawing/2014/main" id="{C9FA2443-BD19-459B-B18A-8FDABE2EC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258675" y="24098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228600</xdr:colOff>
      <xdr:row>11</xdr:row>
      <xdr:rowOff>38100</xdr:rowOff>
    </xdr:to>
    <xdr:pic>
      <xdr:nvPicPr>
        <xdr:cNvPr id="18" name="Graphic 17" descr="Checkbox Checked with solid fill">
          <a:extLst>
            <a:ext uri="{FF2B5EF4-FFF2-40B4-BE49-F238E27FC236}">
              <a16:creationId xmlns:a16="http://schemas.microsoft.com/office/drawing/2014/main" id="{FC3BDCCF-3C02-4135-90C4-CE5074AEA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63375" y="2219325"/>
          <a:ext cx="228600" cy="228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86975-D951-45E3-AEE3-CECF89DDB6CF}" name="Table22" displayName="Table22" ref="C22:C26" totalsRowShown="0">
  <autoFilter ref="C22:C26" xr:uid="{7BE86975-D951-45E3-AEE3-CECF89DDB6CF}"/>
  <tableColumns count="1">
    <tableColumn id="1" xr3:uid="{91EA16B6-587D-4DE9-B4BF-9F40634A7CA9}" name="STATUS CH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5263-8254-42A7-A275-66825DEE5BED}">
  <dimension ref="B2:AB26"/>
  <sheetViews>
    <sheetView showGridLines="0" tabSelected="1" zoomScale="115" zoomScaleNormal="115" workbookViewId="0">
      <selection activeCell="N25" sqref="N25"/>
    </sheetView>
  </sheetViews>
  <sheetFormatPr defaultRowHeight="15" x14ac:dyDescent="0.25"/>
  <cols>
    <col min="1" max="1" width="11" customWidth="1"/>
    <col min="2" max="2" width="4.140625" customWidth="1"/>
    <col min="3" max="3" width="51.5703125" customWidth="1"/>
    <col min="4" max="4" width="27.7109375" customWidth="1"/>
    <col min="5" max="6" width="10.140625" customWidth="1"/>
    <col min="7" max="7" width="8.7109375" customWidth="1"/>
    <col min="8" max="8" width="20.7109375" customWidth="1"/>
    <col min="9" max="9" width="8.7109375" customWidth="1"/>
    <col min="10" max="10" width="0.7109375" customWidth="1"/>
    <col min="11" max="11" width="3.7109375" style="1" customWidth="1"/>
    <col min="12" max="24" width="3.7109375" customWidth="1"/>
    <col min="25" max="27" width="3.42578125" customWidth="1"/>
    <col min="28" max="28" width="1.7109375" customWidth="1"/>
  </cols>
  <sheetData>
    <row r="2" spans="2:28" x14ac:dyDescent="0.25">
      <c r="B2" s="34"/>
      <c r="C2" s="34"/>
      <c r="D2" s="34"/>
      <c r="E2" s="34"/>
      <c r="F2" s="34"/>
      <c r="G2" s="34"/>
      <c r="H2" s="34"/>
      <c r="I2" s="34"/>
      <c r="J2" s="34"/>
      <c r="K2" s="40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2:28" x14ac:dyDescent="0.25">
      <c r="B3" s="34"/>
      <c r="C3" s="35" t="s">
        <v>2</v>
      </c>
      <c r="D3" s="36">
        <v>45202</v>
      </c>
      <c r="E3" s="34"/>
      <c r="F3" s="34"/>
      <c r="G3" s="34"/>
      <c r="H3" s="34"/>
      <c r="I3" s="34"/>
      <c r="K3" s="55">
        <f>L4</f>
        <v>45209</v>
      </c>
      <c r="L3" s="56"/>
      <c r="M3" s="56"/>
      <c r="N3" s="56"/>
      <c r="O3" s="56"/>
      <c r="P3" s="57">
        <f>Q4</f>
        <v>45244</v>
      </c>
      <c r="Q3" s="57"/>
      <c r="R3" s="57"/>
      <c r="S3" s="57"/>
      <c r="T3" s="56">
        <f>U4</f>
        <v>45272</v>
      </c>
      <c r="U3" s="56"/>
      <c r="V3" s="56"/>
      <c r="W3" s="56"/>
      <c r="X3" s="57">
        <f>Y4</f>
        <v>45300</v>
      </c>
      <c r="Y3" s="57"/>
      <c r="Z3" s="57"/>
      <c r="AA3" s="58"/>
    </row>
    <row r="4" spans="2:28" ht="40.15" customHeight="1" x14ac:dyDescent="0.25">
      <c r="B4" s="34"/>
      <c r="C4" s="37" t="s">
        <v>0</v>
      </c>
      <c r="D4" s="38" t="s">
        <v>1</v>
      </c>
      <c r="E4" s="34"/>
      <c r="F4" s="34"/>
      <c r="G4" s="34"/>
      <c r="H4" s="34"/>
      <c r="I4" s="39"/>
      <c r="K4" s="3">
        <f>D3</f>
        <v>45202</v>
      </c>
      <c r="L4" s="4">
        <f>K4+7</f>
        <v>45209</v>
      </c>
      <c r="M4" s="4">
        <f t="shared" ref="M4:AA4" si="0">L4+7</f>
        <v>45216</v>
      </c>
      <c r="N4" s="4">
        <f t="shared" si="0"/>
        <v>45223</v>
      </c>
      <c r="O4" s="4">
        <f t="shared" si="0"/>
        <v>45230</v>
      </c>
      <c r="P4" s="4">
        <f t="shared" si="0"/>
        <v>45237</v>
      </c>
      <c r="Q4" s="4">
        <f t="shared" si="0"/>
        <v>45244</v>
      </c>
      <c r="R4" s="4">
        <f t="shared" si="0"/>
        <v>45251</v>
      </c>
      <c r="S4" s="4">
        <f t="shared" si="0"/>
        <v>45258</v>
      </c>
      <c r="T4" s="4">
        <f t="shared" si="0"/>
        <v>45265</v>
      </c>
      <c r="U4" s="4">
        <f t="shared" si="0"/>
        <v>45272</v>
      </c>
      <c r="V4" s="4">
        <f t="shared" si="0"/>
        <v>45279</v>
      </c>
      <c r="W4" s="4">
        <f t="shared" si="0"/>
        <v>45286</v>
      </c>
      <c r="X4" s="4">
        <f t="shared" si="0"/>
        <v>45293</v>
      </c>
      <c r="Y4" s="4">
        <f t="shared" si="0"/>
        <v>45300</v>
      </c>
      <c r="Z4" s="4">
        <f t="shared" si="0"/>
        <v>45307</v>
      </c>
      <c r="AA4" s="5">
        <f t="shared" si="0"/>
        <v>45314</v>
      </c>
      <c r="AB4" s="2"/>
    </row>
    <row r="5" spans="2:28" x14ac:dyDescent="0.25">
      <c r="B5" s="6" t="s">
        <v>3</v>
      </c>
      <c r="C5" s="10" t="s">
        <v>4</v>
      </c>
      <c r="D5" s="23" t="s">
        <v>5</v>
      </c>
      <c r="E5" s="24" t="s">
        <v>6</v>
      </c>
      <c r="F5" s="24" t="s">
        <v>7</v>
      </c>
      <c r="G5" s="24" t="s">
        <v>8</v>
      </c>
      <c r="H5" s="24" t="s">
        <v>9</v>
      </c>
      <c r="I5" s="24" t="s">
        <v>10</v>
      </c>
      <c r="J5" s="25"/>
      <c r="K5" s="2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6"/>
    </row>
    <row r="6" spans="2:28" x14ac:dyDescent="0.25">
      <c r="B6" s="7">
        <v>1</v>
      </c>
      <c r="C6" s="9" t="s">
        <v>11</v>
      </c>
      <c r="D6" s="11" t="s">
        <v>12</v>
      </c>
      <c r="E6" s="43">
        <v>45201</v>
      </c>
      <c r="F6" s="43">
        <v>45207</v>
      </c>
      <c r="G6" s="44">
        <f>DAYS360(E6,F6)</f>
        <v>6</v>
      </c>
      <c r="H6" s="22" t="s">
        <v>26</v>
      </c>
      <c r="I6" s="12">
        <v>100</v>
      </c>
      <c r="J6" s="27"/>
      <c r="K6" s="29"/>
      <c r="L6" s="30"/>
      <c r="M6" s="31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2:28" x14ac:dyDescent="0.25">
      <c r="B7" s="15">
        <f>B6+1</f>
        <v>2</v>
      </c>
      <c r="C7" s="9" t="s">
        <v>16</v>
      </c>
      <c r="D7" s="13" t="s">
        <v>20</v>
      </c>
      <c r="E7" s="17">
        <v>45208</v>
      </c>
      <c r="F7" s="17">
        <v>45227</v>
      </c>
      <c r="G7" s="44">
        <f>DAYS360(E7,F7)</f>
        <v>19</v>
      </c>
      <c r="H7" s="19" t="s">
        <v>26</v>
      </c>
      <c r="I7" s="12">
        <v>100</v>
      </c>
      <c r="J7" s="28"/>
      <c r="K7" s="32"/>
      <c r="L7" s="33"/>
      <c r="M7" s="33"/>
      <c r="N7" s="33"/>
      <c r="O7" s="33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2:28" x14ac:dyDescent="0.25">
      <c r="B8" s="8">
        <f t="shared" ref="B8:B19" si="1">B7+1</f>
        <v>3</v>
      </c>
      <c r="C8" s="9" t="s">
        <v>29</v>
      </c>
      <c r="D8" s="13" t="s">
        <v>14</v>
      </c>
      <c r="E8" s="17">
        <v>45228</v>
      </c>
      <c r="F8" s="17">
        <v>45268</v>
      </c>
      <c r="G8" s="44">
        <f t="shared" ref="G8:G10" si="2">DAYS360(E8,F8)</f>
        <v>39</v>
      </c>
      <c r="H8" s="19" t="s">
        <v>26</v>
      </c>
      <c r="I8" s="12">
        <v>100</v>
      </c>
      <c r="J8" s="28"/>
      <c r="K8" s="32"/>
      <c r="L8" s="30"/>
      <c r="M8" s="30"/>
      <c r="N8" s="30"/>
      <c r="O8" s="33"/>
      <c r="P8" s="33"/>
      <c r="Q8" s="33"/>
      <c r="R8" s="33"/>
      <c r="S8" s="33"/>
      <c r="T8" s="33"/>
      <c r="U8" s="30"/>
      <c r="V8" s="30"/>
      <c r="W8" s="30"/>
      <c r="X8" s="30"/>
      <c r="Y8" s="30"/>
      <c r="Z8" s="30"/>
      <c r="AA8" s="30"/>
    </row>
    <row r="9" spans="2:28" x14ac:dyDescent="0.25">
      <c r="B9" s="15">
        <f t="shared" si="1"/>
        <v>4</v>
      </c>
      <c r="C9" s="9" t="s">
        <v>30</v>
      </c>
      <c r="D9" s="13" t="s">
        <v>21</v>
      </c>
      <c r="E9" s="17">
        <v>45231</v>
      </c>
      <c r="F9" s="17">
        <v>45276</v>
      </c>
      <c r="G9" s="44">
        <f t="shared" si="2"/>
        <v>45</v>
      </c>
      <c r="H9" s="19" t="s">
        <v>26</v>
      </c>
      <c r="I9" s="12">
        <v>100</v>
      </c>
      <c r="J9" s="28"/>
      <c r="K9" s="32"/>
      <c r="L9" s="30"/>
      <c r="M9" s="30"/>
      <c r="N9" s="30"/>
      <c r="O9" s="33"/>
      <c r="P9" s="33"/>
      <c r="Q9" s="33"/>
      <c r="R9" s="33"/>
      <c r="S9" s="33"/>
      <c r="T9" s="33"/>
      <c r="U9" s="33"/>
      <c r="V9" s="30"/>
      <c r="W9" s="30"/>
      <c r="X9" s="30"/>
      <c r="Y9" s="30"/>
      <c r="Z9" s="30"/>
      <c r="AA9" s="30"/>
    </row>
    <row r="10" spans="2:28" x14ac:dyDescent="0.25">
      <c r="B10" s="8">
        <f t="shared" si="1"/>
        <v>5</v>
      </c>
      <c r="C10" s="9" t="s">
        <v>23</v>
      </c>
      <c r="D10" s="13" t="s">
        <v>14</v>
      </c>
      <c r="E10" s="17">
        <v>45264</v>
      </c>
      <c r="F10" s="17">
        <v>45268</v>
      </c>
      <c r="G10" s="44">
        <f t="shared" si="2"/>
        <v>4</v>
      </c>
      <c r="H10" s="19" t="s">
        <v>26</v>
      </c>
      <c r="I10" s="12">
        <v>100</v>
      </c>
      <c r="J10" s="28"/>
      <c r="K10" s="32"/>
      <c r="L10" s="30"/>
      <c r="M10" s="30"/>
      <c r="N10" s="30"/>
      <c r="O10" s="30"/>
      <c r="P10" s="30"/>
      <c r="Q10" s="30"/>
      <c r="R10" s="30"/>
      <c r="S10" s="30"/>
      <c r="T10" s="33"/>
      <c r="U10" s="30"/>
      <c r="V10" s="30"/>
      <c r="W10" s="30"/>
      <c r="X10" s="30"/>
      <c r="Y10" s="30"/>
      <c r="Z10" s="30"/>
      <c r="AA10" s="30"/>
    </row>
    <row r="11" spans="2:28" x14ac:dyDescent="0.25">
      <c r="B11" s="15">
        <f t="shared" si="1"/>
        <v>6</v>
      </c>
      <c r="C11" s="9" t="s">
        <v>37</v>
      </c>
      <c r="D11" s="13" t="s">
        <v>14</v>
      </c>
      <c r="E11" s="17">
        <v>45279</v>
      </c>
      <c r="F11" s="17">
        <v>45280</v>
      </c>
      <c r="G11" s="44">
        <f>DAYS360(E11,F11)</f>
        <v>1</v>
      </c>
      <c r="H11" s="19" t="s">
        <v>26</v>
      </c>
      <c r="I11" s="12">
        <v>100</v>
      </c>
      <c r="J11" s="28"/>
      <c r="K11" s="32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3"/>
      <c r="W11" s="30"/>
      <c r="X11" s="31"/>
      <c r="Y11" s="30"/>
      <c r="Z11" s="30"/>
      <c r="AA11" s="30"/>
    </row>
    <row r="12" spans="2:28" x14ac:dyDescent="0.25">
      <c r="B12" s="8">
        <f t="shared" si="1"/>
        <v>7</v>
      </c>
      <c r="C12" s="9" t="s">
        <v>38</v>
      </c>
      <c r="D12" s="13" t="s">
        <v>14</v>
      </c>
      <c r="E12" s="17">
        <v>45286</v>
      </c>
      <c r="F12" s="17">
        <v>45296</v>
      </c>
      <c r="G12" s="44">
        <f>DAYS360(E12,F12)</f>
        <v>9</v>
      </c>
      <c r="H12" s="19" t="s">
        <v>26</v>
      </c>
      <c r="I12" s="12">
        <v>100</v>
      </c>
      <c r="J12" s="28"/>
      <c r="K12" s="32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3"/>
      <c r="X12" s="33"/>
      <c r="Y12" s="31"/>
      <c r="Z12" s="30"/>
      <c r="AA12" s="30"/>
    </row>
    <row r="13" spans="2:28" x14ac:dyDescent="0.25">
      <c r="B13" s="15">
        <f t="shared" si="1"/>
        <v>8</v>
      </c>
      <c r="C13" s="9" t="s">
        <v>17</v>
      </c>
      <c r="D13" s="13" t="s">
        <v>20</v>
      </c>
      <c r="E13" s="17">
        <v>45292</v>
      </c>
      <c r="F13" s="17">
        <v>45299</v>
      </c>
      <c r="G13" s="44">
        <f>DAYS360(E13,F13)</f>
        <v>7</v>
      </c>
      <c r="H13" s="19" t="s">
        <v>26</v>
      </c>
      <c r="I13" s="14">
        <v>100</v>
      </c>
      <c r="J13" s="28"/>
      <c r="K13" s="32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3"/>
      <c r="Y13" s="30"/>
      <c r="Z13" s="30"/>
      <c r="AA13" s="30"/>
    </row>
    <row r="14" spans="2:28" x14ac:dyDescent="0.25">
      <c r="B14" s="8">
        <f t="shared" si="1"/>
        <v>9</v>
      </c>
      <c r="C14" s="9" t="s">
        <v>36</v>
      </c>
      <c r="D14" s="13" t="s">
        <v>19</v>
      </c>
      <c r="E14" s="17">
        <v>45294</v>
      </c>
      <c r="F14" s="17">
        <v>45295</v>
      </c>
      <c r="G14" s="44">
        <f>DAYS360(E14,F14)</f>
        <v>1</v>
      </c>
      <c r="H14" s="19" t="s">
        <v>26</v>
      </c>
      <c r="I14" s="12">
        <v>100</v>
      </c>
      <c r="J14" s="28"/>
      <c r="K14" s="32"/>
      <c r="L14" s="30"/>
      <c r="M14" s="30"/>
      <c r="N14" s="30"/>
      <c r="O14" s="30"/>
      <c r="P14" s="30"/>
      <c r="Q14" s="30"/>
      <c r="R14" s="31"/>
      <c r="S14" s="30"/>
      <c r="T14" s="30"/>
      <c r="U14" s="30"/>
      <c r="V14" s="30"/>
      <c r="W14" s="30"/>
      <c r="X14" s="33"/>
      <c r="Y14" s="30"/>
      <c r="Z14" s="30"/>
      <c r="AA14" s="30"/>
    </row>
    <row r="15" spans="2:28" x14ac:dyDescent="0.25">
      <c r="B15" s="15">
        <f t="shared" si="1"/>
        <v>10</v>
      </c>
      <c r="C15" s="9" t="s">
        <v>22</v>
      </c>
      <c r="D15" s="13" t="s">
        <v>15</v>
      </c>
      <c r="E15" s="17">
        <v>45295</v>
      </c>
      <c r="F15" s="17">
        <v>45299</v>
      </c>
      <c r="G15" s="44">
        <f t="shared" ref="G15" si="3">DAYS360(E15,F15)</f>
        <v>4</v>
      </c>
      <c r="H15" s="19" t="s">
        <v>26</v>
      </c>
      <c r="I15" s="14">
        <v>100</v>
      </c>
      <c r="J15" s="28"/>
      <c r="K15" s="32"/>
      <c r="L15" s="30"/>
      <c r="M15" s="30"/>
      <c r="N15" s="30"/>
      <c r="O15" s="30"/>
      <c r="P15" s="30"/>
      <c r="Q15" s="30"/>
      <c r="R15" s="31"/>
      <c r="S15" s="31"/>
      <c r="T15" s="31"/>
      <c r="U15" s="30"/>
      <c r="V15" s="30"/>
      <c r="W15" s="30"/>
      <c r="X15" s="33"/>
      <c r="Y15" s="30"/>
      <c r="Z15" s="30"/>
      <c r="AA15" s="30"/>
    </row>
    <row r="16" spans="2:28" x14ac:dyDescent="0.25">
      <c r="B16" s="8">
        <f t="shared" si="1"/>
        <v>11</v>
      </c>
      <c r="C16" s="9" t="s">
        <v>35</v>
      </c>
      <c r="D16" s="13" t="s">
        <v>13</v>
      </c>
      <c r="E16" s="17">
        <v>45296</v>
      </c>
      <c r="F16" s="17">
        <v>45300</v>
      </c>
      <c r="G16" s="44">
        <f>DAYS360(E16,F16)</f>
        <v>4</v>
      </c>
      <c r="H16" s="19" t="s">
        <v>28</v>
      </c>
      <c r="I16" s="14">
        <v>20</v>
      </c>
      <c r="J16" s="28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3"/>
      <c r="Y16" s="30"/>
      <c r="Z16" s="30"/>
      <c r="AA16" s="30"/>
    </row>
    <row r="17" spans="2:27" x14ac:dyDescent="0.25">
      <c r="B17" s="15">
        <f t="shared" si="1"/>
        <v>12</v>
      </c>
      <c r="C17" s="9" t="s">
        <v>34</v>
      </c>
      <c r="D17" s="13" t="s">
        <v>31</v>
      </c>
      <c r="E17" s="42" t="s">
        <v>18</v>
      </c>
      <c r="F17" s="17">
        <v>45300</v>
      </c>
      <c r="G17" s="44">
        <v>0</v>
      </c>
      <c r="H17" s="19" t="s">
        <v>28</v>
      </c>
      <c r="I17" s="14">
        <v>50</v>
      </c>
      <c r="J17" s="28"/>
      <c r="K17" s="32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41"/>
      <c r="Z17" s="30"/>
      <c r="AA17" s="30"/>
    </row>
    <row r="18" spans="2:27" x14ac:dyDescent="0.25">
      <c r="B18" s="8">
        <f t="shared" si="1"/>
        <v>13</v>
      </c>
      <c r="C18" s="9" t="s">
        <v>32</v>
      </c>
      <c r="D18" s="18" t="s">
        <v>13</v>
      </c>
      <c r="E18" s="46" t="s">
        <v>18</v>
      </c>
      <c r="F18" s="47">
        <v>45300</v>
      </c>
      <c r="G18" s="48">
        <v>0</v>
      </c>
      <c r="H18" s="49" t="s">
        <v>28</v>
      </c>
      <c r="I18" s="50">
        <v>0</v>
      </c>
      <c r="J18" s="28"/>
      <c r="K18" s="32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41"/>
      <c r="Z18" s="30"/>
      <c r="AA18" s="30"/>
    </row>
    <row r="19" spans="2:27" x14ac:dyDescent="0.25">
      <c r="B19" s="16">
        <f t="shared" si="1"/>
        <v>14</v>
      </c>
      <c r="C19" s="9" t="s">
        <v>33</v>
      </c>
      <c r="D19" s="52" t="s">
        <v>13</v>
      </c>
      <c r="E19" s="42" t="s">
        <v>18</v>
      </c>
      <c r="F19" s="17">
        <v>45300</v>
      </c>
      <c r="G19" s="53">
        <v>0</v>
      </c>
      <c r="H19" s="54" t="s">
        <v>28</v>
      </c>
      <c r="I19" s="8">
        <v>0</v>
      </c>
      <c r="J19" s="45"/>
      <c r="K19" s="32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41"/>
      <c r="Z19" s="30"/>
      <c r="AA19" s="30"/>
    </row>
    <row r="20" spans="2:27" x14ac:dyDescent="0.25">
      <c r="B20" s="34"/>
      <c r="C20" s="34"/>
      <c r="D20" s="34"/>
      <c r="E20" s="34"/>
      <c r="F20" s="51"/>
      <c r="G20" s="34"/>
      <c r="H20" s="34"/>
      <c r="I20" s="34"/>
      <c r="J20" s="34"/>
      <c r="K20" s="40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2" spans="2:27" x14ac:dyDescent="0.25">
      <c r="C22" t="s">
        <v>27</v>
      </c>
    </row>
    <row r="23" spans="2:27" x14ac:dyDescent="0.25">
      <c r="C23" t="s">
        <v>24</v>
      </c>
    </row>
    <row r="24" spans="2:27" x14ac:dyDescent="0.25">
      <c r="C24" t="s">
        <v>25</v>
      </c>
    </row>
    <row r="25" spans="2:27" x14ac:dyDescent="0.25">
      <c r="C25" t="s">
        <v>28</v>
      </c>
    </row>
    <row r="26" spans="2:27" x14ac:dyDescent="0.25">
      <c r="C26" t="s">
        <v>26</v>
      </c>
    </row>
  </sheetData>
  <mergeCells count="4">
    <mergeCell ref="K3:O3"/>
    <mergeCell ref="P3:S3"/>
    <mergeCell ref="T3:W3"/>
    <mergeCell ref="X3:AA3"/>
  </mergeCells>
  <dataValidations count="2">
    <dataValidation type="list" allowBlank="1" showInputMessage="1" showErrorMessage="1" sqref="U29 H6:H19" xr:uid="{E519EC25-492E-4261-A27B-3C7EF9EB57E5}">
      <formula1>$U$30:$U$33</formula1>
    </dataValidation>
    <dataValidation type="list" allowBlank="1" showInputMessage="1" showErrorMessage="1" sqref="C22" xr:uid="{C23EE67A-EF2B-4A3B-ACEB-829379480461}">
      <formula1>$C$23:$C$26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Aytaç AKTAN</dc:creator>
  <cp:lastModifiedBy>MEHMET AYTAÇ AKTAN</cp:lastModifiedBy>
  <dcterms:created xsi:type="dcterms:W3CDTF">2024-01-02T13:49:51Z</dcterms:created>
  <dcterms:modified xsi:type="dcterms:W3CDTF">2024-01-09T03:02:03Z</dcterms:modified>
</cp:coreProperties>
</file>