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rtinez\SkyDrive\DOD Portal\"/>
    </mc:Choice>
  </mc:AlternateContent>
  <bookViews>
    <workbookView xWindow="0" yWindow="0" windowWidth="20490" windowHeight="7755"/>
  </bookViews>
  <sheets>
    <sheet name="Phase # Summary" sheetId="1" r:id="rId1"/>
    <sheet name="Phase # Detail" sheetId="2" r:id="rId2"/>
    <sheet name="Standard Rates 20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O22" i="1"/>
  <c r="O20" i="1"/>
  <c r="O19" i="1"/>
  <c r="O18" i="1"/>
  <c r="O17" i="1"/>
  <c r="O16" i="1"/>
  <c r="O14" i="1"/>
  <c r="O13" i="1"/>
  <c r="O12" i="1"/>
  <c r="O11" i="1"/>
  <c r="O10" i="1"/>
  <c r="K11" i="1"/>
  <c r="K10" i="1"/>
  <c r="N10" i="1" s="1"/>
  <c r="I10" i="1"/>
  <c r="M10" i="1" s="1"/>
  <c r="F23" i="2"/>
  <c r="N40" i="2"/>
  <c r="Z40" i="2"/>
  <c r="AD40" i="2"/>
  <c r="BR21" i="2"/>
  <c r="BN21" i="2"/>
  <c r="BJ21" i="2"/>
  <c r="BF21" i="2"/>
  <c r="BB21" i="2"/>
  <c r="AX21" i="2"/>
  <c r="AT21" i="2"/>
  <c r="AP21" i="2"/>
  <c r="AL21" i="2"/>
  <c r="AH21" i="2"/>
  <c r="AD21" i="2"/>
  <c r="V21" i="2"/>
  <c r="R21" i="2"/>
  <c r="N21" i="2"/>
  <c r="J21" i="2"/>
  <c r="J12" i="2"/>
  <c r="BQ22" i="2"/>
  <c r="BR22" i="2" s="1"/>
  <c r="BQ21" i="2"/>
  <c r="BQ20" i="2"/>
  <c r="BQ19" i="2"/>
  <c r="BQ18" i="2"/>
  <c r="BQ16" i="2"/>
  <c r="BQ15" i="2"/>
  <c r="BQ14" i="2"/>
  <c r="BQ13" i="2"/>
  <c r="BQ12" i="2"/>
  <c r="BM22" i="2"/>
  <c r="BM21" i="2"/>
  <c r="BM20" i="2"/>
  <c r="BM19" i="2"/>
  <c r="BN19" i="2" s="1"/>
  <c r="BM18" i="2"/>
  <c r="BM16" i="2"/>
  <c r="BM15" i="2"/>
  <c r="BM14" i="2"/>
  <c r="BM13" i="2"/>
  <c r="BM12" i="2"/>
  <c r="BI22" i="2"/>
  <c r="BI21" i="2"/>
  <c r="BI20" i="2"/>
  <c r="BI19" i="2"/>
  <c r="BI18" i="2"/>
  <c r="BJ18" i="2" s="1"/>
  <c r="BI16" i="2"/>
  <c r="BI15" i="2"/>
  <c r="BI14" i="2"/>
  <c r="BI13" i="2"/>
  <c r="BI12" i="2"/>
  <c r="BE22" i="2"/>
  <c r="BE21" i="2"/>
  <c r="BE20" i="2"/>
  <c r="BE19" i="2"/>
  <c r="BF19" i="2" s="1"/>
  <c r="BE18" i="2"/>
  <c r="BE16" i="2"/>
  <c r="BE15" i="2"/>
  <c r="BE14" i="2"/>
  <c r="BE13" i="2"/>
  <c r="BE12" i="2"/>
  <c r="BA22" i="2"/>
  <c r="BA21" i="2"/>
  <c r="BA20" i="2"/>
  <c r="BA19" i="2"/>
  <c r="BA18" i="2"/>
  <c r="BA16" i="2"/>
  <c r="BA15" i="2"/>
  <c r="BA14" i="2"/>
  <c r="BA13" i="2"/>
  <c r="BA12" i="2"/>
  <c r="AW22" i="2"/>
  <c r="AW21" i="2"/>
  <c r="AW20" i="2"/>
  <c r="AX20" i="2" s="1"/>
  <c r="AW19" i="2"/>
  <c r="AW18" i="2"/>
  <c r="AW16" i="2"/>
  <c r="AW15" i="2"/>
  <c r="AW14" i="2"/>
  <c r="AW13" i="2"/>
  <c r="AW12" i="2"/>
  <c r="AS22" i="2"/>
  <c r="AS21" i="2"/>
  <c r="AS20" i="2"/>
  <c r="AS19" i="2"/>
  <c r="AT19" i="2" s="1"/>
  <c r="AS18" i="2"/>
  <c r="AS16" i="2"/>
  <c r="AS15" i="2"/>
  <c r="AS14" i="2"/>
  <c r="AS13" i="2"/>
  <c r="AS12" i="2"/>
  <c r="AO22" i="2"/>
  <c r="AO21" i="2"/>
  <c r="AO20" i="2"/>
  <c r="AO19" i="2"/>
  <c r="AP19" i="2" s="1"/>
  <c r="AO18" i="2"/>
  <c r="AO16" i="2"/>
  <c r="AO15" i="2"/>
  <c r="AO14" i="2"/>
  <c r="AO13" i="2"/>
  <c r="AO12" i="2"/>
  <c r="AK22" i="2"/>
  <c r="AK21" i="2"/>
  <c r="AK20" i="2"/>
  <c r="AK19" i="2"/>
  <c r="AK18" i="2"/>
  <c r="AK16" i="2"/>
  <c r="AK15" i="2"/>
  <c r="AK14" i="2"/>
  <c r="AK13" i="2"/>
  <c r="AK12" i="2"/>
  <c r="AG22" i="2"/>
  <c r="AG21" i="2"/>
  <c r="AG20" i="2"/>
  <c r="AG19" i="2"/>
  <c r="AG18" i="2"/>
  <c r="AG16" i="2"/>
  <c r="AH16" i="2" s="1"/>
  <c r="AG15" i="2"/>
  <c r="AG14" i="2"/>
  <c r="AG13" i="2"/>
  <c r="AG12" i="2"/>
  <c r="AC22" i="2"/>
  <c r="AC21" i="2"/>
  <c r="AC20" i="2"/>
  <c r="AC19" i="2"/>
  <c r="AD19" i="2" s="1"/>
  <c r="AC18" i="2"/>
  <c r="AC16" i="2"/>
  <c r="AC15" i="2"/>
  <c r="AC14" i="2"/>
  <c r="AD14" i="2" s="1"/>
  <c r="AC13" i="2"/>
  <c r="AC12" i="2"/>
  <c r="Y22" i="2"/>
  <c r="Y21" i="2"/>
  <c r="Y20" i="2"/>
  <c r="Y19" i="2"/>
  <c r="Z19" i="2" s="1"/>
  <c r="Y18" i="2"/>
  <c r="Y16" i="2"/>
  <c r="Y15" i="2"/>
  <c r="Y14" i="2"/>
  <c r="Z14" i="2" s="1"/>
  <c r="Y13" i="2"/>
  <c r="Y12" i="2"/>
  <c r="U22" i="2"/>
  <c r="U21" i="2"/>
  <c r="U20" i="2"/>
  <c r="U19" i="2"/>
  <c r="V19" i="2" s="1"/>
  <c r="U18" i="2"/>
  <c r="U16" i="2"/>
  <c r="U15" i="2"/>
  <c r="U14" i="2"/>
  <c r="V14" i="2" s="1"/>
  <c r="U13" i="2"/>
  <c r="U12" i="2"/>
  <c r="Q22" i="2"/>
  <c r="R22" i="2" s="1"/>
  <c r="Q21" i="2"/>
  <c r="Q20" i="2"/>
  <c r="R20" i="2" s="1"/>
  <c r="Q19" i="2"/>
  <c r="Q18" i="2"/>
  <c r="Q16" i="2"/>
  <c r="Q15" i="2"/>
  <c r="Q14" i="2"/>
  <c r="Q13" i="2"/>
  <c r="R13" i="2" s="1"/>
  <c r="Q12" i="2"/>
  <c r="M22" i="2"/>
  <c r="M21" i="2"/>
  <c r="M20" i="2"/>
  <c r="M19" i="2"/>
  <c r="N19" i="2" s="1"/>
  <c r="M18" i="2"/>
  <c r="M16" i="2"/>
  <c r="M15" i="2"/>
  <c r="M14" i="2"/>
  <c r="N14" i="2" s="1"/>
  <c r="M13" i="2"/>
  <c r="M12" i="2"/>
  <c r="I22" i="2"/>
  <c r="I21" i="2"/>
  <c r="I20" i="2"/>
  <c r="I19" i="2"/>
  <c r="J19" i="2" s="1"/>
  <c r="I18" i="2"/>
  <c r="I16" i="2"/>
  <c r="J16" i="2" s="1"/>
  <c r="I15" i="2"/>
  <c r="I14" i="2"/>
  <c r="I13" i="2"/>
  <c r="J15" i="2"/>
  <c r="J20" i="2"/>
  <c r="I12" i="2"/>
  <c r="J22" i="2"/>
  <c r="J14" i="2"/>
  <c r="F21" i="2"/>
  <c r="BR40" i="2"/>
  <c r="BN40" i="2"/>
  <c r="BJ40" i="2"/>
  <c r="BF40" i="2"/>
  <c r="BB40" i="2"/>
  <c r="AX40" i="2"/>
  <c r="AT40" i="2"/>
  <c r="AP40" i="2"/>
  <c r="AL40" i="2"/>
  <c r="AH40" i="2"/>
  <c r="V40" i="2"/>
  <c r="R40" i="2"/>
  <c r="J40" i="2"/>
  <c r="F39" i="2"/>
  <c r="F38" i="2"/>
  <c r="F37" i="2"/>
  <c r="K33" i="1" s="1"/>
  <c r="F36" i="2"/>
  <c r="K32" i="1" s="1"/>
  <c r="F35" i="2"/>
  <c r="K31" i="1" s="1"/>
  <c r="F34" i="2"/>
  <c r="F33" i="2"/>
  <c r="F32" i="2"/>
  <c r="K29" i="1" s="1"/>
  <c r="F31" i="2"/>
  <c r="K28" i="1" s="1"/>
  <c r="F30" i="2"/>
  <c r="F29" i="2"/>
  <c r="BP24" i="2"/>
  <c r="BL24" i="2"/>
  <c r="BH24" i="2"/>
  <c r="BD24" i="2"/>
  <c r="AZ24" i="2"/>
  <c r="AV24" i="2"/>
  <c r="AR24" i="2"/>
  <c r="AN24" i="2"/>
  <c r="AJ24" i="2"/>
  <c r="AF24" i="2"/>
  <c r="AB24" i="2"/>
  <c r="X24" i="2"/>
  <c r="T24" i="2"/>
  <c r="P24" i="2"/>
  <c r="L24" i="2"/>
  <c r="H24" i="2"/>
  <c r="E22" i="2"/>
  <c r="BN22" i="2"/>
  <c r="BJ22" i="2"/>
  <c r="BF22" i="2"/>
  <c r="BB22" i="2"/>
  <c r="AX22" i="2"/>
  <c r="AT22" i="2"/>
  <c r="AP22" i="2"/>
  <c r="AL22" i="2"/>
  <c r="AH22" i="2"/>
  <c r="AD22" i="2"/>
  <c r="Z22" i="2"/>
  <c r="V22" i="2"/>
  <c r="N22" i="2"/>
  <c r="E20" i="2"/>
  <c r="I18" i="1" s="1"/>
  <c r="M18" i="1" s="1"/>
  <c r="BR20" i="2"/>
  <c r="BN20" i="2"/>
  <c r="BJ20" i="2"/>
  <c r="BF20" i="2"/>
  <c r="BB20" i="2"/>
  <c r="AT20" i="2"/>
  <c r="AP20" i="2"/>
  <c r="AL20" i="2"/>
  <c r="AH20" i="2"/>
  <c r="AD20" i="2"/>
  <c r="Z20" i="2"/>
  <c r="V20" i="2"/>
  <c r="N20" i="2"/>
  <c r="E19" i="2"/>
  <c r="I17" i="1" s="1"/>
  <c r="M17" i="1" s="1"/>
  <c r="BR19" i="2"/>
  <c r="BJ19" i="2"/>
  <c r="BB19" i="2"/>
  <c r="AX19" i="2"/>
  <c r="AL19" i="2"/>
  <c r="AH19" i="2"/>
  <c r="R19" i="2"/>
  <c r="E18" i="2"/>
  <c r="I16" i="1" s="1"/>
  <c r="M16" i="1" s="1"/>
  <c r="BR18" i="2"/>
  <c r="BN18" i="2"/>
  <c r="BF18" i="2"/>
  <c r="BB18" i="2"/>
  <c r="AX18" i="2"/>
  <c r="AT18" i="2"/>
  <c r="AP18" i="2"/>
  <c r="AL18" i="2"/>
  <c r="AH18" i="2"/>
  <c r="AD18" i="2"/>
  <c r="Z18" i="2"/>
  <c r="V18" i="2"/>
  <c r="R18" i="2"/>
  <c r="N18" i="2"/>
  <c r="J18" i="2"/>
  <c r="F17" i="2"/>
  <c r="E17" i="2"/>
  <c r="E16" i="2"/>
  <c r="I14" i="1" s="1"/>
  <c r="M14" i="1" s="1"/>
  <c r="BR16" i="2"/>
  <c r="BN16" i="2"/>
  <c r="BJ16" i="2"/>
  <c r="BF16" i="2"/>
  <c r="BB16" i="2"/>
  <c r="AX16" i="2"/>
  <c r="AT16" i="2"/>
  <c r="AP16" i="2"/>
  <c r="AL16" i="2"/>
  <c r="AD16" i="2"/>
  <c r="Z16" i="2"/>
  <c r="V16" i="2"/>
  <c r="R16" i="2"/>
  <c r="N16" i="2"/>
  <c r="E15" i="2"/>
  <c r="AD15" i="2"/>
  <c r="Z15" i="2"/>
  <c r="V15" i="2"/>
  <c r="R15" i="2"/>
  <c r="N15" i="2"/>
  <c r="E14" i="2"/>
  <c r="I12" i="1" s="1"/>
  <c r="M12" i="1" s="1"/>
  <c r="R14" i="2"/>
  <c r="E13" i="2"/>
  <c r="I11" i="1" s="1"/>
  <c r="M11" i="1" s="1"/>
  <c r="AD13" i="2"/>
  <c r="Z13" i="2"/>
  <c r="V13" i="2"/>
  <c r="N13" i="2"/>
  <c r="J13" i="2"/>
  <c r="E12" i="2"/>
  <c r="AD12" i="2"/>
  <c r="Z12" i="2"/>
  <c r="V12" i="2"/>
  <c r="R12" i="2"/>
  <c r="N12" i="2"/>
  <c r="I19" i="1"/>
  <c r="M19" i="1" s="1"/>
  <c r="F20" i="1"/>
  <c r="G20" i="1" s="1"/>
  <c r="F19" i="1"/>
  <c r="G19" i="1" s="1"/>
  <c r="F18" i="1"/>
  <c r="G18" i="1" s="1"/>
  <c r="F17" i="1"/>
  <c r="G17" i="1" s="1"/>
  <c r="F16" i="1"/>
  <c r="G16" i="1" s="1"/>
  <c r="F14" i="1"/>
  <c r="G14" i="1" s="1"/>
  <c r="F13" i="1"/>
  <c r="G13" i="1" s="1"/>
  <c r="F12" i="1"/>
  <c r="G12" i="1" s="1"/>
  <c r="F11" i="1"/>
  <c r="G11" i="1" s="1"/>
  <c r="F10" i="1"/>
  <c r="G10" i="1" s="1"/>
  <c r="K30" i="1"/>
  <c r="K27" i="1"/>
  <c r="I20" i="1"/>
  <c r="M20" i="1" s="1"/>
  <c r="I13" i="1"/>
  <c r="M13" i="1" s="1"/>
  <c r="K46" i="1"/>
  <c r="E22" i="1"/>
  <c r="F40" i="2" l="1"/>
  <c r="F20" i="2"/>
  <c r="K18" i="1" s="1"/>
  <c r="N18" i="1" s="1"/>
  <c r="J24" i="2"/>
  <c r="J42" i="2" s="1"/>
  <c r="Z24" i="2"/>
  <c r="Z42" i="2" s="1"/>
  <c r="F16" i="2"/>
  <c r="K14" i="1" s="1"/>
  <c r="N14" i="1" s="1"/>
  <c r="F19" i="2"/>
  <c r="K17" i="1" s="1"/>
  <c r="N17" i="1" s="1"/>
  <c r="N24" i="2"/>
  <c r="N42" i="2" s="1"/>
  <c r="AD24" i="2"/>
  <c r="AD42" i="2" s="1"/>
  <c r="R24" i="2"/>
  <c r="R42" i="2" s="1"/>
  <c r="F22" i="2"/>
  <c r="V24" i="2"/>
  <c r="V42" i="2" s="1"/>
  <c r="E24" i="2"/>
  <c r="F18" i="2"/>
  <c r="J16" i="1"/>
  <c r="AL12" i="2"/>
  <c r="AL13" i="2"/>
  <c r="AL14" i="2"/>
  <c r="AL15" i="2"/>
  <c r="J11" i="1"/>
  <c r="AH12" i="2"/>
  <c r="AH13" i="2"/>
  <c r="AH14" i="2"/>
  <c r="AH15" i="2"/>
  <c r="J12" i="1"/>
  <c r="J17" i="1"/>
  <c r="J13" i="1"/>
  <c r="J18" i="1"/>
  <c r="J10" i="1"/>
  <c r="J14" i="1"/>
  <c r="J19" i="1"/>
  <c r="G22" i="1"/>
  <c r="K34" i="1"/>
  <c r="AL24" i="2" l="1"/>
  <c r="AL42" i="2" s="1"/>
  <c r="AH24" i="2"/>
  <c r="AH42" i="2" s="1"/>
  <c r="AP14" i="2"/>
  <c r="AP12" i="2"/>
  <c r="AP15" i="2"/>
  <c r="AP13" i="2"/>
  <c r="K16" i="1"/>
  <c r="N16" i="1" s="1"/>
  <c r="K20" i="1"/>
  <c r="N20" i="1" s="1"/>
  <c r="K19" i="1"/>
  <c r="N19" i="1" s="1"/>
  <c r="I22" i="1"/>
  <c r="M22" i="1" s="1"/>
  <c r="AP24" i="2" l="1"/>
  <c r="AP42" i="2" s="1"/>
  <c r="AT15" i="2"/>
  <c r="AT14" i="2"/>
  <c r="AT13" i="2"/>
  <c r="AT12" i="2"/>
  <c r="F12" i="2" s="1"/>
  <c r="AX13" i="2" l="1"/>
  <c r="AX15" i="2"/>
  <c r="AX12" i="2"/>
  <c r="AX14" i="2"/>
  <c r="AT24" i="2"/>
  <c r="AT42" i="2" s="1"/>
  <c r="AX24" i="2" l="1"/>
  <c r="AX42" i="2" s="1"/>
  <c r="BB14" i="2"/>
  <c r="BB15" i="2"/>
  <c r="BB12" i="2"/>
  <c r="BB13" i="2"/>
  <c r="BB24" i="2" l="1"/>
  <c r="BB42" i="2" s="1"/>
  <c r="BF12" i="2"/>
  <c r="BF14" i="2"/>
  <c r="BF13" i="2"/>
  <c r="BF15" i="2"/>
  <c r="BJ15" i="2" l="1"/>
  <c r="BJ14" i="2"/>
  <c r="BJ13" i="2"/>
  <c r="BF24" i="2"/>
  <c r="BF42" i="2" s="1"/>
  <c r="BJ12" i="2"/>
  <c r="BJ24" i="2" l="1"/>
  <c r="BJ42" i="2" s="1"/>
  <c r="BR12" i="2"/>
  <c r="BN12" i="2"/>
  <c r="BR14" i="2"/>
  <c r="BN14" i="2"/>
  <c r="BR13" i="2"/>
  <c r="BN13" i="2"/>
  <c r="BR15" i="2"/>
  <c r="BN15" i="2"/>
  <c r="F15" i="2" l="1"/>
  <c r="K13" i="1" s="1"/>
  <c r="N13" i="1" s="1"/>
  <c r="F14" i="2"/>
  <c r="K12" i="1" s="1"/>
  <c r="N12" i="1" s="1"/>
  <c r="F13" i="2"/>
  <c r="BN24" i="2"/>
  <c r="BN42" i="2" s="1"/>
  <c r="BR24" i="2"/>
  <c r="BR42" i="2" s="1"/>
  <c r="F24" i="2" l="1"/>
  <c r="F42" i="2" s="1"/>
  <c r="N11" i="1"/>
  <c r="K22" i="1" l="1"/>
  <c r="K49" i="1" s="1"/>
  <c r="N22" i="1" l="1"/>
</calcChain>
</file>

<file path=xl/sharedStrings.xml><?xml version="1.0" encoding="utf-8"?>
<sst xmlns="http://schemas.openxmlformats.org/spreadsheetml/2006/main" count="363" uniqueCount="56">
  <si>
    <t>(Project Name)  INVOICE SUMMARY - Phase (Insert #)</t>
  </si>
  <si>
    <t xml:space="preserve"> </t>
  </si>
  <si>
    <t>Junction Solutions Billable Expenses</t>
  </si>
  <si>
    <t>Standard Rates 2014</t>
  </si>
  <si>
    <t>ITEM CODE</t>
  </si>
  <si>
    <t>DESCRIPTION</t>
  </si>
  <si>
    <t>PLANNED HOURS</t>
  </si>
  <si>
    <t>RATE</t>
  </si>
  <si>
    <t>PLANNED AMOUNT</t>
  </si>
  <si>
    <t>INVOICED HOURS</t>
  </si>
  <si>
    <t>INVOICED AMOUNT</t>
  </si>
  <si>
    <t xml:space="preserve">  HOURS REM (VAR)</t>
  </si>
  <si>
    <t xml:space="preserve"> AMOUNT REM (VAR)</t>
  </si>
  <si>
    <t xml:space="preserve">% REM </t>
  </si>
  <si>
    <t>On-Site</t>
  </si>
  <si>
    <t>2014 Rates</t>
  </si>
  <si>
    <t>Level</t>
  </si>
  <si>
    <t>Rate/Hr</t>
  </si>
  <si>
    <t>Consulting Director</t>
  </si>
  <si>
    <t>Executive</t>
  </si>
  <si>
    <t>Project Manager</t>
  </si>
  <si>
    <t>Director</t>
  </si>
  <si>
    <t>Senior Consultant</t>
  </si>
  <si>
    <t>SR Manager</t>
  </si>
  <si>
    <t>Technical Lead</t>
  </si>
  <si>
    <t>Manager</t>
  </si>
  <si>
    <t>Consultant</t>
  </si>
  <si>
    <t>Manager Solutions Ctr</t>
  </si>
  <si>
    <t>SR Consultant</t>
  </si>
  <si>
    <t>SR Consultant Solutions Ctr</t>
  </si>
  <si>
    <t>Consultant Solutions Ctr</t>
  </si>
  <si>
    <t>Developer</t>
  </si>
  <si>
    <t>TOTAL</t>
  </si>
  <si>
    <t>Subcontractors</t>
  </si>
  <si>
    <t>Junction Solutions Travel Expenses</t>
  </si>
  <si>
    <t>BILLED AMOUNT</t>
  </si>
  <si>
    <t>Expense</t>
  </si>
  <si>
    <t>Airfare</t>
  </si>
  <si>
    <t>Hotel</t>
  </si>
  <si>
    <t>Meals - per diem</t>
  </si>
  <si>
    <t>Transportation, cars, parking</t>
  </si>
  <si>
    <t xml:space="preserve">Other Expenses - Junction Solutions and Partners </t>
  </si>
  <si>
    <t xml:space="preserve">INVOICE # </t>
  </si>
  <si>
    <t>BILLED HOURS</t>
  </si>
  <si>
    <t>INVOICE TOTAL</t>
  </si>
  <si>
    <t>El Salvador/China Technical Lead</t>
  </si>
  <si>
    <t>El Salvador/China Developer</t>
  </si>
  <si>
    <t>DOD / Solution Center</t>
  </si>
  <si>
    <t>GRAND TOTAL</t>
  </si>
  <si>
    <t>TOTALS</t>
  </si>
  <si>
    <t>INVOICE DETAILS</t>
  </si>
  <si>
    <t>DATE</t>
  </si>
  <si>
    <t>CREDITS</t>
  </si>
  <si>
    <t>Date - INV Number</t>
  </si>
  <si>
    <t>DOD/Solution Center</t>
  </si>
  <si>
    <t>(Project Name)  INVOICE DETAILS - Phase (Insert 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</si>
</sst>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#,##0.0"/>
    <numFmt numFmtId="165" formatCode="0.0"/>
    <numFmt numFmtId="166" formatCode="&quot;$&quot;#,##0.00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8"/>
      <color rgb="FFFF0000"/>
      <name val="Calibri Light"/>
      <family val="2"/>
      <scheme val="major"/>
    </font>
    <font>
      <b/>
      <sz val="1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8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9"/>
      <color rgb="FF3333FF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theme="0"/>
      <name val="Calibri Light"/>
      <family val="2"/>
      <scheme val="maj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0" fillId="3" borderId="0" xfId="0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44" fontId="7" fillId="3" borderId="0" xfId="1" applyFont="1" applyFill="1" applyAlignment="1">
      <alignment horizontal="center" vertical="center"/>
    </xf>
    <xf numFmtId="166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right" vertical="center" wrapText="1"/>
    </xf>
    <xf numFmtId="0" fontId="9" fillId="3" borderId="0" xfId="0" applyFont="1" applyFill="1" applyAlignment="1">
      <alignment vertical="center"/>
    </xf>
    <xf numFmtId="44" fontId="10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44" fontId="2" fillId="3" borderId="0" xfId="0" applyNumberFormat="1" applyFont="1" applyFill="1" applyAlignment="1">
      <alignment vertical="center"/>
    </xf>
    <xf numFmtId="166" fontId="8" fillId="3" borderId="1" xfId="0" applyNumberFormat="1" applyFont="1" applyFill="1" applyBorder="1" applyAlignment="1">
      <alignment horizontal="right" vertical="center"/>
    </xf>
    <xf numFmtId="166" fontId="6" fillId="3" borderId="1" xfId="0" applyNumberFormat="1" applyFont="1" applyFill="1" applyBorder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right" vertical="center" wrapText="1"/>
    </xf>
    <xf numFmtId="49" fontId="3" fillId="3" borderId="0" xfId="0" applyNumberFormat="1" applyFont="1" applyFill="1" applyAlignment="1">
      <alignment vertical="center" wrapText="1"/>
    </xf>
    <xf numFmtId="166" fontId="13" fillId="3" borderId="1" xfId="0" applyNumberFormat="1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165" fontId="6" fillId="3" borderId="0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right" vertical="center"/>
    </xf>
    <xf numFmtId="166" fontId="13" fillId="3" borderId="2" xfId="0" applyNumberFormat="1" applyFont="1" applyFill="1" applyBorder="1" applyAlignment="1">
      <alignment horizontal="right" vertical="center"/>
    </xf>
    <xf numFmtId="165" fontId="13" fillId="3" borderId="0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4" fontId="17" fillId="3" borderId="0" xfId="0" applyNumberFormat="1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1" fillId="3" borderId="12" xfId="0" applyFont="1" applyFill="1" applyBorder="1" applyAlignment="1">
      <alignment horizontal="right" vertical="center"/>
    </xf>
    <xf numFmtId="0" fontId="17" fillId="3" borderId="12" xfId="0" applyFont="1" applyFill="1" applyBorder="1" applyAlignment="1">
      <alignment horizontal="center" vertical="center" wrapText="1"/>
    </xf>
    <xf numFmtId="49" fontId="17" fillId="3" borderId="12" xfId="0" applyNumberFormat="1" applyFont="1" applyFill="1" applyBorder="1" applyAlignment="1">
      <alignment horizontal="center" vertical="center"/>
    </xf>
    <xf numFmtId="49" fontId="17" fillId="3" borderId="12" xfId="0" applyNumberFormat="1" applyFont="1" applyFill="1" applyBorder="1" applyAlignment="1">
      <alignment vertical="center" wrapText="1"/>
    </xf>
    <xf numFmtId="166" fontId="11" fillId="3" borderId="12" xfId="0" applyNumberFormat="1" applyFont="1" applyFill="1" applyBorder="1" applyAlignment="1">
      <alignment horizontal="right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center"/>
    </xf>
    <xf numFmtId="164" fontId="10" fillId="3" borderId="1" xfId="0" applyNumberFormat="1" applyFont="1" applyFill="1" applyBorder="1" applyAlignment="1">
      <alignment horizontal="left" vertical="center" wrapText="1"/>
    </xf>
    <xf numFmtId="44" fontId="7" fillId="3" borderId="1" xfId="1" applyFont="1" applyFill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right" vertical="center"/>
    </xf>
    <xf numFmtId="164" fontId="19" fillId="3" borderId="1" xfId="0" applyNumberFormat="1" applyFont="1" applyFill="1" applyBorder="1" applyAlignment="1">
      <alignment vertical="center"/>
    </xf>
    <xf numFmtId="166" fontId="19" fillId="3" borderId="1" xfId="0" applyNumberFormat="1" applyFont="1" applyFill="1" applyBorder="1" applyAlignment="1">
      <alignment horizontal="right" vertical="center" wrapText="1"/>
    </xf>
    <xf numFmtId="167" fontId="20" fillId="3" borderId="1" xfId="0" applyNumberFormat="1" applyFont="1" applyFill="1" applyBorder="1" applyAlignment="1">
      <alignment vertical="center"/>
    </xf>
    <xf numFmtId="166" fontId="10" fillId="3" borderId="0" xfId="0" applyNumberFormat="1" applyFont="1" applyFill="1" applyBorder="1" applyAlignment="1">
      <alignment horizontal="right" vertical="center"/>
    </xf>
    <xf numFmtId="164" fontId="10" fillId="3" borderId="0" xfId="0" applyNumberFormat="1" applyFont="1" applyFill="1" applyBorder="1" applyAlignment="1">
      <alignment horizontal="left" vertical="center" wrapText="1"/>
    </xf>
    <xf numFmtId="44" fontId="7" fillId="3" borderId="0" xfId="1" applyFont="1" applyFill="1" applyBorder="1" applyAlignment="1">
      <alignment horizontal="center" vertical="center"/>
    </xf>
    <xf numFmtId="164" fontId="19" fillId="3" borderId="0" xfId="0" applyNumberFormat="1" applyFont="1" applyFill="1" applyBorder="1" applyAlignment="1">
      <alignment vertical="center"/>
    </xf>
    <xf numFmtId="166" fontId="19" fillId="3" borderId="0" xfId="0" applyNumberFormat="1" applyFont="1" applyFill="1" applyBorder="1" applyAlignment="1">
      <alignment horizontal="right" vertical="center" wrapText="1"/>
    </xf>
    <xf numFmtId="167" fontId="20" fillId="3" borderId="0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 vertical="center" wrapText="1"/>
    </xf>
    <xf numFmtId="2" fontId="10" fillId="3" borderId="0" xfId="0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10" fillId="3" borderId="0" xfId="0" applyNumberFormat="1" applyFont="1" applyFill="1" applyBorder="1" applyAlignment="1">
      <alignment vertical="center"/>
    </xf>
    <xf numFmtId="166" fontId="10" fillId="3" borderId="0" xfId="0" applyNumberFormat="1" applyFont="1" applyFill="1" applyBorder="1" applyAlignment="1">
      <alignment horizontal="center" vertical="center" wrapText="1"/>
    </xf>
    <xf numFmtId="167" fontId="21" fillId="3" borderId="0" xfId="0" applyNumberFormat="1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vertical="center" wrapText="1"/>
    </xf>
    <xf numFmtId="166" fontId="14" fillId="3" borderId="1" xfId="0" applyNumberFormat="1" applyFont="1" applyFill="1" applyBorder="1" applyAlignment="1">
      <alignment horizontal="right" vertical="center" wrapText="1"/>
    </xf>
    <xf numFmtId="164" fontId="20" fillId="3" borderId="1" xfId="0" applyNumberFormat="1" applyFont="1" applyFill="1" applyBorder="1" applyAlignment="1">
      <alignment vertical="center"/>
    </xf>
    <xf numFmtId="166" fontId="20" fillId="3" borderId="1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166" fontId="10" fillId="3" borderId="0" xfId="0" applyNumberFormat="1" applyFont="1" applyFill="1" applyAlignment="1">
      <alignment horizontal="right" vertical="center" wrapText="1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 wrapText="1"/>
    </xf>
    <xf numFmtId="165" fontId="10" fillId="3" borderId="5" xfId="0" applyNumberFormat="1" applyFont="1" applyFill="1" applyBorder="1" applyAlignment="1">
      <alignment horizontal="center" vertical="center" wrapText="1"/>
    </xf>
    <xf numFmtId="166" fontId="10" fillId="3" borderId="5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vertical="center"/>
    </xf>
    <xf numFmtId="0" fontId="14" fillId="3" borderId="7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164" fontId="14" fillId="3" borderId="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vertical="center" wrapText="1"/>
    </xf>
    <xf numFmtId="166" fontId="14" fillId="3" borderId="0" xfId="0" applyNumberFormat="1" applyFont="1" applyFill="1" applyBorder="1" applyAlignment="1">
      <alignment horizontal="right" vertical="center" wrapText="1"/>
    </xf>
    <xf numFmtId="0" fontId="10" fillId="3" borderId="7" xfId="0" applyFont="1" applyFill="1" applyBorder="1" applyAlignment="1">
      <alignment vertical="center"/>
    </xf>
    <xf numFmtId="44" fontId="10" fillId="3" borderId="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166" fontId="10" fillId="3" borderId="1" xfId="0" applyNumberFormat="1" applyFont="1" applyFill="1" applyBorder="1" applyAlignment="1">
      <alignment horizontal="right" vertical="center" wrapText="1"/>
    </xf>
    <xf numFmtId="0" fontId="14" fillId="3" borderId="0" xfId="0" applyFont="1" applyFill="1" applyBorder="1" applyAlignment="1">
      <alignment horizontal="right" vertical="center"/>
    </xf>
    <xf numFmtId="0" fontId="14" fillId="3" borderId="3" xfId="0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vertical="center" wrapText="1"/>
    </xf>
    <xf numFmtId="166" fontId="14" fillId="3" borderId="3" xfId="0" applyNumberFormat="1" applyFont="1" applyFill="1" applyBorder="1" applyAlignment="1">
      <alignment horizontal="right" vertical="center" wrapText="1"/>
    </xf>
    <xf numFmtId="0" fontId="10" fillId="3" borderId="8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right" vertical="center"/>
    </xf>
    <xf numFmtId="0" fontId="10" fillId="3" borderId="9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/>
    </xf>
    <xf numFmtId="49" fontId="10" fillId="3" borderId="9" xfId="0" applyNumberFormat="1" applyFont="1" applyFill="1" applyBorder="1" applyAlignment="1">
      <alignment vertical="center" wrapText="1"/>
    </xf>
    <xf numFmtId="166" fontId="14" fillId="3" borderId="9" xfId="0" applyNumberFormat="1" applyFont="1" applyFill="1" applyBorder="1" applyAlignment="1">
      <alignment horizontal="right" vertical="center" wrapText="1"/>
    </xf>
    <xf numFmtId="0" fontId="10" fillId="3" borderId="10" xfId="0" applyFont="1" applyFill="1" applyBorder="1" applyAlignment="1">
      <alignment vertical="center"/>
    </xf>
    <xf numFmtId="49" fontId="10" fillId="3" borderId="0" xfId="0" applyNumberFormat="1" applyFont="1" applyFill="1" applyAlignment="1">
      <alignment horizontal="center" vertical="center"/>
    </xf>
    <xf numFmtId="49" fontId="10" fillId="3" borderId="0" xfId="0" applyNumberFormat="1" applyFont="1" applyFill="1" applyAlignment="1">
      <alignment vertical="center" wrapText="1"/>
    </xf>
    <xf numFmtId="0" fontId="14" fillId="3" borderId="5" xfId="0" applyFont="1" applyFill="1" applyBorder="1" applyAlignment="1">
      <alignment horizontal="right"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vertical="center" wrapText="1"/>
    </xf>
    <xf numFmtId="14" fontId="10" fillId="3" borderId="0" xfId="0" applyNumberFormat="1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14" fontId="10" fillId="3" borderId="0" xfId="0" applyNumberFormat="1" applyFont="1" applyFill="1" applyBorder="1" applyAlignment="1">
      <alignment horizontal="left" vertical="center"/>
    </xf>
    <xf numFmtId="166" fontId="19" fillId="3" borderId="1" xfId="0" applyNumberFormat="1" applyFont="1" applyFill="1" applyBorder="1" applyAlignment="1">
      <alignment horizontal="right" vertical="center"/>
    </xf>
    <xf numFmtId="0" fontId="13" fillId="3" borderId="0" xfId="0" applyFont="1" applyFill="1" applyAlignment="1">
      <alignment vertical="center"/>
    </xf>
    <xf numFmtId="44" fontId="3" fillId="3" borderId="0" xfId="1" applyFont="1" applyFill="1" applyAlignment="1">
      <alignment horizontal="center" vertical="center"/>
    </xf>
    <xf numFmtId="0" fontId="22" fillId="3" borderId="0" xfId="0" applyFont="1" applyFill="1"/>
    <xf numFmtId="0" fontId="23" fillId="4" borderId="1" xfId="0" applyFont="1" applyFill="1" applyBorder="1" applyAlignment="1">
      <alignment horizontal="center" vertical="center" wrapText="1"/>
    </xf>
    <xf numFmtId="14" fontId="23" fillId="4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vertical="center" wrapText="1"/>
    </xf>
    <xf numFmtId="49" fontId="14" fillId="3" borderId="0" xfId="0" applyNumberFormat="1" applyFont="1" applyFill="1" applyAlignment="1">
      <alignment horizontal="center" vertical="center"/>
    </xf>
    <xf numFmtId="0" fontId="24" fillId="3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14" fontId="14" fillId="5" borderId="1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right" vertical="center"/>
    </xf>
    <xf numFmtId="165" fontId="5" fillId="5" borderId="3" xfId="0" applyNumberFormat="1" applyFont="1" applyFill="1" applyBorder="1" applyAlignment="1">
      <alignment horizontal="center" vertical="center"/>
    </xf>
    <xf numFmtId="166" fontId="9" fillId="5" borderId="3" xfId="0" applyNumberFormat="1" applyFont="1" applyFill="1" applyBorder="1" applyAlignment="1">
      <alignment horizontal="right" vertical="center"/>
    </xf>
    <xf numFmtId="164" fontId="10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44" fontId="8" fillId="3" borderId="0" xfId="0" applyNumberFormat="1" applyFont="1" applyFill="1" applyAlignment="1">
      <alignment vertical="center"/>
    </xf>
    <xf numFmtId="164" fontId="19" fillId="3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981075</xdr:colOff>
      <xdr:row>3</xdr:row>
      <xdr:rowOff>50994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2409825" cy="508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1133475</xdr:colOff>
      <xdr:row>3</xdr:row>
      <xdr:rowOff>50994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2409825" cy="508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266700</xdr:colOff>
      <xdr:row>2</xdr:row>
      <xdr:rowOff>127194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09825" cy="50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U51"/>
  <sheetViews>
    <sheetView tabSelected="1" zoomScaleNormal="100" workbookViewId="0">
      <selection activeCell="E1" sqref="E1"/>
    </sheetView>
  </sheetViews>
  <sheetFormatPr defaultRowHeight="12" x14ac:dyDescent="0.25"/>
  <cols>
    <col min="1" max="1" width="1.5703125" style="27" customWidth="1"/>
    <col min="2" max="2" width="21.42578125" style="27" customWidth="1"/>
    <col min="3" max="3" width="22.28515625" style="27" customWidth="1"/>
    <col min="4" max="4" width="7.140625" style="27" customWidth="1"/>
    <col min="5" max="5" width="11.7109375" style="27" customWidth="1"/>
    <col min="6" max="6" width="9.7109375" style="27" customWidth="1"/>
    <col min="7" max="7" width="14.7109375" style="27" customWidth="1"/>
    <col min="8" max="8" width="2.5703125" style="27" customWidth="1"/>
    <col min="9" max="9" width="11.7109375" style="27" customWidth="1"/>
    <col min="10" max="10" width="9.7109375" style="27" customWidth="1"/>
    <col min="11" max="11" width="14.7109375" style="27" customWidth="1"/>
    <col min="12" max="12" width="2.5703125" style="27" customWidth="1"/>
    <col min="13" max="13" width="11.7109375" style="27" customWidth="1"/>
    <col min="14" max="14" width="14.7109375" style="27" customWidth="1"/>
    <col min="15" max="15" width="10.28515625" style="27" customWidth="1"/>
    <col min="16" max="16" width="2.85546875" style="27" customWidth="1"/>
    <col min="17" max="17" width="30.140625" style="27" customWidth="1"/>
    <col min="18" max="18" width="13" style="27" customWidth="1"/>
    <col min="19" max="19" width="10.28515625" style="27" customWidth="1"/>
    <col min="20" max="20" width="9.140625" style="27"/>
    <col min="21" max="22" width="9.28515625" style="27" bestFit="1" customWidth="1"/>
    <col min="23" max="23" width="10.140625" style="27" customWidth="1"/>
    <col min="24" max="24" width="9.140625" style="27"/>
    <col min="25" max="26" width="9.28515625" style="27" bestFit="1" customWidth="1"/>
    <col min="27" max="27" width="10.140625" style="27" customWidth="1"/>
    <col min="28" max="28" width="9.140625" style="27"/>
    <col min="29" max="30" width="9.28515625" style="27" bestFit="1" customWidth="1"/>
    <col min="31" max="31" width="10.85546875" style="27" customWidth="1"/>
    <col min="32" max="32" width="9.140625" style="27"/>
    <col min="33" max="34" width="9.28515625" style="27" bestFit="1" customWidth="1"/>
    <col min="35" max="35" width="10.42578125" style="27" bestFit="1" customWidth="1"/>
    <col min="36" max="36" width="9.140625" style="27"/>
    <col min="37" max="38" width="9.28515625" style="27" bestFit="1" customWidth="1"/>
    <col min="39" max="39" width="9.7109375" style="27" customWidth="1"/>
    <col min="40" max="40" width="9.140625" style="27"/>
    <col min="41" max="42" width="9.28515625" style="27" bestFit="1" customWidth="1"/>
    <col min="43" max="43" width="10.140625" style="27" customWidth="1"/>
    <col min="44" max="44" width="9.140625" style="27"/>
    <col min="45" max="46" width="9.28515625" style="27" bestFit="1" customWidth="1"/>
    <col min="47" max="47" width="10.7109375" style="27" customWidth="1"/>
    <col min="48" max="48" width="9.140625" style="27"/>
    <col min="49" max="51" width="9.28515625" style="27" bestFit="1" customWidth="1"/>
    <col min="52" max="52" width="9.140625" style="27"/>
    <col min="53" max="55" width="9.28515625" style="27" bestFit="1" customWidth="1"/>
    <col min="56" max="56" width="9.140625" style="27"/>
    <col min="57" max="59" width="9.28515625" style="27" bestFit="1" customWidth="1"/>
    <col min="60" max="60" width="9.140625" style="27"/>
    <col min="61" max="63" width="9.28515625" style="27" bestFit="1" customWidth="1"/>
    <col min="64" max="64" width="9.140625" style="27"/>
    <col min="65" max="67" width="9.28515625" style="27" bestFit="1" customWidth="1"/>
    <col min="68" max="68" width="9.140625" style="27"/>
    <col min="69" max="69" width="9.28515625" style="27" bestFit="1" customWidth="1"/>
    <col min="70" max="70" width="13" style="27" customWidth="1"/>
    <col min="71" max="71" width="9.140625" style="27"/>
    <col min="72" max="72" width="15.7109375" style="27" customWidth="1"/>
    <col min="73" max="16384" width="9.140625" style="27"/>
  </cols>
  <sheetData>
    <row r="3" spans="2:73" x14ac:dyDescent="0.25">
      <c r="F3" s="57"/>
      <c r="G3" s="57"/>
      <c r="H3" s="57"/>
      <c r="I3" s="57"/>
      <c r="J3" s="57"/>
      <c r="K3" s="58"/>
      <c r="AK3" s="11"/>
      <c r="AL3" s="11"/>
      <c r="AM3" s="11"/>
      <c r="AS3" s="11"/>
      <c r="AT3" s="11"/>
      <c r="AU3" s="11"/>
      <c r="AW3" s="11"/>
      <c r="AX3" s="11"/>
      <c r="AY3" s="11"/>
      <c r="BA3" s="11"/>
      <c r="BB3" s="11"/>
      <c r="BC3" s="11"/>
      <c r="BE3" s="11"/>
      <c r="BF3" s="11"/>
      <c r="BG3" s="11"/>
      <c r="BI3" s="11"/>
      <c r="BJ3" s="11"/>
      <c r="BK3" s="11"/>
      <c r="BM3" s="11"/>
      <c r="BN3" s="11"/>
      <c r="BO3" s="11"/>
    </row>
    <row r="4" spans="2:73" ht="4.5" customHeight="1" x14ac:dyDescent="0.25">
      <c r="F4" s="57"/>
      <c r="G4" s="57"/>
      <c r="H4" s="57"/>
      <c r="I4" s="57"/>
      <c r="J4" s="57"/>
      <c r="K4" s="58"/>
      <c r="AK4" s="11"/>
      <c r="AL4" s="11"/>
      <c r="AM4" s="11"/>
      <c r="AS4" s="11"/>
      <c r="AT4" s="11"/>
      <c r="AU4" s="11"/>
      <c r="AW4" s="11"/>
      <c r="AX4" s="11"/>
      <c r="AY4" s="11"/>
      <c r="BA4" s="11"/>
      <c r="BB4" s="11"/>
      <c r="BC4" s="11"/>
      <c r="BE4" s="11"/>
      <c r="BF4" s="11"/>
      <c r="BG4" s="11"/>
      <c r="BI4" s="11"/>
      <c r="BJ4" s="11"/>
      <c r="BK4" s="11"/>
      <c r="BM4" s="11"/>
      <c r="BN4" s="11"/>
      <c r="BO4" s="11"/>
    </row>
    <row r="5" spans="2:73" ht="15.75" x14ac:dyDescent="0.25">
      <c r="B5" s="40" t="s">
        <v>0</v>
      </c>
      <c r="F5" s="57"/>
      <c r="G5" s="57"/>
      <c r="H5" s="57"/>
      <c r="I5" s="57"/>
      <c r="J5" s="57"/>
      <c r="K5" s="58"/>
      <c r="AK5" s="11"/>
      <c r="AL5" s="11"/>
      <c r="AM5" s="11"/>
      <c r="AS5" s="11"/>
      <c r="AT5" s="11"/>
      <c r="AU5" s="11"/>
      <c r="AW5" s="11"/>
      <c r="AX5" s="11"/>
      <c r="AY5" s="11"/>
      <c r="BA5" s="11"/>
      <c r="BB5" s="11"/>
      <c r="BC5" s="11"/>
      <c r="BE5" s="11"/>
      <c r="BF5" s="11"/>
      <c r="BG5" s="11"/>
      <c r="BI5" s="11"/>
      <c r="BJ5" s="11"/>
      <c r="BK5" s="11"/>
      <c r="BM5" s="11"/>
      <c r="BN5" s="11"/>
      <c r="BO5" s="11"/>
    </row>
    <row r="6" spans="2:73" ht="5.25" customHeight="1" x14ac:dyDescent="0.25">
      <c r="F6" s="57"/>
      <c r="G6" s="57"/>
      <c r="H6" s="57"/>
      <c r="I6" s="57"/>
      <c r="J6" s="57"/>
      <c r="K6" s="58"/>
      <c r="AK6" s="11"/>
      <c r="AL6" s="11"/>
      <c r="AM6" s="11"/>
      <c r="AS6" s="11"/>
      <c r="AT6" s="11"/>
      <c r="AU6" s="11"/>
      <c r="AW6" s="11"/>
      <c r="AX6" s="11"/>
      <c r="AY6" s="11"/>
      <c r="BA6" s="11"/>
      <c r="BB6" s="11"/>
      <c r="BC6" s="11"/>
      <c r="BE6" s="11"/>
      <c r="BF6" s="11"/>
      <c r="BG6" s="11"/>
      <c r="BI6" s="11"/>
      <c r="BJ6" s="11"/>
      <c r="BK6" s="11"/>
      <c r="BM6" s="11"/>
      <c r="BN6" s="11"/>
      <c r="BO6" s="11"/>
    </row>
    <row r="7" spans="2:73" ht="12.75" x14ac:dyDescent="0.25">
      <c r="B7" s="41" t="s">
        <v>2</v>
      </c>
      <c r="F7" s="57"/>
      <c r="G7" s="57"/>
      <c r="H7" s="57"/>
      <c r="I7" s="57"/>
      <c r="J7" s="57"/>
      <c r="K7" s="58"/>
      <c r="AK7" s="11"/>
      <c r="AL7" s="11"/>
      <c r="AM7" s="11"/>
      <c r="AS7" s="11"/>
      <c r="AT7" s="11"/>
      <c r="AU7" s="11"/>
      <c r="AW7" s="11"/>
      <c r="AX7" s="11"/>
      <c r="AY7" s="11"/>
      <c r="BA7" s="11"/>
      <c r="BB7" s="11"/>
      <c r="BC7" s="11"/>
      <c r="BE7" s="11"/>
      <c r="BF7" s="11"/>
      <c r="BG7" s="11"/>
      <c r="BI7" s="11"/>
      <c r="BJ7" s="11"/>
      <c r="BK7" s="11"/>
      <c r="BM7" s="11"/>
      <c r="BN7" s="11"/>
      <c r="BO7" s="11"/>
    </row>
    <row r="8" spans="2:73" ht="24" x14ac:dyDescent="0.25">
      <c r="B8" s="59" t="s">
        <v>4</v>
      </c>
      <c r="C8" s="59" t="s">
        <v>5</v>
      </c>
      <c r="D8" s="26"/>
      <c r="E8" s="60" t="s">
        <v>6</v>
      </c>
      <c r="F8" s="60" t="s">
        <v>7</v>
      </c>
      <c r="G8" s="60" t="s">
        <v>8</v>
      </c>
      <c r="I8" s="60" t="s">
        <v>9</v>
      </c>
      <c r="J8" s="60" t="s">
        <v>7</v>
      </c>
      <c r="K8" s="60" t="s">
        <v>10</v>
      </c>
      <c r="M8" s="60" t="s">
        <v>11</v>
      </c>
      <c r="N8" s="60" t="s">
        <v>12</v>
      </c>
      <c r="O8" s="60" t="s">
        <v>13</v>
      </c>
      <c r="P8" s="61"/>
      <c r="S8" s="62"/>
      <c r="AK8" s="11"/>
      <c r="AL8" s="11"/>
      <c r="AM8" s="11"/>
      <c r="AS8" s="11"/>
      <c r="AT8" s="11"/>
      <c r="AU8" s="11"/>
      <c r="AW8" s="11"/>
      <c r="AX8" s="11"/>
      <c r="AY8" s="11"/>
      <c r="BA8" s="11"/>
      <c r="BB8" s="11"/>
      <c r="BC8" s="11"/>
      <c r="BE8" s="11"/>
      <c r="BF8" s="11"/>
      <c r="BG8" s="11"/>
      <c r="BI8" s="11"/>
      <c r="BJ8" s="11"/>
      <c r="BK8" s="11"/>
      <c r="BM8" s="11"/>
      <c r="BN8" s="11"/>
      <c r="BO8" s="11"/>
      <c r="BT8" s="26" t="s">
        <v>1</v>
      </c>
      <c r="BU8" s="26" t="s">
        <v>1</v>
      </c>
    </row>
    <row r="9" spans="2:73" x14ac:dyDescent="0.25">
      <c r="B9" s="26" t="s">
        <v>14</v>
      </c>
      <c r="C9" s="35" t="s">
        <v>15</v>
      </c>
      <c r="D9" s="26"/>
      <c r="E9" s="62"/>
      <c r="F9" s="62"/>
      <c r="G9" s="62"/>
      <c r="H9" s="63"/>
      <c r="I9" s="62"/>
      <c r="J9" s="62"/>
      <c r="K9" s="62"/>
      <c r="L9" s="63"/>
      <c r="M9" s="62"/>
      <c r="N9" s="62"/>
      <c r="O9" s="62"/>
      <c r="P9" s="61"/>
      <c r="S9" s="62"/>
      <c r="AK9" s="11"/>
      <c r="AL9" s="11"/>
      <c r="AM9" s="11"/>
      <c r="AS9" s="11"/>
      <c r="AT9" s="11"/>
      <c r="AU9" s="11"/>
      <c r="AW9" s="11"/>
      <c r="AX9" s="11"/>
      <c r="AY9" s="11"/>
      <c r="BA9" s="11"/>
      <c r="BB9" s="11"/>
      <c r="BC9" s="11"/>
      <c r="BE9" s="11"/>
      <c r="BF9" s="11"/>
      <c r="BG9" s="11"/>
      <c r="BI9" s="11"/>
      <c r="BJ9" s="11"/>
      <c r="BK9" s="11"/>
      <c r="BM9" s="11"/>
      <c r="BN9" s="11"/>
      <c r="BO9" s="11"/>
      <c r="BT9" s="26"/>
      <c r="BU9" s="26"/>
    </row>
    <row r="10" spans="2:73" x14ac:dyDescent="0.25">
      <c r="B10" s="11" t="s">
        <v>18</v>
      </c>
      <c r="C10" s="12">
        <v>275</v>
      </c>
      <c r="D10" s="12"/>
      <c r="E10" s="64"/>
      <c r="F10" s="65">
        <f>C10</f>
        <v>275</v>
      </c>
      <c r="G10" s="66">
        <f>E10*F10</f>
        <v>0</v>
      </c>
      <c r="H10" s="57"/>
      <c r="I10" s="64">
        <f>'Phase # Detail'!E12</f>
        <v>0</v>
      </c>
      <c r="J10" s="65">
        <f>F10</f>
        <v>275</v>
      </c>
      <c r="K10" s="66">
        <f>'Phase # Detail'!F12</f>
        <v>0</v>
      </c>
      <c r="M10" s="67">
        <f>E10-I10</f>
        <v>0</v>
      </c>
      <c r="N10" s="68">
        <f>G10-K10</f>
        <v>0</v>
      </c>
      <c r="O10" s="69">
        <f>IF(G10&gt;0, N10/G10, 0)</f>
        <v>0</v>
      </c>
      <c r="S10" s="70"/>
      <c r="AK10" s="11"/>
      <c r="AL10" s="11"/>
      <c r="AM10" s="11"/>
      <c r="AS10" s="11"/>
      <c r="AT10" s="11"/>
      <c r="AU10" s="11"/>
      <c r="AW10" s="11"/>
      <c r="AX10" s="11"/>
      <c r="AY10" s="11"/>
      <c r="BA10" s="11"/>
      <c r="BB10" s="11"/>
      <c r="BC10" s="11"/>
      <c r="BE10" s="11"/>
      <c r="BF10" s="11"/>
      <c r="BG10" s="11"/>
      <c r="BI10" s="11"/>
      <c r="BJ10" s="11"/>
      <c r="BK10" s="11"/>
      <c r="BM10" s="11"/>
      <c r="BN10" s="11"/>
      <c r="BO10" s="11"/>
      <c r="BQ10" s="27" t="s">
        <v>1</v>
      </c>
      <c r="BR10" s="27" t="s">
        <v>1</v>
      </c>
      <c r="BT10" s="27" t="s">
        <v>1</v>
      </c>
      <c r="BU10" s="27" t="s">
        <v>1</v>
      </c>
    </row>
    <row r="11" spans="2:73" x14ac:dyDescent="0.25">
      <c r="B11" s="11" t="s">
        <v>20</v>
      </c>
      <c r="C11" s="12">
        <v>255</v>
      </c>
      <c r="D11" s="12"/>
      <c r="E11" s="64"/>
      <c r="F11" s="65">
        <f>C11</f>
        <v>255</v>
      </c>
      <c r="G11" s="66">
        <f>E11*F11</f>
        <v>0</v>
      </c>
      <c r="H11" s="57"/>
      <c r="I11" s="64">
        <f>'Phase # Detail'!E13</f>
        <v>0</v>
      </c>
      <c r="J11" s="65">
        <f>F11</f>
        <v>255</v>
      </c>
      <c r="K11" s="66">
        <f>'Phase # Detail'!F13</f>
        <v>0</v>
      </c>
      <c r="M11" s="67">
        <f>E11-I11</f>
        <v>0</v>
      </c>
      <c r="N11" s="68">
        <f>G11-K11</f>
        <v>0</v>
      </c>
      <c r="O11" s="69">
        <f>IF(G11&gt;0, N11/G11, 0)</f>
        <v>0</v>
      </c>
      <c r="S11" s="70"/>
      <c r="AK11" s="11"/>
      <c r="AL11" s="11"/>
      <c r="AM11" s="11"/>
      <c r="AS11" s="11"/>
      <c r="AT11" s="11"/>
      <c r="AU11" s="11"/>
      <c r="AW11" s="11"/>
      <c r="AX11" s="11"/>
      <c r="AY11" s="11"/>
      <c r="BA11" s="11"/>
      <c r="BB11" s="11"/>
      <c r="BC11" s="11"/>
      <c r="BE11" s="11"/>
      <c r="BF11" s="11"/>
      <c r="BG11" s="11"/>
      <c r="BI11" s="11"/>
      <c r="BJ11" s="11"/>
      <c r="BK11" s="11"/>
      <c r="BM11" s="11"/>
      <c r="BN11" s="11"/>
      <c r="BO11" s="11"/>
      <c r="BT11" s="27" t="s">
        <v>1</v>
      </c>
      <c r="BU11" s="27" t="s">
        <v>1</v>
      </c>
    </row>
    <row r="12" spans="2:73" x14ac:dyDescent="0.25">
      <c r="B12" s="11" t="s">
        <v>22</v>
      </c>
      <c r="C12" s="12">
        <v>215</v>
      </c>
      <c r="D12" s="12"/>
      <c r="E12" s="64"/>
      <c r="F12" s="65">
        <f>C12</f>
        <v>215</v>
      </c>
      <c r="G12" s="66">
        <f>E12*F12</f>
        <v>0</v>
      </c>
      <c r="H12" s="57"/>
      <c r="I12" s="64">
        <f>'Phase # Detail'!E14</f>
        <v>0</v>
      </c>
      <c r="J12" s="65">
        <f>F12</f>
        <v>215</v>
      </c>
      <c r="K12" s="66">
        <f>'Phase # Detail'!F14</f>
        <v>0</v>
      </c>
      <c r="M12" s="67">
        <f>E12-I12</f>
        <v>0</v>
      </c>
      <c r="N12" s="68">
        <f>G12-K12</f>
        <v>0</v>
      </c>
      <c r="O12" s="69">
        <f>IF(G12&gt;0, N12/G12, 0)</f>
        <v>0</v>
      </c>
      <c r="S12" s="70"/>
      <c r="AK12" s="11"/>
      <c r="AL12" s="11"/>
      <c r="AM12" s="11"/>
      <c r="AS12" s="11"/>
      <c r="AT12" s="11"/>
      <c r="AU12" s="11"/>
      <c r="AW12" s="11"/>
      <c r="AX12" s="11"/>
      <c r="AY12" s="11"/>
      <c r="BA12" s="11"/>
      <c r="BB12" s="11"/>
      <c r="BC12" s="11"/>
      <c r="BE12" s="11"/>
      <c r="BF12" s="11"/>
      <c r="BG12" s="11"/>
      <c r="BI12" s="11"/>
      <c r="BJ12" s="11"/>
      <c r="BK12" s="11"/>
      <c r="BM12" s="11"/>
      <c r="BN12" s="11"/>
      <c r="BO12" s="11"/>
      <c r="BT12" s="27" t="s">
        <v>1</v>
      </c>
      <c r="BU12" s="27" t="s">
        <v>1</v>
      </c>
    </row>
    <row r="13" spans="2:73" x14ac:dyDescent="0.25">
      <c r="B13" s="11" t="s">
        <v>24</v>
      </c>
      <c r="C13" s="12">
        <v>200</v>
      </c>
      <c r="D13" s="12"/>
      <c r="E13" s="64"/>
      <c r="F13" s="65">
        <f>C13</f>
        <v>200</v>
      </c>
      <c r="G13" s="66">
        <f>E13*F13</f>
        <v>0</v>
      </c>
      <c r="H13" s="57"/>
      <c r="I13" s="64">
        <f>'Phase # Detail'!E15</f>
        <v>0</v>
      </c>
      <c r="J13" s="65">
        <f>F13</f>
        <v>200</v>
      </c>
      <c r="K13" s="66">
        <f>'Phase # Detail'!F15</f>
        <v>0</v>
      </c>
      <c r="M13" s="67">
        <f>E13-I13</f>
        <v>0</v>
      </c>
      <c r="N13" s="68">
        <f>G13-K13</f>
        <v>0</v>
      </c>
      <c r="O13" s="69">
        <f>IF(G13&gt;0, N13/G13, 0)</f>
        <v>0</v>
      </c>
      <c r="S13" s="70"/>
      <c r="AK13" s="11"/>
      <c r="AL13" s="11"/>
      <c r="AM13" s="11"/>
      <c r="AS13" s="11"/>
      <c r="AT13" s="11"/>
      <c r="AU13" s="11"/>
      <c r="AW13" s="11"/>
      <c r="AX13" s="11"/>
      <c r="AY13" s="11"/>
      <c r="BA13" s="11"/>
      <c r="BB13" s="11"/>
      <c r="BC13" s="11"/>
      <c r="BE13" s="11"/>
      <c r="BF13" s="11"/>
      <c r="BG13" s="11"/>
      <c r="BI13" s="11"/>
      <c r="BJ13" s="11"/>
      <c r="BK13" s="11"/>
      <c r="BM13" s="11"/>
      <c r="BN13" s="11"/>
      <c r="BO13" s="11"/>
    </row>
    <row r="14" spans="2:73" x14ac:dyDescent="0.25">
      <c r="B14" s="11" t="s">
        <v>26</v>
      </c>
      <c r="C14" s="12">
        <v>180</v>
      </c>
      <c r="D14" s="12"/>
      <c r="E14" s="64"/>
      <c r="F14" s="65">
        <f>C14</f>
        <v>180</v>
      </c>
      <c r="G14" s="66">
        <f>E14*F14</f>
        <v>0</v>
      </c>
      <c r="H14" s="57"/>
      <c r="I14" s="64">
        <f>'Phase # Detail'!E16</f>
        <v>0</v>
      </c>
      <c r="J14" s="65">
        <f>F14</f>
        <v>180</v>
      </c>
      <c r="K14" s="66">
        <f>'Phase # Detail'!F16</f>
        <v>0</v>
      </c>
      <c r="M14" s="67">
        <f>E14-I14</f>
        <v>0</v>
      </c>
      <c r="N14" s="68">
        <f>G14-K14</f>
        <v>0</v>
      </c>
      <c r="O14" s="69">
        <f>IF(G14&gt;0, N14/G14, 0)</f>
        <v>0</v>
      </c>
      <c r="S14" s="70"/>
      <c r="AK14" s="11"/>
      <c r="AL14" s="11"/>
      <c r="AM14" s="11"/>
      <c r="AS14" s="11"/>
      <c r="AT14" s="11"/>
      <c r="AU14" s="11"/>
      <c r="AW14" s="11"/>
      <c r="AX14" s="11"/>
      <c r="AY14" s="11"/>
      <c r="BA14" s="11"/>
      <c r="BB14" s="11"/>
      <c r="BC14" s="11"/>
      <c r="BE14" s="11"/>
      <c r="BF14" s="11"/>
      <c r="BG14" s="11"/>
      <c r="BI14" s="11"/>
      <c r="BJ14" s="11"/>
      <c r="BK14" s="11"/>
      <c r="BM14" s="11"/>
      <c r="BN14" s="11"/>
      <c r="BO14" s="11"/>
    </row>
    <row r="15" spans="2:73" x14ac:dyDescent="0.25">
      <c r="B15" s="21" t="s">
        <v>47</v>
      </c>
      <c r="C15" s="12"/>
      <c r="D15" s="12"/>
      <c r="E15" s="71"/>
      <c r="F15" s="72"/>
      <c r="G15" s="70"/>
      <c r="H15" s="57"/>
      <c r="I15" s="71"/>
      <c r="J15" s="72"/>
      <c r="K15" s="70"/>
      <c r="M15" s="73"/>
      <c r="N15" s="74"/>
      <c r="O15" s="75"/>
      <c r="S15" s="70"/>
      <c r="AK15" s="11"/>
      <c r="AL15" s="11"/>
      <c r="AM15" s="11"/>
      <c r="AS15" s="11"/>
      <c r="AT15" s="11"/>
      <c r="AU15" s="11"/>
      <c r="AW15" s="11"/>
      <c r="AX15" s="11"/>
      <c r="AY15" s="11"/>
      <c r="BA15" s="11"/>
      <c r="BB15" s="11"/>
      <c r="BC15" s="11"/>
      <c r="BE15" s="11"/>
      <c r="BF15" s="11"/>
      <c r="BG15" s="11"/>
      <c r="BI15" s="11"/>
      <c r="BJ15" s="11"/>
      <c r="BK15" s="11"/>
      <c r="BM15" s="11"/>
      <c r="BN15" s="11"/>
      <c r="BO15" s="11"/>
    </row>
    <row r="16" spans="2:73" x14ac:dyDescent="0.25">
      <c r="B16" s="11" t="s">
        <v>20</v>
      </c>
      <c r="C16" s="12">
        <v>175</v>
      </c>
      <c r="D16" s="12"/>
      <c r="E16" s="64"/>
      <c r="F16" s="65">
        <f>C16</f>
        <v>175</v>
      </c>
      <c r="G16" s="66">
        <f>E16*F16</f>
        <v>0</v>
      </c>
      <c r="H16" s="57"/>
      <c r="I16" s="64">
        <f>'Phase # Detail'!E18</f>
        <v>0</v>
      </c>
      <c r="J16" s="65">
        <f>F16</f>
        <v>175</v>
      </c>
      <c r="K16" s="66">
        <f>'Phase # Detail'!F18</f>
        <v>0</v>
      </c>
      <c r="M16" s="67">
        <f>E16-I16</f>
        <v>0</v>
      </c>
      <c r="N16" s="68">
        <f>G16-K16</f>
        <v>0</v>
      </c>
      <c r="O16" s="69">
        <f>IF(G16&gt;0, N16/G16, 0)</f>
        <v>0</v>
      </c>
      <c r="S16" s="70"/>
      <c r="AK16" s="11"/>
      <c r="AL16" s="11"/>
      <c r="AM16" s="11"/>
      <c r="AS16" s="11"/>
      <c r="AT16" s="11"/>
      <c r="AU16" s="11"/>
      <c r="AW16" s="11"/>
      <c r="AX16" s="11"/>
      <c r="AY16" s="11"/>
      <c r="BA16" s="11"/>
      <c r="BB16" s="11"/>
      <c r="BC16" s="11"/>
      <c r="BE16" s="11"/>
      <c r="BF16" s="11"/>
      <c r="BG16" s="11"/>
      <c r="BI16" s="11"/>
      <c r="BJ16" s="11"/>
      <c r="BK16" s="11"/>
      <c r="BM16" s="11"/>
      <c r="BN16" s="11"/>
      <c r="BO16" s="11"/>
    </row>
    <row r="17" spans="2:73" x14ac:dyDescent="0.25">
      <c r="B17" s="11" t="s">
        <v>22</v>
      </c>
      <c r="C17" s="17">
        <v>150</v>
      </c>
      <c r="D17" s="17"/>
      <c r="E17" s="64"/>
      <c r="F17" s="65">
        <f>C17</f>
        <v>150</v>
      </c>
      <c r="G17" s="66">
        <f>E17*F17</f>
        <v>0</v>
      </c>
      <c r="H17" s="57"/>
      <c r="I17" s="64">
        <f>'Phase # Detail'!E19</f>
        <v>0</v>
      </c>
      <c r="J17" s="65">
        <f>F17</f>
        <v>150</v>
      </c>
      <c r="K17" s="66">
        <f>'Phase # Detail'!F19</f>
        <v>0</v>
      </c>
      <c r="M17" s="67">
        <f>E17-I17</f>
        <v>0</v>
      </c>
      <c r="N17" s="68">
        <f>G17-K17</f>
        <v>0</v>
      </c>
      <c r="O17" s="69">
        <f>IF(G17&gt;0, N17/G17, 0)</f>
        <v>0</v>
      </c>
      <c r="S17" s="70"/>
      <c r="AK17" s="11"/>
      <c r="AL17" s="11"/>
      <c r="AM17" s="11"/>
      <c r="AS17" s="11"/>
      <c r="AT17" s="11"/>
      <c r="AU17" s="11"/>
      <c r="AW17" s="11"/>
      <c r="AX17" s="11"/>
      <c r="AY17" s="11"/>
      <c r="BA17" s="11"/>
      <c r="BB17" s="11"/>
      <c r="BC17" s="11"/>
      <c r="BE17" s="11"/>
      <c r="BF17" s="11"/>
      <c r="BG17" s="11"/>
      <c r="BI17" s="11"/>
      <c r="BJ17" s="11"/>
      <c r="BK17" s="11"/>
      <c r="BM17" s="11"/>
      <c r="BN17" s="11"/>
      <c r="BO17" s="11"/>
      <c r="BT17" s="27" t="s">
        <v>1</v>
      </c>
      <c r="BU17" s="27" t="s">
        <v>1</v>
      </c>
    </row>
    <row r="18" spans="2:73" x14ac:dyDescent="0.25">
      <c r="B18" s="11" t="s">
        <v>26</v>
      </c>
      <c r="C18" s="17">
        <v>120</v>
      </c>
      <c r="D18" s="17"/>
      <c r="E18" s="64"/>
      <c r="F18" s="65">
        <f>C18</f>
        <v>120</v>
      </c>
      <c r="G18" s="66">
        <f>E18*F18</f>
        <v>0</v>
      </c>
      <c r="H18" s="57"/>
      <c r="I18" s="64">
        <f>'Phase # Detail'!E20</f>
        <v>0</v>
      </c>
      <c r="J18" s="65">
        <f>F18</f>
        <v>120</v>
      </c>
      <c r="K18" s="66">
        <f>'Phase # Detail'!F20</f>
        <v>0</v>
      </c>
      <c r="M18" s="67">
        <f>E18-I18</f>
        <v>0</v>
      </c>
      <c r="N18" s="68">
        <f>G18-K18</f>
        <v>0</v>
      </c>
      <c r="O18" s="69">
        <f>IF(G18&gt;0, N18/G18, 0)</f>
        <v>0</v>
      </c>
      <c r="S18" s="70"/>
      <c r="AK18" s="11"/>
      <c r="AL18" s="11"/>
      <c r="AM18" s="11"/>
      <c r="AS18" s="11"/>
      <c r="AT18" s="11"/>
      <c r="AU18" s="11"/>
      <c r="AW18" s="11"/>
      <c r="AX18" s="11"/>
      <c r="AY18" s="11"/>
      <c r="BA18" s="11"/>
      <c r="BB18" s="11"/>
      <c r="BC18" s="11"/>
      <c r="BE18" s="11"/>
      <c r="BF18" s="11"/>
      <c r="BG18" s="11"/>
      <c r="BI18" s="11"/>
      <c r="BJ18" s="11"/>
      <c r="BK18" s="11"/>
      <c r="BM18" s="11"/>
      <c r="BN18" s="11"/>
      <c r="BO18" s="11"/>
    </row>
    <row r="19" spans="2:73" x14ac:dyDescent="0.25">
      <c r="B19" s="11" t="s">
        <v>24</v>
      </c>
      <c r="C19" s="17">
        <v>150</v>
      </c>
      <c r="D19" s="17"/>
      <c r="E19" s="64"/>
      <c r="F19" s="65">
        <f>C19</f>
        <v>150</v>
      </c>
      <c r="G19" s="66">
        <f>E19*F19</f>
        <v>0</v>
      </c>
      <c r="H19" s="57"/>
      <c r="I19" s="64">
        <f>'Phase # Detail'!E22</f>
        <v>0</v>
      </c>
      <c r="J19" s="65">
        <f>F19</f>
        <v>150</v>
      </c>
      <c r="K19" s="66">
        <f>'Phase # Detail'!F22</f>
        <v>0</v>
      </c>
      <c r="M19" s="67">
        <f>E19-I19</f>
        <v>0</v>
      </c>
      <c r="N19" s="68">
        <f>G19-K19</f>
        <v>0</v>
      </c>
      <c r="O19" s="69">
        <f>IF(G19&gt;0, N19/G19, 0)</f>
        <v>0</v>
      </c>
      <c r="S19" s="70"/>
      <c r="AK19" s="11"/>
      <c r="AL19" s="11"/>
      <c r="AM19" s="11"/>
      <c r="AS19" s="11"/>
      <c r="AT19" s="11"/>
      <c r="AU19" s="11"/>
      <c r="AW19" s="11"/>
      <c r="AX19" s="11"/>
      <c r="AY19" s="11"/>
      <c r="BA19" s="11"/>
      <c r="BB19" s="11"/>
      <c r="BC19" s="11"/>
      <c r="BE19" s="11"/>
      <c r="BF19" s="11"/>
      <c r="BG19" s="11"/>
      <c r="BI19" s="11"/>
      <c r="BJ19" s="11"/>
      <c r="BK19" s="11"/>
      <c r="BM19" s="11"/>
      <c r="BN19" s="11"/>
      <c r="BO19" s="11"/>
    </row>
    <row r="20" spans="2:73" x14ac:dyDescent="0.25">
      <c r="B20" s="11" t="s">
        <v>31</v>
      </c>
      <c r="C20" s="17">
        <v>120</v>
      </c>
      <c r="D20" s="17"/>
      <c r="E20" s="64"/>
      <c r="F20" s="65">
        <f>C20</f>
        <v>120</v>
      </c>
      <c r="G20" s="66">
        <f>E20*F20</f>
        <v>0</v>
      </c>
      <c r="H20" s="57"/>
      <c r="I20" s="64">
        <f>'Phase # Detail'!E22</f>
        <v>0</v>
      </c>
      <c r="J20" s="65">
        <v>120</v>
      </c>
      <c r="K20" s="66">
        <f>'Phase # Detail'!F22</f>
        <v>0</v>
      </c>
      <c r="M20" s="67">
        <f>E20-I20</f>
        <v>0</v>
      </c>
      <c r="N20" s="68">
        <f>G20-K20</f>
        <v>0</v>
      </c>
      <c r="O20" s="69">
        <f>IF(G20&gt;0, N20/G20, 0)</f>
        <v>0</v>
      </c>
      <c r="S20" s="70"/>
      <c r="AK20" s="11"/>
      <c r="AL20" s="11"/>
      <c r="AM20" s="11"/>
      <c r="AS20" s="11"/>
      <c r="AT20" s="11"/>
      <c r="AU20" s="11"/>
      <c r="AW20" s="11"/>
      <c r="AX20" s="11"/>
      <c r="AY20" s="11"/>
      <c r="BA20" s="11"/>
      <c r="BB20" s="11"/>
      <c r="BC20" s="11"/>
      <c r="BE20" s="11"/>
      <c r="BF20" s="11"/>
      <c r="BG20" s="11"/>
      <c r="BI20" s="11"/>
      <c r="BJ20" s="11"/>
      <c r="BK20" s="11"/>
      <c r="BM20" s="11"/>
      <c r="BN20" s="11"/>
      <c r="BO20" s="11"/>
    </row>
    <row r="21" spans="2:73" x14ac:dyDescent="0.25">
      <c r="E21" s="76"/>
      <c r="F21" s="77"/>
      <c r="G21" s="70"/>
      <c r="H21" s="78"/>
      <c r="I21" s="76"/>
      <c r="J21" s="77"/>
      <c r="K21" s="70"/>
      <c r="L21" s="63"/>
      <c r="M21" s="79"/>
      <c r="N21" s="80"/>
      <c r="O21" s="81"/>
      <c r="S21" s="70"/>
      <c r="AK21" s="11"/>
      <c r="AL21" s="11"/>
      <c r="AM21" s="11"/>
      <c r="AS21" s="11"/>
      <c r="AT21" s="11"/>
      <c r="AU21" s="11"/>
      <c r="AW21" s="11"/>
      <c r="AX21" s="11"/>
      <c r="AY21" s="11"/>
      <c r="BA21" s="11"/>
      <c r="BB21" s="11"/>
      <c r="BC21" s="11"/>
      <c r="BE21" s="11"/>
      <c r="BF21" s="11"/>
      <c r="BG21" s="11"/>
      <c r="BI21" s="11"/>
      <c r="BJ21" s="11"/>
      <c r="BK21" s="11"/>
      <c r="BM21" s="11"/>
      <c r="BN21" s="11"/>
      <c r="BO21" s="11"/>
    </row>
    <row r="22" spans="2:73" x14ac:dyDescent="0.25">
      <c r="B22" s="27" t="s">
        <v>1</v>
      </c>
      <c r="C22" s="35" t="s">
        <v>1</v>
      </c>
      <c r="D22" s="82" t="s">
        <v>32</v>
      </c>
      <c r="E22" s="83">
        <f>SUM(E10:E21)</f>
        <v>0</v>
      </c>
      <c r="F22" s="84"/>
      <c r="G22" s="85">
        <f>SUM(G10:G21)</f>
        <v>0</v>
      </c>
      <c r="H22" s="57"/>
      <c r="I22" s="83">
        <f>SUM(I10:I21)</f>
        <v>0</v>
      </c>
      <c r="J22" s="84"/>
      <c r="K22" s="85">
        <f>SUM(K10:K21)</f>
        <v>0</v>
      </c>
      <c r="M22" s="86">
        <f>E22-I22</f>
        <v>0</v>
      </c>
      <c r="N22" s="87">
        <f>G22-K22</f>
        <v>0</v>
      </c>
      <c r="O22" s="69">
        <f>IF(G22&gt;0, N22/G22, 0)</f>
        <v>0</v>
      </c>
      <c r="S22" s="70"/>
      <c r="AK22" s="11"/>
      <c r="AL22" s="11"/>
      <c r="AM22" s="11"/>
      <c r="AS22" s="11"/>
      <c r="AT22" s="11"/>
      <c r="AU22" s="11"/>
      <c r="AW22" s="11"/>
      <c r="AX22" s="11"/>
      <c r="AY22" s="11"/>
      <c r="BA22" s="11"/>
      <c r="BB22" s="11"/>
      <c r="BC22" s="11"/>
      <c r="BE22" s="11"/>
      <c r="BF22" s="11"/>
      <c r="BG22" s="11"/>
      <c r="BI22" s="11"/>
      <c r="BJ22" s="11"/>
      <c r="BK22" s="11"/>
      <c r="BM22" s="11"/>
      <c r="BN22" s="11"/>
      <c r="BO22" s="11"/>
    </row>
    <row r="23" spans="2:73" x14ac:dyDescent="0.25">
      <c r="F23" s="57"/>
      <c r="G23" s="57"/>
      <c r="H23" s="57"/>
      <c r="I23" s="88"/>
      <c r="J23" s="88"/>
      <c r="K23" s="89"/>
      <c r="S23" s="70"/>
      <c r="AK23" s="11"/>
      <c r="AL23" s="11"/>
      <c r="AM23" s="11"/>
      <c r="AS23" s="11"/>
      <c r="AT23" s="11"/>
      <c r="AU23" s="11"/>
      <c r="AW23" s="11"/>
      <c r="AX23" s="11"/>
      <c r="AY23" s="11"/>
      <c r="BA23" s="11"/>
      <c r="BB23" s="11"/>
      <c r="BC23" s="11"/>
      <c r="BE23" s="11"/>
      <c r="BF23" s="11"/>
      <c r="BG23" s="11"/>
      <c r="BI23" s="11"/>
      <c r="BJ23" s="11"/>
      <c r="BK23" s="11"/>
      <c r="BM23" s="11"/>
      <c r="BN23" s="11"/>
      <c r="BO23" s="11"/>
    </row>
    <row r="24" spans="2:73" ht="12.75" x14ac:dyDescent="0.25">
      <c r="B24" s="51" t="s">
        <v>34</v>
      </c>
      <c r="C24" s="90"/>
      <c r="D24" s="90"/>
      <c r="E24" s="90"/>
      <c r="F24" s="91"/>
      <c r="G24" s="91"/>
      <c r="H24" s="91"/>
      <c r="I24" s="92"/>
      <c r="J24" s="92"/>
      <c r="K24" s="93"/>
      <c r="L24" s="94"/>
      <c r="Q24" s="76"/>
      <c r="R24" s="77"/>
      <c r="S24" s="70"/>
      <c r="AK24" s="11"/>
      <c r="AL24" s="11"/>
      <c r="AM24" s="11"/>
      <c r="AS24" s="11"/>
      <c r="AT24" s="11"/>
      <c r="AU24" s="11"/>
      <c r="AW24" s="11"/>
      <c r="AX24" s="11"/>
      <c r="AY24" s="11"/>
      <c r="BA24" s="11"/>
      <c r="BB24" s="11"/>
      <c r="BC24" s="11"/>
      <c r="BE24" s="11"/>
      <c r="BF24" s="11"/>
      <c r="BG24" s="11"/>
      <c r="BI24" s="11"/>
      <c r="BJ24" s="11"/>
      <c r="BK24" s="11"/>
      <c r="BM24" s="11"/>
      <c r="BN24" s="11"/>
      <c r="BO24" s="11"/>
      <c r="BT24" s="27" t="s">
        <v>1</v>
      </c>
      <c r="BU24" s="27" t="s">
        <v>1</v>
      </c>
    </row>
    <row r="25" spans="2:73" x14ac:dyDescent="0.25">
      <c r="B25" s="95" t="s">
        <v>4</v>
      </c>
      <c r="C25" s="96" t="s">
        <v>5</v>
      </c>
      <c r="D25" s="96"/>
      <c r="E25" s="96"/>
      <c r="F25" s="78"/>
      <c r="G25" s="78"/>
      <c r="H25" s="78"/>
      <c r="I25" s="62"/>
      <c r="J25" s="62"/>
      <c r="K25" s="60" t="s">
        <v>35</v>
      </c>
      <c r="L25" s="97"/>
      <c r="N25" s="58"/>
      <c r="Q25" s="98"/>
      <c r="R25" s="99"/>
      <c r="S25" s="100"/>
      <c r="AK25" s="11"/>
      <c r="AL25" s="11"/>
      <c r="AM25" s="11"/>
      <c r="AS25" s="11"/>
      <c r="AT25" s="11"/>
      <c r="AU25" s="11"/>
      <c r="AW25" s="11"/>
      <c r="AX25" s="11"/>
      <c r="AY25" s="11"/>
      <c r="BA25" s="11"/>
      <c r="BB25" s="11"/>
      <c r="BC25" s="11"/>
      <c r="BE25" s="11"/>
      <c r="BF25" s="11"/>
      <c r="BG25" s="11"/>
      <c r="BI25" s="11"/>
      <c r="BJ25" s="11"/>
      <c r="BK25" s="11"/>
      <c r="BM25" s="11"/>
      <c r="BN25" s="11"/>
      <c r="BO25" s="11"/>
      <c r="BT25" s="27" t="s">
        <v>1</v>
      </c>
      <c r="BU25" s="27" t="s">
        <v>1</v>
      </c>
    </row>
    <row r="26" spans="2:73" x14ac:dyDescent="0.25">
      <c r="B26" s="101" t="s">
        <v>36</v>
      </c>
      <c r="C26" s="63" t="s">
        <v>37</v>
      </c>
      <c r="D26" s="63"/>
      <c r="E26" s="63"/>
      <c r="F26" s="102"/>
      <c r="G26" s="78"/>
      <c r="H26" s="78"/>
      <c r="I26" s="103" t="s">
        <v>1</v>
      </c>
      <c r="J26" s="104"/>
      <c r="K26" s="105">
        <f>'Phase # Detail'!F29</f>
        <v>0</v>
      </c>
      <c r="L26" s="97"/>
      <c r="Q26" s="63"/>
      <c r="R26" s="63"/>
      <c r="S26" s="63"/>
      <c r="AK26" s="11"/>
      <c r="AL26" s="11"/>
      <c r="AM26" s="11"/>
      <c r="AS26" s="11"/>
      <c r="AT26" s="11"/>
      <c r="AU26" s="11"/>
      <c r="AW26" s="11"/>
      <c r="AX26" s="11"/>
      <c r="AY26" s="11"/>
      <c r="BA26" s="11"/>
      <c r="BB26" s="11"/>
      <c r="BC26" s="11"/>
      <c r="BE26" s="11"/>
      <c r="BF26" s="11"/>
      <c r="BG26" s="11"/>
      <c r="BI26" s="11"/>
      <c r="BJ26" s="11"/>
      <c r="BK26" s="11"/>
      <c r="BM26" s="11"/>
      <c r="BN26" s="11"/>
      <c r="BO26" s="11"/>
    </row>
    <row r="27" spans="2:73" x14ac:dyDescent="0.25">
      <c r="B27" s="101" t="s">
        <v>36</v>
      </c>
      <c r="C27" s="63" t="s">
        <v>38</v>
      </c>
      <c r="D27" s="63"/>
      <c r="E27" s="63"/>
      <c r="F27" s="102"/>
      <c r="G27" s="78"/>
      <c r="H27" s="78"/>
      <c r="I27" s="103" t="s">
        <v>1</v>
      </c>
      <c r="J27" s="99"/>
      <c r="K27" s="105">
        <f>'Phase # Detail'!F30</f>
        <v>0</v>
      </c>
      <c r="L27" s="97"/>
      <c r="Q27" s="63"/>
      <c r="R27" s="63"/>
      <c r="S27" s="63"/>
      <c r="AK27" s="11"/>
      <c r="AL27" s="11"/>
      <c r="AM27" s="11"/>
      <c r="AS27" s="11"/>
      <c r="AT27" s="11"/>
      <c r="AU27" s="11"/>
      <c r="AW27" s="11"/>
      <c r="AX27" s="11"/>
      <c r="AY27" s="11"/>
      <c r="BA27" s="11"/>
      <c r="BB27" s="11"/>
      <c r="BC27" s="11"/>
      <c r="BE27" s="11"/>
      <c r="BF27" s="11"/>
      <c r="BG27" s="11"/>
      <c r="BI27" s="11"/>
      <c r="BJ27" s="11"/>
      <c r="BK27" s="11"/>
      <c r="BM27" s="11"/>
      <c r="BN27" s="11"/>
      <c r="BO27" s="11"/>
    </row>
    <row r="28" spans="2:73" x14ac:dyDescent="0.25">
      <c r="B28" s="101" t="s">
        <v>36</v>
      </c>
      <c r="C28" s="63" t="s">
        <v>39</v>
      </c>
      <c r="D28" s="63"/>
      <c r="E28" s="63"/>
      <c r="F28" s="102"/>
      <c r="G28" s="78"/>
      <c r="H28" s="78"/>
      <c r="I28" s="103"/>
      <c r="J28" s="99"/>
      <c r="K28" s="105">
        <f>'Phase # Detail'!F31</f>
        <v>0</v>
      </c>
      <c r="L28" s="97"/>
      <c r="AK28" s="11"/>
      <c r="AL28" s="11"/>
      <c r="AM28" s="11"/>
      <c r="AS28" s="11"/>
      <c r="AT28" s="11"/>
      <c r="AU28" s="11"/>
      <c r="AW28" s="11"/>
      <c r="AX28" s="11"/>
      <c r="AY28" s="11"/>
      <c r="BA28" s="11"/>
      <c r="BB28" s="11"/>
      <c r="BC28" s="11"/>
      <c r="BE28" s="11"/>
      <c r="BF28" s="11"/>
      <c r="BG28" s="11"/>
      <c r="BI28" s="11"/>
      <c r="BJ28" s="11"/>
      <c r="BK28" s="11"/>
      <c r="BM28" s="11"/>
      <c r="BN28" s="11"/>
      <c r="BO28" s="11"/>
    </row>
    <row r="29" spans="2:73" x14ac:dyDescent="0.25">
      <c r="B29" s="101" t="s">
        <v>36</v>
      </c>
      <c r="C29" s="63" t="s">
        <v>40</v>
      </c>
      <c r="D29" s="63"/>
      <c r="E29" s="63"/>
      <c r="F29" s="102"/>
      <c r="G29" s="78"/>
      <c r="H29" s="78"/>
      <c r="I29" s="103" t="s">
        <v>1</v>
      </c>
      <c r="J29" s="99"/>
      <c r="K29" s="105">
        <f>'Phase # Detail'!F32</f>
        <v>0</v>
      </c>
      <c r="L29" s="97"/>
      <c r="AK29" s="11"/>
      <c r="AL29" s="11"/>
      <c r="AM29" s="11"/>
      <c r="AS29" s="11"/>
      <c r="AT29" s="11"/>
      <c r="AU29" s="11"/>
      <c r="AW29" s="11"/>
      <c r="AX29" s="11"/>
      <c r="AY29" s="11"/>
      <c r="BA29" s="11"/>
      <c r="BB29" s="11"/>
      <c r="BC29" s="11"/>
      <c r="BE29" s="11"/>
      <c r="BF29" s="11"/>
      <c r="BG29" s="11"/>
      <c r="BI29" s="11"/>
      <c r="BJ29" s="11"/>
      <c r="BK29" s="11"/>
      <c r="BM29" s="11"/>
      <c r="BN29" s="11"/>
      <c r="BO29" s="11"/>
    </row>
    <row r="30" spans="2:73" x14ac:dyDescent="0.25">
      <c r="B30" s="101"/>
      <c r="C30" s="63"/>
      <c r="D30" s="63"/>
      <c r="E30" s="63"/>
      <c r="F30" s="102"/>
      <c r="G30" s="78"/>
      <c r="H30" s="78"/>
      <c r="I30" s="103" t="s">
        <v>1</v>
      </c>
      <c r="J30" s="99"/>
      <c r="K30" s="105">
        <f>'Phase # Detail'!F34</f>
        <v>0</v>
      </c>
      <c r="L30" s="97"/>
      <c r="AK30" s="11"/>
      <c r="AL30" s="11"/>
      <c r="AM30" s="11"/>
      <c r="AS30" s="11"/>
      <c r="AT30" s="11"/>
      <c r="AU30" s="11"/>
      <c r="AW30" s="11"/>
      <c r="AX30" s="11"/>
      <c r="AY30" s="11"/>
      <c r="BA30" s="11"/>
      <c r="BB30" s="11"/>
      <c r="BC30" s="11"/>
      <c r="BE30" s="11"/>
      <c r="BF30" s="11"/>
      <c r="BG30" s="11"/>
      <c r="BI30" s="11"/>
      <c r="BJ30" s="11"/>
      <c r="BK30" s="11"/>
      <c r="BM30" s="11"/>
      <c r="BN30" s="11"/>
      <c r="BO30" s="11"/>
    </row>
    <row r="31" spans="2:73" x14ac:dyDescent="0.25">
      <c r="B31" s="101"/>
      <c r="C31" s="63"/>
      <c r="D31" s="63"/>
      <c r="E31" s="63"/>
      <c r="F31" s="78"/>
      <c r="G31" s="78"/>
      <c r="H31" s="78"/>
      <c r="I31" s="103" t="s">
        <v>1</v>
      </c>
      <c r="J31" s="99"/>
      <c r="K31" s="105">
        <f>'Phase # Detail'!F35</f>
        <v>0</v>
      </c>
      <c r="L31" s="97"/>
      <c r="AK31" s="11"/>
      <c r="AL31" s="11"/>
      <c r="AM31" s="11"/>
      <c r="AS31" s="11"/>
      <c r="AT31" s="11"/>
      <c r="AU31" s="11"/>
      <c r="AW31" s="11"/>
      <c r="AX31" s="11"/>
      <c r="AY31" s="11"/>
      <c r="BA31" s="11"/>
      <c r="BB31" s="11"/>
      <c r="BC31" s="11"/>
      <c r="BE31" s="11"/>
      <c r="BF31" s="11"/>
      <c r="BG31" s="11"/>
      <c r="BI31" s="11"/>
      <c r="BJ31" s="11"/>
      <c r="BK31" s="11"/>
      <c r="BM31" s="11"/>
      <c r="BN31" s="11"/>
      <c r="BO31" s="11"/>
    </row>
    <row r="32" spans="2:73" x14ac:dyDescent="0.25">
      <c r="B32" s="101"/>
      <c r="C32" s="63"/>
      <c r="D32" s="63"/>
      <c r="E32" s="63"/>
      <c r="F32" s="78"/>
      <c r="G32" s="78"/>
      <c r="H32" s="78"/>
      <c r="I32" s="103"/>
      <c r="J32" s="99"/>
      <c r="K32" s="105">
        <f>'Phase # Detail'!F36</f>
        <v>0</v>
      </c>
      <c r="L32" s="97"/>
      <c r="AK32" s="11"/>
      <c r="AL32" s="11"/>
      <c r="AM32" s="11"/>
      <c r="AS32" s="11"/>
      <c r="AT32" s="11"/>
      <c r="AU32" s="11"/>
      <c r="AW32" s="11"/>
      <c r="AX32" s="11"/>
      <c r="AY32" s="11"/>
      <c r="BA32" s="11"/>
      <c r="BB32" s="11"/>
      <c r="BC32" s="11"/>
      <c r="BE32" s="11"/>
      <c r="BF32" s="11"/>
      <c r="BG32" s="11"/>
      <c r="BI32" s="11"/>
      <c r="BJ32" s="11"/>
      <c r="BK32" s="11"/>
      <c r="BM32" s="11"/>
      <c r="BN32" s="11"/>
      <c r="BO32" s="11"/>
    </row>
    <row r="33" spans="2:67" x14ac:dyDescent="0.25">
      <c r="B33" s="101"/>
      <c r="C33" s="63"/>
      <c r="D33" s="63"/>
      <c r="E33" s="63"/>
      <c r="F33" s="78"/>
      <c r="G33" s="78"/>
      <c r="H33" s="78"/>
      <c r="I33" s="103"/>
      <c r="J33" s="99"/>
      <c r="K33" s="105">
        <f>'Phase # Detail'!F37</f>
        <v>0</v>
      </c>
      <c r="L33" s="97"/>
      <c r="AK33" s="11"/>
      <c r="AL33" s="11"/>
      <c r="AM33" s="11"/>
      <c r="AS33" s="11"/>
      <c r="AT33" s="11"/>
      <c r="AU33" s="11"/>
      <c r="AW33" s="11"/>
      <c r="AX33" s="11"/>
      <c r="AY33" s="11"/>
      <c r="BA33" s="11"/>
      <c r="BB33" s="11"/>
      <c r="BC33" s="11"/>
      <c r="BE33" s="11"/>
      <c r="BF33" s="11"/>
      <c r="BG33" s="11"/>
      <c r="BI33" s="11"/>
      <c r="BJ33" s="11"/>
      <c r="BK33" s="11"/>
      <c r="BM33" s="11"/>
      <c r="BN33" s="11"/>
      <c r="BO33" s="11"/>
    </row>
    <row r="34" spans="2:67" x14ac:dyDescent="0.25">
      <c r="B34" s="101"/>
      <c r="C34" s="106" t="s">
        <v>1</v>
      </c>
      <c r="D34" s="106"/>
      <c r="E34" s="107" t="s">
        <v>32</v>
      </c>
      <c r="F34" s="108"/>
      <c r="G34" s="108"/>
      <c r="H34" s="108"/>
      <c r="I34" s="109" t="s">
        <v>1</v>
      </c>
      <c r="J34" s="110"/>
      <c r="K34" s="111">
        <f>SUM(K26:K33)</f>
        <v>0</v>
      </c>
      <c r="L34" s="97"/>
      <c r="AK34" s="11"/>
      <c r="AL34" s="11"/>
      <c r="AM34" s="11"/>
      <c r="AS34" s="11"/>
      <c r="AT34" s="11"/>
      <c r="AU34" s="11"/>
      <c r="AW34" s="11"/>
      <c r="AX34" s="11"/>
      <c r="AY34" s="11"/>
      <c r="BA34" s="11"/>
      <c r="BB34" s="11"/>
      <c r="BC34" s="11"/>
      <c r="BE34" s="11"/>
      <c r="BF34" s="11"/>
      <c r="BG34" s="11"/>
      <c r="BI34" s="11"/>
      <c r="BJ34" s="11"/>
      <c r="BK34" s="11"/>
      <c r="BM34" s="11"/>
      <c r="BN34" s="11"/>
      <c r="BO34" s="11"/>
    </row>
    <row r="35" spans="2:67" ht="6.75" customHeight="1" x14ac:dyDescent="0.25">
      <c r="B35" s="112"/>
      <c r="C35" s="113"/>
      <c r="D35" s="113"/>
      <c r="E35" s="113"/>
      <c r="F35" s="114"/>
      <c r="G35" s="114"/>
      <c r="H35" s="114"/>
      <c r="I35" s="115"/>
      <c r="J35" s="116"/>
      <c r="K35" s="117"/>
      <c r="L35" s="118"/>
      <c r="AK35" s="11"/>
      <c r="AL35" s="11"/>
      <c r="AM35" s="11"/>
      <c r="AS35" s="11"/>
      <c r="AT35" s="11"/>
      <c r="AU35" s="11"/>
      <c r="AW35" s="11"/>
      <c r="AX35" s="11"/>
      <c r="AY35" s="11"/>
      <c r="BA35" s="11"/>
      <c r="BB35" s="11"/>
      <c r="BC35" s="11"/>
      <c r="BE35" s="11"/>
      <c r="BF35" s="11"/>
      <c r="BG35" s="11"/>
      <c r="BI35" s="11"/>
      <c r="BJ35" s="11"/>
      <c r="BK35" s="11"/>
      <c r="BM35" s="11"/>
      <c r="BN35" s="11"/>
      <c r="BO35" s="11"/>
    </row>
    <row r="36" spans="2:67" x14ac:dyDescent="0.25">
      <c r="C36" s="35"/>
      <c r="D36" s="35"/>
      <c r="E36" s="35"/>
      <c r="F36" s="57"/>
      <c r="G36" s="57"/>
      <c r="H36" s="57"/>
      <c r="I36" s="119"/>
      <c r="J36" s="120"/>
      <c r="K36" s="100"/>
      <c r="AK36" s="11"/>
      <c r="AL36" s="11"/>
      <c r="AM36" s="11"/>
      <c r="AS36" s="11"/>
      <c r="AT36" s="11"/>
      <c r="AU36" s="11"/>
      <c r="AW36" s="11"/>
      <c r="AX36" s="11"/>
      <c r="AY36" s="11"/>
      <c r="BA36" s="11"/>
      <c r="BB36" s="11"/>
      <c r="BC36" s="11"/>
      <c r="BE36" s="11"/>
      <c r="BF36" s="11"/>
      <c r="BG36" s="11"/>
      <c r="BI36" s="11"/>
      <c r="BJ36" s="11"/>
      <c r="BK36" s="11"/>
      <c r="BM36" s="11"/>
      <c r="BN36" s="11"/>
      <c r="BO36" s="11"/>
    </row>
    <row r="37" spans="2:67" ht="12.75" x14ac:dyDescent="0.25">
      <c r="B37" s="51" t="s">
        <v>41</v>
      </c>
      <c r="C37" s="121"/>
      <c r="D37" s="121"/>
      <c r="E37" s="121"/>
      <c r="F37" s="91"/>
      <c r="G37" s="91"/>
      <c r="H37" s="91"/>
      <c r="I37" s="122"/>
      <c r="J37" s="123"/>
      <c r="K37" s="60" t="s">
        <v>35</v>
      </c>
      <c r="L37" s="94"/>
      <c r="AK37" s="11"/>
      <c r="AL37" s="11"/>
      <c r="AM37" s="11"/>
      <c r="AS37" s="11"/>
      <c r="AT37" s="11"/>
      <c r="AU37" s="11"/>
      <c r="AW37" s="11"/>
      <c r="AX37" s="11"/>
      <c r="AY37" s="11"/>
      <c r="BA37" s="11"/>
      <c r="BB37" s="11"/>
      <c r="BC37" s="11"/>
      <c r="BE37" s="11"/>
      <c r="BF37" s="11"/>
      <c r="BG37" s="11"/>
      <c r="BI37" s="11"/>
      <c r="BJ37" s="11"/>
      <c r="BK37" s="11"/>
      <c r="BM37" s="11"/>
      <c r="BN37" s="11"/>
      <c r="BO37" s="11"/>
    </row>
    <row r="38" spans="2:67" x14ac:dyDescent="0.25">
      <c r="B38" s="101" t="s">
        <v>36</v>
      </c>
      <c r="C38" s="124" t="s">
        <v>53</v>
      </c>
      <c r="D38" s="63"/>
      <c r="E38" s="63"/>
      <c r="F38" s="78"/>
      <c r="G38" s="78"/>
      <c r="H38" s="78"/>
      <c r="I38" s="103"/>
      <c r="J38" s="99"/>
      <c r="K38" s="105">
        <v>0</v>
      </c>
      <c r="L38" s="97"/>
      <c r="AK38" s="11"/>
      <c r="AL38" s="11"/>
      <c r="AM38" s="11"/>
      <c r="AS38" s="11"/>
      <c r="AT38" s="11"/>
      <c r="AU38" s="11"/>
      <c r="AW38" s="11"/>
      <c r="AX38" s="11"/>
      <c r="AY38" s="11"/>
      <c r="BA38" s="11"/>
      <c r="BB38" s="11"/>
      <c r="BC38" s="11"/>
      <c r="BE38" s="11"/>
      <c r="BF38" s="11"/>
      <c r="BG38" s="11"/>
      <c r="BI38" s="11"/>
      <c r="BJ38" s="11"/>
      <c r="BK38" s="11"/>
      <c r="BM38" s="11"/>
      <c r="BN38" s="11"/>
      <c r="BO38" s="11"/>
    </row>
    <row r="39" spans="2:67" x14ac:dyDescent="0.25">
      <c r="B39" s="101"/>
      <c r="C39" s="63"/>
      <c r="D39" s="63"/>
      <c r="E39" s="125"/>
      <c r="F39" s="78"/>
      <c r="G39" s="78"/>
      <c r="H39" s="78"/>
      <c r="I39" s="103"/>
      <c r="J39" s="99"/>
      <c r="K39" s="105">
        <v>0</v>
      </c>
      <c r="L39" s="97"/>
      <c r="AK39" s="11"/>
      <c r="AL39" s="11"/>
      <c r="AM39" s="11"/>
      <c r="AS39" s="11"/>
      <c r="AT39" s="11"/>
      <c r="AU39" s="11"/>
      <c r="AW39" s="11"/>
      <c r="AX39" s="11"/>
      <c r="AY39" s="11"/>
      <c r="BA39" s="11"/>
      <c r="BB39" s="11"/>
      <c r="BC39" s="11"/>
      <c r="BE39" s="11"/>
      <c r="BF39" s="11"/>
      <c r="BG39" s="11"/>
      <c r="BI39" s="11"/>
      <c r="BJ39" s="11"/>
      <c r="BK39" s="11"/>
      <c r="BM39" s="11"/>
      <c r="BN39" s="11"/>
      <c r="BO39" s="11"/>
    </row>
    <row r="40" spans="2:67" x14ac:dyDescent="0.25">
      <c r="B40" s="101"/>
      <c r="C40" s="124"/>
      <c r="D40" s="63"/>
      <c r="E40" s="125"/>
      <c r="F40" s="78"/>
      <c r="G40" s="78"/>
      <c r="H40" s="78"/>
      <c r="I40" s="103"/>
      <c r="J40" s="99"/>
      <c r="K40" s="105">
        <v>0</v>
      </c>
      <c r="L40" s="97"/>
      <c r="AK40" s="11"/>
      <c r="AL40" s="11"/>
      <c r="AM40" s="11"/>
      <c r="AS40" s="11"/>
      <c r="AT40" s="11"/>
      <c r="AU40" s="11"/>
      <c r="AW40" s="11"/>
      <c r="AX40" s="11"/>
      <c r="AY40" s="11"/>
      <c r="BA40" s="11"/>
      <c r="BB40" s="11"/>
      <c r="BC40" s="11"/>
      <c r="BE40" s="11"/>
      <c r="BF40" s="11"/>
      <c r="BG40" s="11"/>
      <c r="BI40" s="11"/>
      <c r="BJ40" s="11"/>
      <c r="BK40" s="11"/>
      <c r="BM40" s="11"/>
      <c r="BN40" s="11"/>
      <c r="BO40" s="11"/>
    </row>
    <row r="41" spans="2:67" x14ac:dyDescent="0.25">
      <c r="B41" s="101"/>
      <c r="C41" s="63"/>
      <c r="D41" s="63"/>
      <c r="E41" s="125"/>
      <c r="F41" s="78"/>
      <c r="G41" s="78"/>
      <c r="H41" s="78"/>
      <c r="I41" s="103"/>
      <c r="J41" s="99"/>
      <c r="K41" s="105">
        <v>0</v>
      </c>
      <c r="L41" s="97"/>
      <c r="AK41" s="11"/>
      <c r="AL41" s="11"/>
      <c r="AM41" s="11"/>
      <c r="AS41" s="11"/>
      <c r="AT41" s="11"/>
      <c r="AU41" s="11"/>
      <c r="AW41" s="11"/>
      <c r="AX41" s="11"/>
      <c r="AY41" s="11"/>
      <c r="BA41" s="11"/>
      <c r="BB41" s="11"/>
      <c r="BC41" s="11"/>
      <c r="BE41" s="11"/>
      <c r="BF41" s="11"/>
      <c r="BG41" s="11"/>
      <c r="BI41" s="11"/>
      <c r="BJ41" s="11"/>
      <c r="BK41" s="11"/>
      <c r="BM41" s="11"/>
      <c r="BN41" s="11"/>
      <c r="BO41" s="11"/>
    </row>
    <row r="42" spans="2:67" x14ac:dyDescent="0.25">
      <c r="B42" s="101"/>
      <c r="C42" s="126"/>
      <c r="D42" s="63"/>
      <c r="E42" s="125"/>
      <c r="F42" s="78"/>
      <c r="G42" s="78"/>
      <c r="H42" s="78"/>
      <c r="I42" s="103"/>
      <c r="J42" s="99"/>
      <c r="K42" s="105">
        <v>0</v>
      </c>
      <c r="L42" s="97"/>
      <c r="AK42" s="11"/>
      <c r="AL42" s="11"/>
      <c r="AM42" s="11"/>
      <c r="AS42" s="11"/>
      <c r="AT42" s="11"/>
      <c r="AU42" s="11"/>
      <c r="AW42" s="11"/>
      <c r="AX42" s="11"/>
      <c r="AY42" s="11"/>
      <c r="BA42" s="11"/>
      <c r="BB42" s="11"/>
      <c r="BC42" s="11"/>
      <c r="BE42" s="11"/>
      <c r="BF42" s="11"/>
      <c r="BG42" s="11"/>
      <c r="BI42" s="11"/>
      <c r="BJ42" s="11"/>
      <c r="BK42" s="11"/>
      <c r="BM42" s="11"/>
      <c r="BN42" s="11"/>
      <c r="BO42" s="11"/>
    </row>
    <row r="43" spans="2:67" x14ac:dyDescent="0.25">
      <c r="B43" s="101"/>
      <c r="C43" s="63"/>
      <c r="D43" s="63"/>
      <c r="E43" s="125"/>
      <c r="F43" s="78"/>
      <c r="G43" s="78"/>
      <c r="H43" s="78"/>
      <c r="I43" s="103"/>
      <c r="J43" s="99"/>
      <c r="K43" s="105">
        <v>0</v>
      </c>
      <c r="L43" s="97"/>
      <c r="AK43" s="11"/>
      <c r="AL43" s="11"/>
      <c r="AM43" s="11"/>
      <c r="AS43" s="11"/>
      <c r="AT43" s="11"/>
      <c r="AU43" s="11"/>
      <c r="AW43" s="11"/>
      <c r="AX43" s="11"/>
      <c r="AY43" s="11"/>
      <c r="BA43" s="11"/>
      <c r="BB43" s="11"/>
      <c r="BC43" s="11"/>
      <c r="BE43" s="11"/>
      <c r="BF43" s="11"/>
      <c r="BG43" s="11"/>
      <c r="BI43" s="11"/>
      <c r="BJ43" s="11"/>
      <c r="BK43" s="11"/>
      <c r="BM43" s="11"/>
      <c r="BN43" s="11"/>
      <c r="BO43" s="11"/>
    </row>
    <row r="44" spans="2:67" x14ac:dyDescent="0.25">
      <c r="B44" s="101"/>
      <c r="C44" s="63"/>
      <c r="D44" s="63"/>
      <c r="E44" s="125"/>
      <c r="F44" s="78"/>
      <c r="G44" s="78"/>
      <c r="H44" s="78"/>
      <c r="I44" s="103"/>
      <c r="J44" s="99"/>
      <c r="K44" s="105">
        <v>0</v>
      </c>
      <c r="L44" s="97"/>
      <c r="AK44" s="11"/>
      <c r="AL44" s="11"/>
      <c r="AM44" s="11"/>
      <c r="AS44" s="11"/>
      <c r="AT44" s="11"/>
      <c r="AU44" s="11"/>
      <c r="AW44" s="11"/>
      <c r="AX44" s="11"/>
      <c r="AY44" s="11"/>
      <c r="BA44" s="11"/>
      <c r="BB44" s="11"/>
      <c r="BC44" s="11"/>
      <c r="BE44" s="11"/>
      <c r="BF44" s="11"/>
      <c r="BG44" s="11"/>
      <c r="BI44" s="11"/>
      <c r="BJ44" s="11"/>
      <c r="BK44" s="11"/>
      <c r="BM44" s="11"/>
      <c r="BN44" s="11"/>
      <c r="BO44" s="11"/>
    </row>
    <row r="45" spans="2:67" x14ac:dyDescent="0.25">
      <c r="B45" s="101"/>
      <c r="C45" s="63"/>
      <c r="D45" s="63"/>
      <c r="E45" s="63"/>
      <c r="F45" s="78"/>
      <c r="G45" s="78"/>
      <c r="H45" s="78"/>
      <c r="I45" s="103"/>
      <c r="J45" s="99"/>
      <c r="K45" s="105">
        <v>0</v>
      </c>
      <c r="L45" s="97"/>
      <c r="AK45" s="11"/>
      <c r="AL45" s="11"/>
      <c r="AM45" s="11"/>
      <c r="AS45" s="11"/>
      <c r="AT45" s="11"/>
      <c r="AU45" s="11"/>
      <c r="AW45" s="11"/>
      <c r="AX45" s="11"/>
      <c r="AY45" s="11"/>
      <c r="BA45" s="11"/>
      <c r="BB45" s="11"/>
      <c r="BC45" s="11"/>
      <c r="BE45" s="11"/>
      <c r="BF45" s="11"/>
      <c r="BG45" s="11"/>
      <c r="BI45" s="11"/>
      <c r="BJ45" s="11"/>
      <c r="BK45" s="11"/>
      <c r="BM45" s="11"/>
      <c r="BN45" s="11"/>
      <c r="BO45" s="11"/>
    </row>
    <row r="46" spans="2:67" x14ac:dyDescent="0.25">
      <c r="B46" s="101"/>
      <c r="C46" s="106" t="s">
        <v>1</v>
      </c>
      <c r="D46" s="106"/>
      <c r="E46" s="107" t="s">
        <v>32</v>
      </c>
      <c r="F46" s="108"/>
      <c r="G46" s="108"/>
      <c r="H46" s="108"/>
      <c r="I46" s="109"/>
      <c r="J46" s="110"/>
      <c r="K46" s="111">
        <f>SUM(K38:K45)</f>
        <v>0</v>
      </c>
      <c r="L46" s="97"/>
      <c r="AK46" s="11"/>
      <c r="AL46" s="11"/>
      <c r="AM46" s="11"/>
      <c r="AS46" s="11"/>
      <c r="AT46" s="11"/>
      <c r="AU46" s="11"/>
      <c r="AW46" s="11"/>
      <c r="AX46" s="11"/>
      <c r="AY46" s="11"/>
      <c r="BA46" s="11"/>
      <c r="BB46" s="11"/>
      <c r="BC46" s="11"/>
      <c r="BE46" s="11"/>
      <c r="BF46" s="11"/>
      <c r="BG46" s="11"/>
      <c r="BI46" s="11"/>
      <c r="BJ46" s="11"/>
      <c r="BK46" s="11"/>
      <c r="BM46" s="11"/>
      <c r="BN46" s="11"/>
      <c r="BO46" s="11"/>
    </row>
    <row r="47" spans="2:67" x14ac:dyDescent="0.25">
      <c r="B47" s="112"/>
      <c r="C47" s="113"/>
      <c r="D47" s="113"/>
      <c r="E47" s="113"/>
      <c r="F47" s="114"/>
      <c r="G47" s="114"/>
      <c r="H47" s="114"/>
      <c r="I47" s="115"/>
      <c r="J47" s="116"/>
      <c r="K47" s="117"/>
      <c r="L47" s="118"/>
      <c r="AK47" s="11"/>
      <c r="AL47" s="11"/>
      <c r="AM47" s="11"/>
      <c r="AS47" s="11"/>
      <c r="AT47" s="11"/>
      <c r="AU47" s="11"/>
      <c r="AW47" s="11"/>
      <c r="AX47" s="11"/>
      <c r="AY47" s="11"/>
      <c r="BA47" s="11"/>
      <c r="BB47" s="11"/>
      <c r="BC47" s="11"/>
      <c r="BE47" s="11"/>
      <c r="BF47" s="11"/>
      <c r="BG47" s="11"/>
      <c r="BI47" s="11"/>
      <c r="BJ47" s="11"/>
      <c r="BK47" s="11"/>
      <c r="BM47" s="11"/>
      <c r="BN47" s="11"/>
      <c r="BO47" s="11"/>
    </row>
    <row r="48" spans="2:67" ht="8.25" customHeight="1" x14ac:dyDescent="0.25">
      <c r="C48" s="35"/>
      <c r="D48" s="35"/>
      <c r="E48" s="35"/>
      <c r="F48" s="57"/>
      <c r="G48" s="57"/>
      <c r="H48" s="57"/>
      <c r="I48" s="119"/>
      <c r="J48" s="120"/>
      <c r="K48" s="100"/>
      <c r="AK48" s="11"/>
      <c r="AL48" s="11"/>
      <c r="AM48" s="11"/>
      <c r="AS48" s="11"/>
      <c r="AT48" s="11"/>
      <c r="AU48" s="11"/>
      <c r="AW48" s="11"/>
      <c r="AX48" s="11"/>
      <c r="AY48" s="11"/>
      <c r="BA48" s="11"/>
      <c r="BB48" s="11"/>
      <c r="BC48" s="11"/>
      <c r="BE48" s="11"/>
      <c r="BF48" s="11"/>
      <c r="BG48" s="11"/>
      <c r="BI48" s="11"/>
      <c r="BJ48" s="11"/>
      <c r="BK48" s="11"/>
      <c r="BM48" s="11"/>
      <c r="BN48" s="11"/>
      <c r="BO48" s="11"/>
    </row>
    <row r="49" spans="3:67" s="43" customFormat="1" ht="13.5" thickBot="1" x14ac:dyDescent="0.3">
      <c r="D49" s="52"/>
      <c r="E49" s="52" t="s">
        <v>48</v>
      </c>
      <c r="F49" s="53"/>
      <c r="G49" s="53"/>
      <c r="H49" s="53"/>
      <c r="I49" s="54"/>
      <c r="J49" s="55"/>
      <c r="K49" s="56">
        <f>K22+K34+K46</f>
        <v>0</v>
      </c>
      <c r="AK49" s="44"/>
      <c r="AL49" s="44"/>
      <c r="AM49" s="44"/>
      <c r="AS49" s="44"/>
      <c r="AT49" s="44"/>
      <c r="AU49" s="44"/>
      <c r="AW49" s="44"/>
      <c r="AX49" s="44"/>
      <c r="AY49" s="44"/>
      <c r="BA49" s="44"/>
      <c r="BB49" s="44"/>
      <c r="BC49" s="44"/>
      <c r="BE49" s="44"/>
      <c r="BF49" s="44"/>
      <c r="BG49" s="44"/>
      <c r="BI49" s="44"/>
      <c r="BJ49" s="44"/>
      <c r="BK49" s="44"/>
      <c r="BM49" s="44"/>
      <c r="BN49" s="44"/>
      <c r="BO49" s="44"/>
    </row>
    <row r="50" spans="3:67" x14ac:dyDescent="0.25">
      <c r="C50" s="35"/>
      <c r="D50" s="35"/>
      <c r="E50" s="35"/>
      <c r="F50" s="57"/>
      <c r="G50" s="57"/>
      <c r="H50" s="57"/>
      <c r="I50" s="119"/>
      <c r="J50" s="120"/>
      <c r="K50" s="100"/>
      <c r="AK50" s="11"/>
      <c r="AL50" s="11"/>
      <c r="AM50" s="11"/>
      <c r="AS50" s="11"/>
      <c r="AT50" s="11"/>
      <c r="AU50" s="11"/>
      <c r="AW50" s="11"/>
      <c r="AX50" s="11"/>
      <c r="AY50" s="11"/>
      <c r="BA50" s="11"/>
      <c r="BB50" s="11"/>
      <c r="BC50" s="11"/>
      <c r="BE50" s="11"/>
      <c r="BF50" s="11"/>
      <c r="BG50" s="11"/>
      <c r="BI50" s="11"/>
      <c r="BJ50" s="11"/>
      <c r="BK50" s="11"/>
      <c r="BM50" s="11"/>
      <c r="BN50" s="11"/>
      <c r="BO50" s="11"/>
    </row>
    <row r="51" spans="3:67" x14ac:dyDescent="0.25">
      <c r="F51" s="57"/>
      <c r="G51" s="57"/>
      <c r="H51" s="57"/>
      <c r="I51" s="57"/>
      <c r="J51" s="57"/>
      <c r="K51" s="58"/>
      <c r="AK51" s="11"/>
      <c r="AL51" s="11"/>
      <c r="AM51" s="11"/>
      <c r="AS51" s="11"/>
      <c r="AT51" s="11"/>
      <c r="AU51" s="11"/>
      <c r="AW51" s="11"/>
      <c r="AX51" s="11"/>
      <c r="AY51" s="11"/>
      <c r="BA51" s="11"/>
      <c r="BB51" s="11"/>
      <c r="BC51" s="11"/>
      <c r="BE51" s="11"/>
      <c r="BF51" s="11"/>
      <c r="BG51" s="11"/>
      <c r="BI51" s="11"/>
      <c r="BJ51" s="11"/>
      <c r="BK51" s="11"/>
      <c r="BM51" s="11"/>
      <c r="BN51" s="11"/>
      <c r="BO51" s="1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49"/>
  <sheetViews>
    <sheetView workbookViewId="0">
      <selection activeCell="A7" sqref="A7"/>
    </sheetView>
  </sheetViews>
  <sheetFormatPr defaultRowHeight="15" x14ac:dyDescent="0.25"/>
  <cols>
    <col min="1" max="1" width="1.42578125" style="130" customWidth="1"/>
    <col min="2" max="2" width="19.140625" style="130" customWidth="1"/>
    <col min="3" max="3" width="19.5703125" style="130" bestFit="1" customWidth="1"/>
    <col min="4" max="4" width="2.7109375" style="130" customWidth="1"/>
    <col min="5" max="5" width="11.140625" style="135" customWidth="1"/>
    <col min="6" max="6" width="15.7109375" style="135" customWidth="1"/>
    <col min="7" max="7" width="3" style="130" customWidth="1"/>
    <col min="8" max="9" width="9.28515625" style="130" bestFit="1" customWidth="1"/>
    <col min="10" max="10" width="11.28515625" style="130" bestFit="1" customWidth="1"/>
    <col min="11" max="11" width="2.42578125" style="130" customWidth="1"/>
    <col min="12" max="13" width="9.28515625" style="130" bestFit="1" customWidth="1"/>
    <col min="14" max="14" width="10.85546875" style="130" bestFit="1" customWidth="1"/>
    <col min="15" max="15" width="2.42578125" style="130" customWidth="1"/>
    <col min="16" max="17" width="9.28515625" style="130" bestFit="1" customWidth="1"/>
    <col min="18" max="18" width="11.28515625" style="130" bestFit="1" customWidth="1"/>
    <col min="19" max="19" width="2.42578125" style="130" customWidth="1"/>
    <col min="20" max="21" width="9.28515625" style="130" bestFit="1" customWidth="1"/>
    <col min="22" max="22" width="12.42578125" style="130" bestFit="1" customWidth="1"/>
    <col min="23" max="23" width="2.42578125" style="130" customWidth="1"/>
    <col min="24" max="25" width="9.28515625" style="130" bestFit="1" customWidth="1"/>
    <col min="26" max="26" width="11.85546875" style="130" bestFit="1" customWidth="1"/>
    <col min="27" max="27" width="2.42578125" style="130" customWidth="1"/>
    <col min="28" max="29" width="9.28515625" style="130" bestFit="1" customWidth="1"/>
    <col min="30" max="30" width="12.42578125" style="130" bestFit="1" customWidth="1"/>
    <col min="31" max="31" width="2.42578125" style="130" customWidth="1"/>
    <col min="32" max="33" width="9.28515625" style="130" bestFit="1" customWidth="1"/>
    <col min="34" max="34" width="12.42578125" style="130" bestFit="1" customWidth="1"/>
    <col min="35" max="35" width="2.42578125" style="130" customWidth="1"/>
    <col min="36" max="37" width="9.28515625" style="130" bestFit="1" customWidth="1"/>
    <col min="38" max="38" width="11.85546875" style="130" bestFit="1" customWidth="1"/>
    <col min="39" max="39" width="2.42578125" style="130" customWidth="1"/>
    <col min="40" max="41" width="9.28515625" style="130" bestFit="1" customWidth="1"/>
    <col min="42" max="42" width="12.42578125" style="130" bestFit="1" customWidth="1"/>
    <col min="43" max="43" width="1.85546875" style="130" customWidth="1"/>
    <col min="44" max="45" width="9.28515625" style="130" bestFit="1" customWidth="1"/>
    <col min="46" max="46" width="11.85546875" style="130" bestFit="1" customWidth="1"/>
    <col min="47" max="47" width="1.85546875" style="130" customWidth="1"/>
    <col min="48" max="50" width="9.28515625" style="130" bestFit="1" customWidth="1"/>
    <col min="51" max="51" width="1.85546875" style="130" customWidth="1"/>
    <col min="52" max="54" width="9.28515625" style="130" bestFit="1" customWidth="1"/>
    <col min="55" max="55" width="1.85546875" style="130" customWidth="1"/>
    <col min="56" max="58" width="9.28515625" style="130" bestFit="1" customWidth="1"/>
    <col min="59" max="59" width="2.42578125" style="130" customWidth="1"/>
    <col min="60" max="62" width="9.28515625" style="130" bestFit="1" customWidth="1"/>
    <col min="63" max="63" width="2.42578125" style="130" customWidth="1"/>
    <col min="64" max="66" width="9.28515625" style="130" bestFit="1" customWidth="1"/>
    <col min="67" max="67" width="2.42578125" style="130" customWidth="1"/>
    <col min="68" max="70" width="9.28515625" style="130" bestFit="1" customWidth="1"/>
    <col min="71" max="71" width="9.140625" style="130"/>
    <col min="77" max="16384" width="9.140625" style="130"/>
  </cols>
  <sheetData>
    <row r="1" spans="2:71" s="27" customFormat="1" ht="12" x14ac:dyDescent="0.25"/>
    <row r="2" spans="2:71" s="27" customFormat="1" ht="12" x14ac:dyDescent="0.25"/>
    <row r="3" spans="2:71" s="27" customFormat="1" ht="12" x14ac:dyDescent="0.25">
      <c r="F3" s="57"/>
      <c r="G3" s="57"/>
      <c r="H3" s="57"/>
      <c r="I3" s="57"/>
      <c r="J3" s="57"/>
      <c r="K3" s="58"/>
      <c r="AK3" s="11"/>
      <c r="AL3" s="11"/>
      <c r="AM3" s="11"/>
      <c r="AS3" s="11"/>
      <c r="AT3" s="11"/>
      <c r="AU3" s="11"/>
      <c r="AW3" s="11"/>
      <c r="AX3" s="11"/>
      <c r="AY3" s="11"/>
      <c r="BA3" s="11"/>
      <c r="BB3" s="11"/>
      <c r="BC3" s="11"/>
      <c r="BE3" s="11"/>
      <c r="BF3" s="11"/>
      <c r="BG3" s="11"/>
      <c r="BI3" s="11"/>
      <c r="BJ3" s="11"/>
      <c r="BK3" s="11"/>
      <c r="BM3" s="11"/>
      <c r="BN3" s="11"/>
      <c r="BO3" s="11"/>
    </row>
    <row r="4" spans="2:71" s="27" customFormat="1" ht="4.5" customHeight="1" x14ac:dyDescent="0.25">
      <c r="F4" s="57"/>
      <c r="G4" s="57"/>
      <c r="H4" s="57"/>
      <c r="I4" s="57"/>
      <c r="J4" s="57"/>
      <c r="K4" s="58"/>
      <c r="AK4" s="11"/>
      <c r="AL4" s="11"/>
      <c r="AM4" s="11"/>
      <c r="AS4" s="11"/>
      <c r="AT4" s="11"/>
      <c r="AU4" s="11"/>
      <c r="AW4" s="11"/>
      <c r="AX4" s="11"/>
      <c r="AY4" s="11"/>
      <c r="BA4" s="11"/>
      <c r="BB4" s="11"/>
      <c r="BC4" s="11"/>
      <c r="BE4" s="11"/>
      <c r="BF4" s="11"/>
      <c r="BG4" s="11"/>
      <c r="BI4" s="11"/>
      <c r="BJ4" s="11"/>
      <c r="BK4" s="11"/>
      <c r="BM4" s="11"/>
      <c r="BN4" s="11"/>
      <c r="BO4" s="11"/>
    </row>
    <row r="5" spans="2:71" s="27" customFormat="1" ht="15.75" x14ac:dyDescent="0.25">
      <c r="B5" s="40" t="s">
        <v>55</v>
      </c>
      <c r="F5" s="57"/>
      <c r="G5" s="57"/>
      <c r="H5" s="57"/>
      <c r="I5" s="57"/>
      <c r="J5" s="57"/>
      <c r="K5" s="58"/>
      <c r="AK5" s="11"/>
      <c r="AL5" s="11"/>
      <c r="AM5" s="11"/>
      <c r="AS5" s="11"/>
      <c r="AT5" s="11"/>
      <c r="AU5" s="11"/>
      <c r="AW5" s="11"/>
      <c r="AX5" s="11"/>
      <c r="AY5" s="11"/>
      <c r="BA5" s="11"/>
      <c r="BB5" s="11"/>
      <c r="BC5" s="11"/>
      <c r="BE5" s="11"/>
      <c r="BF5" s="11"/>
      <c r="BG5" s="11"/>
      <c r="BI5" s="11"/>
      <c r="BJ5" s="11"/>
      <c r="BK5" s="11"/>
      <c r="BM5" s="11"/>
      <c r="BN5" s="11"/>
      <c r="BO5" s="11"/>
    </row>
    <row r="6" spans="2:71" ht="5.25" customHeight="1" x14ac:dyDescent="0.25"/>
    <row r="7" spans="2:71" x14ac:dyDescent="0.25">
      <c r="E7" s="148" t="s">
        <v>49</v>
      </c>
      <c r="F7" s="148"/>
      <c r="G7" s="3"/>
      <c r="H7" s="149" t="s">
        <v>50</v>
      </c>
      <c r="I7" s="150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</row>
    <row r="8" spans="2:71" s="3" customFormat="1" ht="12.75" x14ac:dyDescent="0.25">
      <c r="B8" s="16" t="s">
        <v>2</v>
      </c>
      <c r="J8" s="4"/>
      <c r="K8" s="4"/>
      <c r="L8" s="4"/>
      <c r="M8" s="4"/>
      <c r="N8" s="5"/>
      <c r="AN8" s="6"/>
      <c r="AO8" s="6"/>
      <c r="AP8" s="6"/>
      <c r="AV8" s="6"/>
      <c r="AW8" s="6"/>
      <c r="AX8" s="6"/>
      <c r="AZ8" s="6"/>
      <c r="BA8" s="6"/>
      <c r="BB8" s="6"/>
      <c r="BD8" s="6"/>
      <c r="BE8" s="6"/>
      <c r="BF8" s="6"/>
      <c r="BH8" s="6"/>
      <c r="BI8" s="6"/>
      <c r="BJ8" s="6"/>
      <c r="BL8" s="6"/>
      <c r="BM8" s="6"/>
      <c r="BN8" s="6"/>
      <c r="BP8" s="6"/>
      <c r="BQ8" s="6"/>
      <c r="BR8" s="6"/>
    </row>
    <row r="9" spans="2:71" s="3" customFormat="1" ht="12" x14ac:dyDescent="0.25">
      <c r="B9" s="8"/>
      <c r="C9" s="8"/>
      <c r="D9" s="8"/>
      <c r="E9" s="136" t="s">
        <v>32</v>
      </c>
      <c r="F9" s="137" t="s">
        <v>32</v>
      </c>
      <c r="G9" s="8"/>
      <c r="H9" s="131" t="s">
        <v>42</v>
      </c>
      <c r="I9" s="131"/>
      <c r="J9" s="132" t="s">
        <v>51</v>
      </c>
      <c r="K9" s="9"/>
      <c r="L9" s="131" t="s">
        <v>42</v>
      </c>
      <c r="M9" s="131"/>
      <c r="N9" s="132" t="s">
        <v>51</v>
      </c>
      <c r="O9" s="8"/>
      <c r="P9" s="131" t="s">
        <v>42</v>
      </c>
      <c r="Q9" s="131"/>
      <c r="R9" s="132" t="s">
        <v>51</v>
      </c>
      <c r="S9" s="8"/>
      <c r="T9" s="131" t="s">
        <v>42</v>
      </c>
      <c r="U9" s="131"/>
      <c r="V9" s="132" t="s">
        <v>51</v>
      </c>
      <c r="W9" s="8"/>
      <c r="X9" s="131" t="s">
        <v>42</v>
      </c>
      <c r="Y9" s="131"/>
      <c r="Z9" s="132" t="s">
        <v>51</v>
      </c>
      <c r="AA9" s="8"/>
      <c r="AB9" s="131" t="s">
        <v>42</v>
      </c>
      <c r="AC9" s="131"/>
      <c r="AD9" s="132" t="s">
        <v>51</v>
      </c>
      <c r="AE9" s="8"/>
      <c r="AF9" s="131" t="s">
        <v>42</v>
      </c>
      <c r="AG9" s="131"/>
      <c r="AH9" s="132" t="s">
        <v>51</v>
      </c>
      <c r="AI9" s="8"/>
      <c r="AJ9" s="131" t="s">
        <v>42</v>
      </c>
      <c r="AK9" s="131"/>
      <c r="AL9" s="132" t="s">
        <v>51</v>
      </c>
      <c r="AM9" s="8"/>
      <c r="AN9" s="131" t="s">
        <v>42</v>
      </c>
      <c r="AO9" s="131"/>
      <c r="AP9" s="132" t="s">
        <v>51</v>
      </c>
      <c r="AQ9" s="8"/>
      <c r="AR9" s="131" t="s">
        <v>42</v>
      </c>
      <c r="AS9" s="131"/>
      <c r="AT9" s="132" t="s">
        <v>51</v>
      </c>
      <c r="AU9" s="8"/>
      <c r="AV9" s="131" t="s">
        <v>42</v>
      </c>
      <c r="AW9" s="131"/>
      <c r="AX9" s="132" t="s">
        <v>51</v>
      </c>
      <c r="AY9" s="8"/>
      <c r="AZ9" s="131" t="s">
        <v>42</v>
      </c>
      <c r="BA9" s="131"/>
      <c r="BB9" s="132" t="s">
        <v>51</v>
      </c>
      <c r="BC9" s="8"/>
      <c r="BD9" s="131" t="s">
        <v>42</v>
      </c>
      <c r="BE9" s="131"/>
      <c r="BF9" s="132" t="s">
        <v>51</v>
      </c>
      <c r="BG9" s="8"/>
      <c r="BH9" s="131" t="s">
        <v>42</v>
      </c>
      <c r="BI9" s="131"/>
      <c r="BJ9" s="132" t="s">
        <v>51</v>
      </c>
      <c r="BK9" s="8"/>
      <c r="BL9" s="131" t="s">
        <v>42</v>
      </c>
      <c r="BM9" s="131"/>
      <c r="BN9" s="132" t="s">
        <v>51</v>
      </c>
      <c r="BO9" s="8"/>
      <c r="BP9" s="131" t="s">
        <v>42</v>
      </c>
      <c r="BQ9" s="131"/>
      <c r="BR9" s="132" t="s">
        <v>51</v>
      </c>
      <c r="BS9" s="8"/>
    </row>
    <row r="10" spans="2:71" s="3" customFormat="1" ht="24" x14ac:dyDescent="0.25">
      <c r="B10" s="49" t="s">
        <v>4</v>
      </c>
      <c r="C10" s="49" t="s">
        <v>7</v>
      </c>
      <c r="D10" s="48"/>
      <c r="E10" s="136" t="s">
        <v>43</v>
      </c>
      <c r="F10" s="136" t="s">
        <v>35</v>
      </c>
      <c r="G10" s="4"/>
      <c r="H10" s="131" t="s">
        <v>43</v>
      </c>
      <c r="I10" s="131" t="s">
        <v>7</v>
      </c>
      <c r="J10" s="131" t="s">
        <v>35</v>
      </c>
      <c r="K10" s="4"/>
      <c r="L10" s="131" t="s">
        <v>43</v>
      </c>
      <c r="M10" s="131" t="s">
        <v>7</v>
      </c>
      <c r="N10" s="131" t="s">
        <v>35</v>
      </c>
      <c r="O10" s="4"/>
      <c r="P10" s="131" t="s">
        <v>43</v>
      </c>
      <c r="Q10" s="131" t="s">
        <v>7</v>
      </c>
      <c r="R10" s="131" t="s">
        <v>35</v>
      </c>
      <c r="S10" s="4"/>
      <c r="T10" s="131" t="s">
        <v>43</v>
      </c>
      <c r="U10" s="131" t="s">
        <v>7</v>
      </c>
      <c r="V10" s="131" t="s">
        <v>35</v>
      </c>
      <c r="W10" s="4"/>
      <c r="X10" s="131" t="s">
        <v>43</v>
      </c>
      <c r="Y10" s="131" t="s">
        <v>7</v>
      </c>
      <c r="Z10" s="131" t="s">
        <v>35</v>
      </c>
      <c r="AA10" s="4"/>
      <c r="AB10" s="131" t="s">
        <v>43</v>
      </c>
      <c r="AC10" s="131" t="s">
        <v>7</v>
      </c>
      <c r="AD10" s="131" t="s">
        <v>35</v>
      </c>
      <c r="AE10" s="4"/>
      <c r="AF10" s="131" t="s">
        <v>43</v>
      </c>
      <c r="AG10" s="131" t="s">
        <v>7</v>
      </c>
      <c r="AH10" s="131" t="s">
        <v>35</v>
      </c>
      <c r="AI10" s="4"/>
      <c r="AJ10" s="131" t="s">
        <v>43</v>
      </c>
      <c r="AK10" s="131" t="s">
        <v>7</v>
      </c>
      <c r="AL10" s="131" t="s">
        <v>35</v>
      </c>
      <c r="AM10" s="4"/>
      <c r="AN10" s="131" t="s">
        <v>43</v>
      </c>
      <c r="AO10" s="131" t="s">
        <v>7</v>
      </c>
      <c r="AP10" s="131" t="s">
        <v>35</v>
      </c>
      <c r="AQ10" s="4"/>
      <c r="AR10" s="131" t="s">
        <v>43</v>
      </c>
      <c r="AS10" s="131" t="s">
        <v>7</v>
      </c>
      <c r="AT10" s="131" t="s">
        <v>35</v>
      </c>
      <c r="AU10" s="4"/>
      <c r="AV10" s="131" t="s">
        <v>43</v>
      </c>
      <c r="AW10" s="131" t="s">
        <v>7</v>
      </c>
      <c r="AX10" s="131" t="s">
        <v>35</v>
      </c>
      <c r="AY10" s="4"/>
      <c r="AZ10" s="131" t="s">
        <v>43</v>
      </c>
      <c r="BA10" s="131" t="s">
        <v>7</v>
      </c>
      <c r="BB10" s="131" t="s">
        <v>35</v>
      </c>
      <c r="BC10" s="4"/>
      <c r="BD10" s="131" t="s">
        <v>43</v>
      </c>
      <c r="BE10" s="131" t="s">
        <v>7</v>
      </c>
      <c r="BF10" s="131" t="s">
        <v>35</v>
      </c>
      <c r="BG10" s="4"/>
      <c r="BH10" s="131" t="s">
        <v>43</v>
      </c>
      <c r="BI10" s="131" t="s">
        <v>7</v>
      </c>
      <c r="BJ10" s="131" t="s">
        <v>35</v>
      </c>
      <c r="BK10" s="4"/>
      <c r="BL10" s="131" t="s">
        <v>43</v>
      </c>
      <c r="BM10" s="131" t="s">
        <v>7</v>
      </c>
      <c r="BN10" s="131" t="s">
        <v>35</v>
      </c>
      <c r="BO10" s="4"/>
      <c r="BP10" s="131" t="s">
        <v>43</v>
      </c>
      <c r="BQ10" s="131" t="s">
        <v>7</v>
      </c>
      <c r="BR10" s="131" t="s">
        <v>35</v>
      </c>
      <c r="BS10" s="4"/>
    </row>
    <row r="11" spans="2:71" s="3" customFormat="1" ht="12" x14ac:dyDescent="0.25">
      <c r="B11" s="128" t="s">
        <v>14</v>
      </c>
      <c r="C11" s="8"/>
      <c r="D11" s="8"/>
      <c r="E11" s="60"/>
      <c r="F11" s="60"/>
      <c r="G11" s="4"/>
      <c r="H11" s="10"/>
      <c r="I11" s="10"/>
      <c r="J11" s="10"/>
      <c r="K11" s="4"/>
      <c r="L11" s="10"/>
      <c r="M11" s="10"/>
      <c r="N11" s="10"/>
      <c r="O11" s="4"/>
      <c r="P11" s="10"/>
      <c r="Q11" s="10"/>
      <c r="R11" s="10"/>
      <c r="S11" s="4"/>
      <c r="T11" s="10"/>
      <c r="U11" s="10"/>
      <c r="V11" s="10"/>
      <c r="W11" s="4"/>
      <c r="X11" s="10"/>
      <c r="Y11" s="10"/>
      <c r="Z11" s="10"/>
      <c r="AA11" s="4"/>
      <c r="AB11" s="10"/>
      <c r="AC11" s="10"/>
      <c r="AD11" s="10"/>
      <c r="AE11" s="4"/>
      <c r="AF11" s="10"/>
      <c r="AG11" s="10"/>
      <c r="AH11" s="10"/>
      <c r="AI11" s="4"/>
      <c r="AJ11" s="10"/>
      <c r="AK11" s="10"/>
      <c r="AL11" s="10"/>
      <c r="AM11" s="4"/>
      <c r="AN11" s="10"/>
      <c r="AO11" s="10"/>
      <c r="AP11" s="10"/>
      <c r="AQ11" s="4"/>
      <c r="AR11" s="10"/>
      <c r="AS11" s="10"/>
      <c r="AT11" s="10"/>
      <c r="AU11" s="4"/>
      <c r="AV11" s="10"/>
      <c r="AW11" s="10"/>
      <c r="AX11" s="10"/>
      <c r="AY11" s="4"/>
      <c r="AZ11" s="10"/>
      <c r="BA11" s="10"/>
      <c r="BB11" s="10"/>
      <c r="BC11" s="4"/>
      <c r="BD11" s="10"/>
      <c r="BE11" s="10"/>
      <c r="BF11" s="10"/>
      <c r="BG11" s="4"/>
      <c r="BH11" s="10"/>
      <c r="BI11" s="10"/>
      <c r="BJ11" s="10"/>
      <c r="BK11" s="4"/>
      <c r="BL11" s="10"/>
      <c r="BM11" s="10"/>
      <c r="BN11" s="10"/>
      <c r="BO11" s="4"/>
      <c r="BP11" s="10"/>
      <c r="BQ11" s="10"/>
      <c r="BR11" s="10"/>
      <c r="BS11" s="4"/>
    </row>
    <row r="12" spans="2:71" s="3" customFormat="1" ht="12" x14ac:dyDescent="0.25">
      <c r="B12" s="6" t="s">
        <v>18</v>
      </c>
      <c r="C12" s="129">
        <v>275</v>
      </c>
      <c r="D12" s="129"/>
      <c r="E12" s="141">
        <f>H12+L12+P12+T12+X12+AB12+AF12+AJ12+AN12+AR12+AV12+AZ12+BD12+BH12+BL12+BP12</f>
        <v>0</v>
      </c>
      <c r="F12" s="66">
        <f>J12+N12+R12+V12+Z12+AD12+AH12+AL12+AP12+AT12+AX12+BB12+BF12+BJ12+BN12+BR12</f>
        <v>0</v>
      </c>
      <c r="H12" s="14"/>
      <c r="I12" s="129">
        <f>$C$12</f>
        <v>275</v>
      </c>
      <c r="J12" s="13">
        <f>H12*I12</f>
        <v>0</v>
      </c>
      <c r="K12" s="4"/>
      <c r="L12" s="14"/>
      <c r="M12" s="129">
        <f>$C$12</f>
        <v>275</v>
      </c>
      <c r="N12" s="13">
        <f>L12*M12</f>
        <v>0</v>
      </c>
      <c r="P12" s="14"/>
      <c r="Q12" s="129">
        <f>$C$12</f>
        <v>275</v>
      </c>
      <c r="R12" s="13">
        <f>P12*Q12</f>
        <v>0</v>
      </c>
      <c r="T12" s="14"/>
      <c r="U12" s="129">
        <f>$C$12</f>
        <v>275</v>
      </c>
      <c r="V12" s="13">
        <f>T12*U12</f>
        <v>0</v>
      </c>
      <c r="X12" s="14"/>
      <c r="Y12" s="129">
        <f>$C$12</f>
        <v>275</v>
      </c>
      <c r="Z12" s="13">
        <f>X12*Y12</f>
        <v>0</v>
      </c>
      <c r="AB12" s="14"/>
      <c r="AC12" s="129">
        <f>$C$12</f>
        <v>275</v>
      </c>
      <c r="AD12" s="13">
        <f>AB12*AC12</f>
        <v>0</v>
      </c>
      <c r="AF12" s="14"/>
      <c r="AG12" s="129">
        <f>$C$12</f>
        <v>275</v>
      </c>
      <c r="AH12" s="13">
        <f>AF12*AG12</f>
        <v>0</v>
      </c>
      <c r="AJ12" s="14"/>
      <c r="AK12" s="129">
        <f>$C$12</f>
        <v>275</v>
      </c>
      <c r="AL12" s="13">
        <f>AJ12*AK12</f>
        <v>0</v>
      </c>
      <c r="AN12" s="14"/>
      <c r="AO12" s="129">
        <f>$C$12</f>
        <v>275</v>
      </c>
      <c r="AP12" s="13">
        <f>AN12*AO12</f>
        <v>0</v>
      </c>
      <c r="AR12" s="14"/>
      <c r="AS12" s="129">
        <f>$C$12</f>
        <v>275</v>
      </c>
      <c r="AT12" s="13">
        <f>AR12*AS12</f>
        <v>0</v>
      </c>
      <c r="AV12" s="14"/>
      <c r="AW12" s="129">
        <f>$C$12</f>
        <v>275</v>
      </c>
      <c r="AX12" s="13">
        <f>AV12*AW12</f>
        <v>0</v>
      </c>
      <c r="AZ12" s="14"/>
      <c r="BA12" s="129">
        <f>$C$12</f>
        <v>275</v>
      </c>
      <c r="BB12" s="13">
        <f>AZ12*BA12</f>
        <v>0</v>
      </c>
      <c r="BD12" s="14"/>
      <c r="BE12" s="129">
        <f>$C$12</f>
        <v>275</v>
      </c>
      <c r="BF12" s="13">
        <f>BD12*BE12</f>
        <v>0</v>
      </c>
      <c r="BH12" s="14"/>
      <c r="BI12" s="129">
        <f>$C$12</f>
        <v>275</v>
      </c>
      <c r="BJ12" s="13">
        <f>BH12*BI12</f>
        <v>0</v>
      </c>
      <c r="BL12" s="14"/>
      <c r="BM12" s="129">
        <f>$C$12</f>
        <v>275</v>
      </c>
      <c r="BN12" s="13">
        <f>BL12*BM12</f>
        <v>0</v>
      </c>
      <c r="BP12" s="14"/>
      <c r="BQ12" s="129">
        <f>$C$12</f>
        <v>275</v>
      </c>
      <c r="BR12" s="13">
        <f>BP12*BQ12</f>
        <v>0</v>
      </c>
    </row>
    <row r="13" spans="2:71" s="3" customFormat="1" ht="12" x14ac:dyDescent="0.25">
      <c r="B13" s="6" t="s">
        <v>20</v>
      </c>
      <c r="C13" s="129">
        <v>255</v>
      </c>
      <c r="D13" s="129"/>
      <c r="E13" s="141">
        <f>H13+L13+P13+T13+X13+AB13+AF13+AJ13+AN13+AR13+AV13+AZ13+BD13+BH13+BL13+BP13</f>
        <v>0</v>
      </c>
      <c r="F13" s="66">
        <f>J13+N13+R13+V13+Z13+AD13+AH13+AL13+AP13+AT13+AX13+BB13+BF13+BJ13+BN13+BR13</f>
        <v>0</v>
      </c>
      <c r="H13" s="14"/>
      <c r="I13" s="129">
        <f>$C$13</f>
        <v>255</v>
      </c>
      <c r="J13" s="13">
        <f>H13*I13</f>
        <v>0</v>
      </c>
      <c r="K13" s="4"/>
      <c r="L13" s="14"/>
      <c r="M13" s="129">
        <f>$C$13</f>
        <v>255</v>
      </c>
      <c r="N13" s="13">
        <f>L13*M13</f>
        <v>0</v>
      </c>
      <c r="P13" s="14"/>
      <c r="Q13" s="129">
        <f>$C$13</f>
        <v>255</v>
      </c>
      <c r="R13" s="13">
        <f>P13*Q13</f>
        <v>0</v>
      </c>
      <c r="T13" s="14"/>
      <c r="U13" s="129">
        <f>$C$13</f>
        <v>255</v>
      </c>
      <c r="V13" s="13">
        <f>T13*U13</f>
        <v>0</v>
      </c>
      <c r="X13" s="14"/>
      <c r="Y13" s="129">
        <f>$C$13</f>
        <v>255</v>
      </c>
      <c r="Z13" s="13">
        <f>X13*Y13</f>
        <v>0</v>
      </c>
      <c r="AB13" s="14"/>
      <c r="AC13" s="129">
        <f>$C$13</f>
        <v>255</v>
      </c>
      <c r="AD13" s="13">
        <f>AB13*AC13</f>
        <v>0</v>
      </c>
      <c r="AF13" s="14"/>
      <c r="AG13" s="129">
        <f>$C$13</f>
        <v>255</v>
      </c>
      <c r="AH13" s="13">
        <f>AF13*AG13</f>
        <v>0</v>
      </c>
      <c r="AJ13" s="14"/>
      <c r="AK13" s="129">
        <f>$C$13</f>
        <v>255</v>
      </c>
      <c r="AL13" s="13">
        <f>AJ13*AK13</f>
        <v>0</v>
      </c>
      <c r="AN13" s="14"/>
      <c r="AO13" s="129">
        <f>$C$13</f>
        <v>255</v>
      </c>
      <c r="AP13" s="13">
        <f>AN13*AO13</f>
        <v>0</v>
      </c>
      <c r="AR13" s="14"/>
      <c r="AS13" s="129">
        <f>$C$13</f>
        <v>255</v>
      </c>
      <c r="AT13" s="13">
        <f>AR13*AS13</f>
        <v>0</v>
      </c>
      <c r="AV13" s="14"/>
      <c r="AW13" s="129">
        <f>$C$13</f>
        <v>255</v>
      </c>
      <c r="AX13" s="13">
        <f>AV13*AW13</f>
        <v>0</v>
      </c>
      <c r="AZ13" s="14"/>
      <c r="BA13" s="129">
        <f>$C$13</f>
        <v>255</v>
      </c>
      <c r="BB13" s="13">
        <f>AZ13*BA13</f>
        <v>0</v>
      </c>
      <c r="BD13" s="14"/>
      <c r="BE13" s="129">
        <f>$C$13</f>
        <v>255</v>
      </c>
      <c r="BF13" s="13">
        <f>BD13*BE13</f>
        <v>0</v>
      </c>
      <c r="BH13" s="14"/>
      <c r="BI13" s="129">
        <f>$C$13</f>
        <v>255</v>
      </c>
      <c r="BJ13" s="13">
        <f>BH13*BI13</f>
        <v>0</v>
      </c>
      <c r="BL13" s="14"/>
      <c r="BM13" s="129">
        <f>$C$13</f>
        <v>255</v>
      </c>
      <c r="BN13" s="13">
        <f>BL13*BM13</f>
        <v>0</v>
      </c>
      <c r="BP13" s="14"/>
      <c r="BQ13" s="129">
        <f>$C$13</f>
        <v>255</v>
      </c>
      <c r="BR13" s="13">
        <f>BP13*BQ13</f>
        <v>0</v>
      </c>
    </row>
    <row r="14" spans="2:71" s="3" customFormat="1" ht="12" x14ac:dyDescent="0.25">
      <c r="B14" s="6" t="s">
        <v>22</v>
      </c>
      <c r="C14" s="129">
        <v>215</v>
      </c>
      <c r="D14" s="129"/>
      <c r="E14" s="141">
        <f>H14+L14+P14+T14+X14+AB14+AF14+AJ14+AN14+AR14+AV14+AZ14+BD14+BH14+BL14+BP14</f>
        <v>0</v>
      </c>
      <c r="F14" s="66">
        <f>J14+N14+R14+V14+Z14+AD14+AH14+AL14+AP14+AT14+AX14+BB14+BF14+BJ14+BN14+BR14</f>
        <v>0</v>
      </c>
      <c r="H14" s="14"/>
      <c r="I14" s="129">
        <f>$C$14</f>
        <v>215</v>
      </c>
      <c r="J14" s="13">
        <f>H14*I14</f>
        <v>0</v>
      </c>
      <c r="K14" s="4"/>
      <c r="L14" s="14"/>
      <c r="M14" s="129">
        <f>$C$14</f>
        <v>215</v>
      </c>
      <c r="N14" s="13">
        <f>L14*M14</f>
        <v>0</v>
      </c>
      <c r="P14" s="14"/>
      <c r="Q14" s="129">
        <f>$C$14</f>
        <v>215</v>
      </c>
      <c r="R14" s="13">
        <f>P14*Q14</f>
        <v>0</v>
      </c>
      <c r="T14" s="14"/>
      <c r="U14" s="129">
        <f>$C$14</f>
        <v>215</v>
      </c>
      <c r="V14" s="13">
        <f>T14*U14</f>
        <v>0</v>
      </c>
      <c r="X14" s="14"/>
      <c r="Y14" s="129">
        <f>$C$14</f>
        <v>215</v>
      </c>
      <c r="Z14" s="13">
        <f>X14*Y14</f>
        <v>0</v>
      </c>
      <c r="AB14" s="14"/>
      <c r="AC14" s="129">
        <f>$C$14</f>
        <v>215</v>
      </c>
      <c r="AD14" s="13">
        <f>AB14*AC14</f>
        <v>0</v>
      </c>
      <c r="AF14" s="14"/>
      <c r="AG14" s="129">
        <f>$C$14</f>
        <v>215</v>
      </c>
      <c r="AH14" s="13">
        <f>AF14*AG14</f>
        <v>0</v>
      </c>
      <c r="AJ14" s="14"/>
      <c r="AK14" s="129">
        <f>$C$14</f>
        <v>215</v>
      </c>
      <c r="AL14" s="13">
        <f>AJ14*AK14</f>
        <v>0</v>
      </c>
      <c r="AN14" s="14"/>
      <c r="AO14" s="129">
        <f>$C$14</f>
        <v>215</v>
      </c>
      <c r="AP14" s="13">
        <f>AN14*AO14</f>
        <v>0</v>
      </c>
      <c r="AR14" s="14"/>
      <c r="AS14" s="129">
        <f>$C$14</f>
        <v>215</v>
      </c>
      <c r="AT14" s="13">
        <f>AR14*AS14</f>
        <v>0</v>
      </c>
      <c r="AV14" s="14"/>
      <c r="AW14" s="129">
        <f>$C$14</f>
        <v>215</v>
      </c>
      <c r="AX14" s="13">
        <f>AV14*AW14</f>
        <v>0</v>
      </c>
      <c r="AZ14" s="14"/>
      <c r="BA14" s="129">
        <f>$C$14</f>
        <v>215</v>
      </c>
      <c r="BB14" s="13">
        <f>AZ14*BA14</f>
        <v>0</v>
      </c>
      <c r="BD14" s="14"/>
      <c r="BE14" s="129">
        <f>$C$14</f>
        <v>215</v>
      </c>
      <c r="BF14" s="13">
        <f>BD14*BE14</f>
        <v>0</v>
      </c>
      <c r="BH14" s="14"/>
      <c r="BI14" s="129">
        <f>$C$14</f>
        <v>215</v>
      </c>
      <c r="BJ14" s="13">
        <f>BH14*BI14</f>
        <v>0</v>
      </c>
      <c r="BL14" s="14"/>
      <c r="BM14" s="129">
        <f>$C$14</f>
        <v>215</v>
      </c>
      <c r="BN14" s="13">
        <f>BL14*BM14</f>
        <v>0</v>
      </c>
      <c r="BP14" s="14"/>
      <c r="BQ14" s="129">
        <f>$C$14</f>
        <v>215</v>
      </c>
      <c r="BR14" s="13">
        <f>BP14*BQ14</f>
        <v>0</v>
      </c>
    </row>
    <row r="15" spans="2:71" s="3" customFormat="1" ht="12" x14ac:dyDescent="0.25">
      <c r="B15" s="6" t="s">
        <v>24</v>
      </c>
      <c r="C15" s="129">
        <v>200</v>
      </c>
      <c r="D15" s="129"/>
      <c r="E15" s="141">
        <f>H15+L15+P15+T15+X15+AB15+AF15+AJ15+AN15+AR15+AV15+AZ15+BD15+BH15+BL15+BP15</f>
        <v>0</v>
      </c>
      <c r="F15" s="66">
        <f>J15+N15+R15+V15+Z15+AD15+AH15+AL15+AP15+AT15+AX15+BB15+BF15+BJ15+BN15+BR15</f>
        <v>0</v>
      </c>
      <c r="H15" s="14"/>
      <c r="I15" s="129">
        <f>$C$15</f>
        <v>200</v>
      </c>
      <c r="J15" s="13">
        <f>H15*I15</f>
        <v>0</v>
      </c>
      <c r="K15" s="4"/>
      <c r="L15" s="14"/>
      <c r="M15" s="129">
        <f>$C$15</f>
        <v>200</v>
      </c>
      <c r="N15" s="13">
        <f>L15*M15</f>
        <v>0</v>
      </c>
      <c r="P15" s="14"/>
      <c r="Q15" s="129">
        <f>$C$15</f>
        <v>200</v>
      </c>
      <c r="R15" s="13">
        <f>P15*Q15</f>
        <v>0</v>
      </c>
      <c r="T15" s="14"/>
      <c r="U15" s="129">
        <f>$C$15</f>
        <v>200</v>
      </c>
      <c r="V15" s="13">
        <f>T15*U15</f>
        <v>0</v>
      </c>
      <c r="X15" s="14"/>
      <c r="Y15" s="129">
        <f>$C$15</f>
        <v>200</v>
      </c>
      <c r="Z15" s="13">
        <f>X15*Y15</f>
        <v>0</v>
      </c>
      <c r="AB15" s="14"/>
      <c r="AC15" s="129">
        <f>$C$15</f>
        <v>200</v>
      </c>
      <c r="AD15" s="13">
        <f>AB15*AC15</f>
        <v>0</v>
      </c>
      <c r="AF15" s="14"/>
      <c r="AG15" s="129">
        <f>$C$15</f>
        <v>200</v>
      </c>
      <c r="AH15" s="13">
        <f>AF15*AG15</f>
        <v>0</v>
      </c>
      <c r="AJ15" s="14"/>
      <c r="AK15" s="129">
        <f>$C$15</f>
        <v>200</v>
      </c>
      <c r="AL15" s="13">
        <f>AJ15*AK15</f>
        <v>0</v>
      </c>
      <c r="AN15" s="14"/>
      <c r="AO15" s="129">
        <f>$C$15</f>
        <v>200</v>
      </c>
      <c r="AP15" s="13">
        <f>AN15*AO15</f>
        <v>0</v>
      </c>
      <c r="AR15" s="14"/>
      <c r="AS15" s="129">
        <f>$C$15</f>
        <v>200</v>
      </c>
      <c r="AT15" s="13">
        <f>AR15*AS15</f>
        <v>0</v>
      </c>
      <c r="AV15" s="14"/>
      <c r="AW15" s="129">
        <f>$C$15</f>
        <v>200</v>
      </c>
      <c r="AX15" s="13">
        <f>AV15*AW15</f>
        <v>0</v>
      </c>
      <c r="AZ15" s="14"/>
      <c r="BA15" s="129">
        <f>$C$15</f>
        <v>200</v>
      </c>
      <c r="BB15" s="13">
        <f>AZ15*BA15</f>
        <v>0</v>
      </c>
      <c r="BD15" s="14"/>
      <c r="BE15" s="129">
        <f>$C$15</f>
        <v>200</v>
      </c>
      <c r="BF15" s="13">
        <f>BD15*BE15</f>
        <v>0</v>
      </c>
      <c r="BH15" s="14"/>
      <c r="BI15" s="129">
        <f>$C$15</f>
        <v>200</v>
      </c>
      <c r="BJ15" s="13">
        <f>BH15*BI15</f>
        <v>0</v>
      </c>
      <c r="BL15" s="14"/>
      <c r="BM15" s="129">
        <f>$C$15</f>
        <v>200</v>
      </c>
      <c r="BN15" s="13">
        <f>BL15*BM15</f>
        <v>0</v>
      </c>
      <c r="BP15" s="14"/>
      <c r="BQ15" s="129">
        <f>$C$15</f>
        <v>200</v>
      </c>
      <c r="BR15" s="13">
        <f>BP15*BQ15</f>
        <v>0</v>
      </c>
    </row>
    <row r="16" spans="2:71" s="3" customFormat="1" ht="12" x14ac:dyDescent="0.25">
      <c r="B16" s="6" t="s">
        <v>26</v>
      </c>
      <c r="C16" s="129">
        <v>180</v>
      </c>
      <c r="D16" s="129"/>
      <c r="E16" s="141">
        <f>H16+L16+P16+T16+X16+AB16+AF16+AJ16+AN16+AR16+AV16+AZ16+BD16+BH16+BL16+BP16</f>
        <v>0</v>
      </c>
      <c r="F16" s="66">
        <f>J16+N16+R16+V16+Z16+AD16+AH16+AL16+AP16+AT16+AX16+BB16+BF16+BJ16+BN16+BR16</f>
        <v>0</v>
      </c>
      <c r="H16" s="14"/>
      <c r="I16" s="129">
        <f>$C$16</f>
        <v>180</v>
      </c>
      <c r="J16" s="13">
        <f>H16*I16</f>
        <v>0</v>
      </c>
      <c r="K16" s="4"/>
      <c r="L16" s="14"/>
      <c r="M16" s="129">
        <f>$C$16</f>
        <v>180</v>
      </c>
      <c r="N16" s="13">
        <f>L16*M16</f>
        <v>0</v>
      </c>
      <c r="P16" s="14"/>
      <c r="Q16" s="129">
        <f>$C$16</f>
        <v>180</v>
      </c>
      <c r="R16" s="13">
        <f>P16*Q16</f>
        <v>0</v>
      </c>
      <c r="T16" s="14"/>
      <c r="U16" s="129">
        <f>$C$16</f>
        <v>180</v>
      </c>
      <c r="V16" s="13">
        <f>T16*U16</f>
        <v>0</v>
      </c>
      <c r="X16" s="14"/>
      <c r="Y16" s="129">
        <f>$C$16</f>
        <v>180</v>
      </c>
      <c r="Z16" s="13">
        <f>X16*Y16</f>
        <v>0</v>
      </c>
      <c r="AB16" s="14"/>
      <c r="AC16" s="129">
        <f>$C$16</f>
        <v>180</v>
      </c>
      <c r="AD16" s="13">
        <f>AB16*AC16</f>
        <v>0</v>
      </c>
      <c r="AF16" s="14"/>
      <c r="AG16" s="129">
        <f>$C$16</f>
        <v>180</v>
      </c>
      <c r="AH16" s="13">
        <f>AF16*AG16</f>
        <v>0</v>
      </c>
      <c r="AJ16" s="14"/>
      <c r="AK16" s="129">
        <f>$C$16</f>
        <v>180</v>
      </c>
      <c r="AL16" s="13">
        <f>AJ16*AK16</f>
        <v>0</v>
      </c>
      <c r="AN16" s="14"/>
      <c r="AO16" s="129">
        <f>$C$16</f>
        <v>180</v>
      </c>
      <c r="AP16" s="13">
        <f>AN16*AO16</f>
        <v>0</v>
      </c>
      <c r="AR16" s="14"/>
      <c r="AS16" s="129">
        <f>$C$16</f>
        <v>180</v>
      </c>
      <c r="AT16" s="13">
        <f>AR16*AS16</f>
        <v>0</v>
      </c>
      <c r="AV16" s="14"/>
      <c r="AW16" s="129">
        <f>$C$16</f>
        <v>180</v>
      </c>
      <c r="AX16" s="13">
        <f>AV16*AW16</f>
        <v>0</v>
      </c>
      <c r="AZ16" s="14"/>
      <c r="BA16" s="129">
        <f>$C$16</f>
        <v>180</v>
      </c>
      <c r="BB16" s="13">
        <f>AZ16*BA16</f>
        <v>0</v>
      </c>
      <c r="BD16" s="14"/>
      <c r="BE16" s="129">
        <f>$C$16</f>
        <v>180</v>
      </c>
      <c r="BF16" s="13">
        <f>BD16*BE16</f>
        <v>0</v>
      </c>
      <c r="BH16" s="14"/>
      <c r="BI16" s="129">
        <f>$C$16</f>
        <v>180</v>
      </c>
      <c r="BJ16" s="13">
        <f>BH16*BI16</f>
        <v>0</v>
      </c>
      <c r="BL16" s="14"/>
      <c r="BM16" s="129">
        <f>$C$16</f>
        <v>180</v>
      </c>
      <c r="BN16" s="13">
        <f>BL16*BM16</f>
        <v>0</v>
      </c>
      <c r="BP16" s="14"/>
      <c r="BQ16" s="129">
        <f>$C$16</f>
        <v>180</v>
      </c>
      <c r="BR16" s="13">
        <f>BP16*BQ16</f>
        <v>0</v>
      </c>
    </row>
    <row r="17" spans="2:71" s="3" customFormat="1" ht="12" x14ac:dyDescent="0.25">
      <c r="B17" s="128" t="s">
        <v>54</v>
      </c>
      <c r="C17" s="129"/>
      <c r="D17" s="129"/>
      <c r="E17" s="141">
        <f>H17+L17+P17+T17+X17+AB17+AF17+AJ17+AN17+AR17+AV17+AZ17+BD17+BH17+BL17+BP17</f>
        <v>0</v>
      </c>
      <c r="F17" s="66">
        <f>J17+N17+R17+V17+Z17+AD17+AH17+AL17+AP17+AT17+AX17+BB17+BF17+BJ17+BN17+BR17</f>
        <v>0</v>
      </c>
      <c r="H17" s="14"/>
      <c r="I17" s="129"/>
      <c r="J17" s="13"/>
      <c r="K17" s="4"/>
      <c r="L17" s="14"/>
      <c r="M17" s="129"/>
      <c r="N17" s="13"/>
      <c r="P17" s="14"/>
      <c r="Q17" s="129"/>
      <c r="R17" s="13"/>
      <c r="T17" s="14"/>
      <c r="U17" s="129"/>
      <c r="V17" s="13"/>
      <c r="X17" s="14"/>
      <c r="Y17" s="129"/>
      <c r="Z17" s="13"/>
      <c r="AB17" s="14"/>
      <c r="AC17" s="129"/>
      <c r="AD17" s="13"/>
      <c r="AF17" s="14"/>
      <c r="AG17" s="129"/>
      <c r="AH17" s="13"/>
      <c r="AJ17" s="14"/>
      <c r="AK17" s="129"/>
      <c r="AL17" s="13"/>
      <c r="AN17" s="14"/>
      <c r="AO17" s="129"/>
      <c r="AP17" s="13"/>
      <c r="AR17" s="14"/>
      <c r="AS17" s="129"/>
      <c r="AT17" s="13"/>
      <c r="AV17" s="14"/>
      <c r="AW17" s="129"/>
      <c r="AX17" s="13"/>
      <c r="AZ17" s="14"/>
      <c r="BA17" s="129"/>
      <c r="BB17" s="13"/>
      <c r="BD17" s="14"/>
      <c r="BE17" s="129"/>
      <c r="BF17" s="13"/>
      <c r="BH17" s="14"/>
      <c r="BI17" s="129"/>
      <c r="BJ17" s="13"/>
      <c r="BL17" s="14"/>
      <c r="BM17" s="129"/>
      <c r="BN17" s="13"/>
      <c r="BP17" s="14"/>
      <c r="BQ17" s="129"/>
      <c r="BR17" s="13"/>
    </row>
    <row r="18" spans="2:71" s="3" customFormat="1" ht="12" x14ac:dyDescent="0.25">
      <c r="B18" s="6" t="s">
        <v>20</v>
      </c>
      <c r="C18" s="129">
        <v>175</v>
      </c>
      <c r="D18" s="129"/>
      <c r="E18" s="141">
        <f>H18+L18+P18+T18+X18+AB18+AF18+AJ18+AN18+AR18+AV18+AZ18+BD18+BH18+BL18+BP18</f>
        <v>0</v>
      </c>
      <c r="F18" s="66">
        <f>J18+N18+R18+V18+Z18+AD18+AH18+AL18+AP18+AT18+AX18+BB18+BF18+BJ18+BN18+BR18</f>
        <v>0</v>
      </c>
      <c r="H18" s="14"/>
      <c r="I18" s="129">
        <f>$C$18</f>
        <v>175</v>
      </c>
      <c r="J18" s="13">
        <f>H18*I18</f>
        <v>0</v>
      </c>
      <c r="K18" s="4"/>
      <c r="L18" s="14"/>
      <c r="M18" s="129">
        <f>$C$18</f>
        <v>175</v>
      </c>
      <c r="N18" s="13">
        <f>L18*M18</f>
        <v>0</v>
      </c>
      <c r="P18" s="14"/>
      <c r="Q18" s="129">
        <f>$C$18</f>
        <v>175</v>
      </c>
      <c r="R18" s="13">
        <f>P18*Q18</f>
        <v>0</v>
      </c>
      <c r="T18" s="14"/>
      <c r="U18" s="129">
        <f>$C$18</f>
        <v>175</v>
      </c>
      <c r="V18" s="13">
        <f>T18*U18</f>
        <v>0</v>
      </c>
      <c r="X18" s="14"/>
      <c r="Y18" s="129">
        <f>$C$18</f>
        <v>175</v>
      </c>
      <c r="Z18" s="13">
        <f>X18*Y18</f>
        <v>0</v>
      </c>
      <c r="AB18" s="14"/>
      <c r="AC18" s="129">
        <f>$C$18</f>
        <v>175</v>
      </c>
      <c r="AD18" s="13">
        <f>AB18*AC18</f>
        <v>0</v>
      </c>
      <c r="AF18" s="14"/>
      <c r="AG18" s="129">
        <f>$C$18</f>
        <v>175</v>
      </c>
      <c r="AH18" s="13">
        <f>AF18*AG18</f>
        <v>0</v>
      </c>
      <c r="AJ18" s="14"/>
      <c r="AK18" s="129">
        <f>$C$18</f>
        <v>175</v>
      </c>
      <c r="AL18" s="13">
        <f>AJ18*AK18</f>
        <v>0</v>
      </c>
      <c r="AN18" s="14"/>
      <c r="AO18" s="129">
        <f>$C$18</f>
        <v>175</v>
      </c>
      <c r="AP18" s="13">
        <f>AN18*AO18</f>
        <v>0</v>
      </c>
      <c r="AR18" s="14"/>
      <c r="AS18" s="129">
        <f>$C$18</f>
        <v>175</v>
      </c>
      <c r="AT18" s="13">
        <f>AR18*AS18</f>
        <v>0</v>
      </c>
      <c r="AV18" s="14"/>
      <c r="AW18" s="129">
        <f>$C$18</f>
        <v>175</v>
      </c>
      <c r="AX18" s="13">
        <f>AV18*AW18</f>
        <v>0</v>
      </c>
      <c r="AZ18" s="14"/>
      <c r="BA18" s="129">
        <f>$C$18</f>
        <v>175</v>
      </c>
      <c r="BB18" s="13">
        <f>AZ18*BA18</f>
        <v>0</v>
      </c>
      <c r="BD18" s="14"/>
      <c r="BE18" s="129">
        <f>$C$18</f>
        <v>175</v>
      </c>
      <c r="BF18" s="13">
        <f>BD18*BE18</f>
        <v>0</v>
      </c>
      <c r="BH18" s="14"/>
      <c r="BI18" s="129">
        <f>$C$18</f>
        <v>175</v>
      </c>
      <c r="BJ18" s="13">
        <f>BH18*BI18</f>
        <v>0</v>
      </c>
      <c r="BL18" s="14"/>
      <c r="BM18" s="129">
        <f>$C$18</f>
        <v>175</v>
      </c>
      <c r="BN18" s="13">
        <f>BL18*BM18</f>
        <v>0</v>
      </c>
      <c r="BP18" s="14"/>
      <c r="BQ18" s="129">
        <f>$C$18</f>
        <v>175</v>
      </c>
      <c r="BR18" s="13">
        <f>BP18*BQ18</f>
        <v>0</v>
      </c>
    </row>
    <row r="19" spans="2:71" s="3" customFormat="1" ht="12" x14ac:dyDescent="0.25">
      <c r="B19" s="6" t="s">
        <v>22</v>
      </c>
      <c r="C19" s="22">
        <v>150</v>
      </c>
      <c r="D19" s="22"/>
      <c r="E19" s="141">
        <f>H19+L19+P19+T19+X19+AB19+AF19+AJ19+AN19+AR19+AV19+AZ19+BD19+BH19+BL19+BP19</f>
        <v>0</v>
      </c>
      <c r="F19" s="66">
        <f>J19+N19+R19+V19+Z19+AD19+AH19+AL19+AP19+AT19+AX19+BB19+BF19+BJ19+BN19+BR19</f>
        <v>0</v>
      </c>
      <c r="H19" s="14"/>
      <c r="I19" s="129">
        <f>$C$19</f>
        <v>150</v>
      </c>
      <c r="J19" s="13">
        <f>H19*I19</f>
        <v>0</v>
      </c>
      <c r="K19" s="4"/>
      <c r="L19" s="14"/>
      <c r="M19" s="129">
        <f>$C$19</f>
        <v>150</v>
      </c>
      <c r="N19" s="13">
        <f>L19*M19</f>
        <v>0</v>
      </c>
      <c r="P19" s="14"/>
      <c r="Q19" s="129">
        <f>$C$19</f>
        <v>150</v>
      </c>
      <c r="R19" s="13">
        <f>P19*Q19</f>
        <v>0</v>
      </c>
      <c r="T19" s="14"/>
      <c r="U19" s="129">
        <f>$C$19</f>
        <v>150</v>
      </c>
      <c r="V19" s="13">
        <f>T19*U19</f>
        <v>0</v>
      </c>
      <c r="X19" s="14"/>
      <c r="Y19" s="129">
        <f>$C$19</f>
        <v>150</v>
      </c>
      <c r="Z19" s="13">
        <f>X19*Y19</f>
        <v>0</v>
      </c>
      <c r="AB19" s="14"/>
      <c r="AC19" s="129">
        <f>$C$19</f>
        <v>150</v>
      </c>
      <c r="AD19" s="13">
        <f>AB19*AC19</f>
        <v>0</v>
      </c>
      <c r="AF19" s="14"/>
      <c r="AG19" s="129">
        <f>$C$19</f>
        <v>150</v>
      </c>
      <c r="AH19" s="13">
        <f>AF19*AG19</f>
        <v>0</v>
      </c>
      <c r="AJ19" s="14"/>
      <c r="AK19" s="129">
        <f>$C$19</f>
        <v>150</v>
      </c>
      <c r="AL19" s="13">
        <f>AJ19*AK19</f>
        <v>0</v>
      </c>
      <c r="AN19" s="14"/>
      <c r="AO19" s="129">
        <f>$C$19</f>
        <v>150</v>
      </c>
      <c r="AP19" s="13">
        <f>AN19*AO19</f>
        <v>0</v>
      </c>
      <c r="AR19" s="14"/>
      <c r="AS19" s="129">
        <f>$C$19</f>
        <v>150</v>
      </c>
      <c r="AT19" s="13">
        <f>AR19*AS19</f>
        <v>0</v>
      </c>
      <c r="AV19" s="14"/>
      <c r="AW19" s="129">
        <f>$C$19</f>
        <v>150</v>
      </c>
      <c r="AX19" s="13">
        <f>AV19*AW19</f>
        <v>0</v>
      </c>
      <c r="AZ19" s="14"/>
      <c r="BA19" s="129">
        <f>$C$19</f>
        <v>150</v>
      </c>
      <c r="BB19" s="13">
        <f>AZ19*BA19</f>
        <v>0</v>
      </c>
      <c r="BD19" s="14"/>
      <c r="BE19" s="129">
        <f>$C$19</f>
        <v>150</v>
      </c>
      <c r="BF19" s="13">
        <f>BD19*BE19</f>
        <v>0</v>
      </c>
      <c r="BH19" s="14"/>
      <c r="BI19" s="129">
        <f>$C$19</f>
        <v>150</v>
      </c>
      <c r="BJ19" s="13">
        <f>BH19*BI19</f>
        <v>0</v>
      </c>
      <c r="BL19" s="14"/>
      <c r="BM19" s="129">
        <f>$C$19</f>
        <v>150</v>
      </c>
      <c r="BN19" s="13">
        <f>BL19*BM19</f>
        <v>0</v>
      </c>
      <c r="BP19" s="14"/>
      <c r="BQ19" s="129">
        <f>$C$19</f>
        <v>150</v>
      </c>
      <c r="BR19" s="13">
        <f>BP19*BQ19</f>
        <v>0</v>
      </c>
    </row>
    <row r="20" spans="2:71" s="3" customFormat="1" ht="12" x14ac:dyDescent="0.25">
      <c r="B20" s="6" t="s">
        <v>26</v>
      </c>
      <c r="C20" s="22">
        <v>120</v>
      </c>
      <c r="D20" s="22"/>
      <c r="E20" s="141">
        <f>H20+L20+P20+T20+X20+AB20+AF20+AJ20+AN20+AR20+AV20+AZ20+BD20+BH20+BL20+BP20</f>
        <v>0</v>
      </c>
      <c r="F20" s="66">
        <f>J20+N20+R20+V20+Z20+AD20+AH20+AL20+AP20+AT20+AX20+BB20+BF20+BJ20+BN20+BR20</f>
        <v>0</v>
      </c>
      <c r="H20" s="14"/>
      <c r="I20" s="129">
        <f>$C$20</f>
        <v>120</v>
      </c>
      <c r="J20" s="13">
        <f>H20*I20</f>
        <v>0</v>
      </c>
      <c r="K20" s="4"/>
      <c r="L20" s="14"/>
      <c r="M20" s="129">
        <f>$C$20</f>
        <v>120</v>
      </c>
      <c r="N20" s="13">
        <f>L20*M20</f>
        <v>0</v>
      </c>
      <c r="P20" s="14"/>
      <c r="Q20" s="129">
        <f>$C$20</f>
        <v>120</v>
      </c>
      <c r="R20" s="13">
        <f>P20*Q20</f>
        <v>0</v>
      </c>
      <c r="T20" s="14"/>
      <c r="U20" s="129">
        <f>$C$20</f>
        <v>120</v>
      </c>
      <c r="V20" s="13">
        <f>T20*U20</f>
        <v>0</v>
      </c>
      <c r="X20" s="14"/>
      <c r="Y20" s="129">
        <f>$C$20</f>
        <v>120</v>
      </c>
      <c r="Z20" s="13">
        <f>X20*Y20</f>
        <v>0</v>
      </c>
      <c r="AB20" s="14"/>
      <c r="AC20" s="129">
        <f>$C$20</f>
        <v>120</v>
      </c>
      <c r="AD20" s="13">
        <f>AB20*AC20</f>
        <v>0</v>
      </c>
      <c r="AF20" s="14"/>
      <c r="AG20" s="129">
        <f>$C$20</f>
        <v>120</v>
      </c>
      <c r="AH20" s="13">
        <f>AF20*AG20</f>
        <v>0</v>
      </c>
      <c r="AJ20" s="14"/>
      <c r="AK20" s="129">
        <f>$C$20</f>
        <v>120</v>
      </c>
      <c r="AL20" s="13">
        <f>AJ20*AK20</f>
        <v>0</v>
      </c>
      <c r="AN20" s="14"/>
      <c r="AO20" s="129">
        <f>$C$20</f>
        <v>120</v>
      </c>
      <c r="AP20" s="13">
        <f>AN20*AO20</f>
        <v>0</v>
      </c>
      <c r="AR20" s="14"/>
      <c r="AS20" s="129">
        <f>$C$20</f>
        <v>120</v>
      </c>
      <c r="AT20" s="13">
        <f>AR20*AS20</f>
        <v>0</v>
      </c>
      <c r="AV20" s="14"/>
      <c r="AW20" s="129">
        <f>$C$20</f>
        <v>120</v>
      </c>
      <c r="AX20" s="13">
        <f>AV20*AW20</f>
        <v>0</v>
      </c>
      <c r="AZ20" s="14"/>
      <c r="BA20" s="129">
        <f>$C$20</f>
        <v>120</v>
      </c>
      <c r="BB20" s="13">
        <f>AZ20*BA20</f>
        <v>0</v>
      </c>
      <c r="BD20" s="14"/>
      <c r="BE20" s="129">
        <f>$C$20</f>
        <v>120</v>
      </c>
      <c r="BF20" s="13">
        <f>BD20*BE20</f>
        <v>0</v>
      </c>
      <c r="BH20" s="14"/>
      <c r="BI20" s="129">
        <f>$C$20</f>
        <v>120</v>
      </c>
      <c r="BJ20" s="13">
        <f>BH20*BI20</f>
        <v>0</v>
      </c>
      <c r="BL20" s="14"/>
      <c r="BM20" s="129">
        <f>$C$20</f>
        <v>120</v>
      </c>
      <c r="BN20" s="13">
        <f>BL20*BM20</f>
        <v>0</v>
      </c>
      <c r="BP20" s="14"/>
      <c r="BQ20" s="129">
        <f>$C$20</f>
        <v>120</v>
      </c>
      <c r="BR20" s="13">
        <f>BP20*BQ20</f>
        <v>0</v>
      </c>
    </row>
    <row r="21" spans="2:71" s="3" customFormat="1" ht="12" x14ac:dyDescent="0.25">
      <c r="B21" s="6" t="s">
        <v>24</v>
      </c>
      <c r="C21" s="22">
        <v>150</v>
      </c>
      <c r="D21" s="22"/>
      <c r="E21" s="141">
        <v>0</v>
      </c>
      <c r="F21" s="66">
        <f>J21+N21+R21+V21+Z21+AD21+AH21+AL21+AP21+AT21+AX21+BB21+BF21+BJ21+BN21+BR21</f>
        <v>0</v>
      </c>
      <c r="H21" s="14"/>
      <c r="I21" s="129">
        <f>$C$21</f>
        <v>150</v>
      </c>
      <c r="J21" s="13">
        <f>H21*I21</f>
        <v>0</v>
      </c>
      <c r="K21" s="4"/>
      <c r="L21" s="14"/>
      <c r="M21" s="129">
        <f>$C$21</f>
        <v>150</v>
      </c>
      <c r="N21" s="13">
        <f>L21*M21</f>
        <v>0</v>
      </c>
      <c r="P21" s="14"/>
      <c r="Q21" s="129">
        <f>$C$21</f>
        <v>150</v>
      </c>
      <c r="R21" s="13">
        <f>P21*Q21</f>
        <v>0</v>
      </c>
      <c r="T21" s="14"/>
      <c r="U21" s="129">
        <f>$C$21</f>
        <v>150</v>
      </c>
      <c r="V21" s="13">
        <f>T21*U21</f>
        <v>0</v>
      </c>
      <c r="X21" s="14"/>
      <c r="Y21" s="129">
        <f>$C$21</f>
        <v>150</v>
      </c>
      <c r="Z21" s="13"/>
      <c r="AB21" s="14"/>
      <c r="AC21" s="129">
        <f>$C$21</f>
        <v>150</v>
      </c>
      <c r="AD21" s="13">
        <f>AB21*AC21</f>
        <v>0</v>
      </c>
      <c r="AF21" s="14"/>
      <c r="AG21" s="129">
        <f>$C$21</f>
        <v>150</v>
      </c>
      <c r="AH21" s="13">
        <f>AF21*AG21</f>
        <v>0</v>
      </c>
      <c r="AJ21" s="14"/>
      <c r="AK21" s="129">
        <f>$C$21</f>
        <v>150</v>
      </c>
      <c r="AL21" s="13">
        <f>AJ21*AK21</f>
        <v>0</v>
      </c>
      <c r="AN21" s="14"/>
      <c r="AO21" s="129">
        <f>$C$21</f>
        <v>150</v>
      </c>
      <c r="AP21" s="13">
        <f>AN21*AO21</f>
        <v>0</v>
      </c>
      <c r="AR21" s="14"/>
      <c r="AS21" s="129">
        <f>$C$21</f>
        <v>150</v>
      </c>
      <c r="AT21" s="13">
        <f>AR21*AS21</f>
        <v>0</v>
      </c>
      <c r="AV21" s="14"/>
      <c r="AW21" s="129">
        <f>$C$21</f>
        <v>150</v>
      </c>
      <c r="AX21" s="13">
        <f>AV21*AW21</f>
        <v>0</v>
      </c>
      <c r="AZ21" s="14"/>
      <c r="BA21" s="129">
        <f>$C$21</f>
        <v>150</v>
      </c>
      <c r="BB21" s="13">
        <f>AZ21*BA21</f>
        <v>0</v>
      </c>
      <c r="BD21" s="14"/>
      <c r="BE21" s="129">
        <f>$C$21</f>
        <v>150</v>
      </c>
      <c r="BF21" s="13">
        <f>BD21*BE21</f>
        <v>0</v>
      </c>
      <c r="BH21" s="14"/>
      <c r="BI21" s="129">
        <f>$C$21</f>
        <v>150</v>
      </c>
      <c r="BJ21" s="13">
        <f>BH21*BI21</f>
        <v>0</v>
      </c>
      <c r="BL21" s="14"/>
      <c r="BM21" s="129">
        <f>$C$21</f>
        <v>150</v>
      </c>
      <c r="BN21" s="13">
        <f>BL21*BM21</f>
        <v>0</v>
      </c>
      <c r="BP21" s="14"/>
      <c r="BQ21" s="129">
        <f>$C$21</f>
        <v>150</v>
      </c>
      <c r="BR21" s="13">
        <f>BP21*BQ21</f>
        <v>0</v>
      </c>
    </row>
    <row r="22" spans="2:71" s="3" customFormat="1" ht="12" x14ac:dyDescent="0.25">
      <c r="B22" s="6" t="s">
        <v>31</v>
      </c>
      <c r="C22" s="22">
        <v>120</v>
      </c>
      <c r="D22" s="22"/>
      <c r="E22" s="141">
        <f>H22+L22+P22+T22+X22+AB22+AF22+AJ22+AN22+AR22+AV22+AZ22+BD22+BH22+BL22+BP22</f>
        <v>0</v>
      </c>
      <c r="F22" s="66">
        <f>J22+N22+R22+V22+Z22+AD22+AH22+AL22+AP22+AT22+AX22+BB22+BF22+BJ22+BN22+BR22</f>
        <v>0</v>
      </c>
      <c r="H22" s="14"/>
      <c r="I22" s="129">
        <f>$C$22</f>
        <v>120</v>
      </c>
      <c r="J22" s="13">
        <f>H22*I22</f>
        <v>0</v>
      </c>
      <c r="K22" s="4"/>
      <c r="L22" s="14"/>
      <c r="M22" s="129">
        <f>$C$22</f>
        <v>120</v>
      </c>
      <c r="N22" s="13">
        <f>L22*M22</f>
        <v>0</v>
      </c>
      <c r="P22" s="14"/>
      <c r="Q22" s="129">
        <f>$C$22</f>
        <v>120</v>
      </c>
      <c r="R22" s="13">
        <f>P22*Q22</f>
        <v>0</v>
      </c>
      <c r="T22" s="14"/>
      <c r="U22" s="129">
        <f>$C$22</f>
        <v>120</v>
      </c>
      <c r="V22" s="13">
        <f>T22*U22</f>
        <v>0</v>
      </c>
      <c r="X22" s="14"/>
      <c r="Y22" s="129">
        <f>$C$22</f>
        <v>120</v>
      </c>
      <c r="Z22" s="13">
        <f>X22*Y22</f>
        <v>0</v>
      </c>
      <c r="AB22" s="14"/>
      <c r="AC22" s="129">
        <f>$C$22</f>
        <v>120</v>
      </c>
      <c r="AD22" s="13">
        <f>AB22*AC22</f>
        <v>0</v>
      </c>
      <c r="AF22" s="14"/>
      <c r="AG22" s="129">
        <f>$C$22</f>
        <v>120</v>
      </c>
      <c r="AH22" s="13">
        <f>AF22*AG22</f>
        <v>0</v>
      </c>
      <c r="AJ22" s="14"/>
      <c r="AK22" s="129">
        <f>$C$22</f>
        <v>120</v>
      </c>
      <c r="AL22" s="13">
        <f>AJ22*AK22</f>
        <v>0</v>
      </c>
      <c r="AN22" s="14"/>
      <c r="AO22" s="129">
        <f>$C$22</f>
        <v>120</v>
      </c>
      <c r="AP22" s="13">
        <f>AN22*AO22</f>
        <v>0</v>
      </c>
      <c r="AR22" s="14"/>
      <c r="AS22" s="129">
        <f>$C$22</f>
        <v>120</v>
      </c>
      <c r="AT22" s="13">
        <f>AR22*AS22</f>
        <v>0</v>
      </c>
      <c r="AV22" s="14"/>
      <c r="AW22" s="129">
        <f>$C$22</f>
        <v>120</v>
      </c>
      <c r="AX22" s="13">
        <f>AV22*AW22</f>
        <v>0</v>
      </c>
      <c r="AZ22" s="14"/>
      <c r="BA22" s="129">
        <f>$C$22</f>
        <v>120</v>
      </c>
      <c r="BB22" s="13">
        <f>AZ22*BA22</f>
        <v>0</v>
      </c>
      <c r="BD22" s="14"/>
      <c r="BE22" s="129">
        <f>$C$22</f>
        <v>120</v>
      </c>
      <c r="BF22" s="13">
        <f>BD22*BE22</f>
        <v>0</v>
      </c>
      <c r="BH22" s="14"/>
      <c r="BI22" s="129">
        <f>$C$22</f>
        <v>120</v>
      </c>
      <c r="BJ22" s="13">
        <f>BH22*BI22</f>
        <v>0</v>
      </c>
      <c r="BL22" s="14"/>
      <c r="BM22" s="129">
        <f>$C$22</f>
        <v>120</v>
      </c>
      <c r="BN22" s="13">
        <f>BL22*BM22</f>
        <v>0</v>
      </c>
      <c r="BP22" s="14"/>
      <c r="BQ22" s="129">
        <f>$C$22</f>
        <v>120</v>
      </c>
      <c r="BR22" s="13">
        <f>BP22*BQ22</f>
        <v>0</v>
      </c>
    </row>
    <row r="23" spans="2:71" s="142" customFormat="1" ht="12" x14ac:dyDescent="0.25">
      <c r="C23" s="143"/>
      <c r="D23" s="143"/>
      <c r="E23" s="144" t="s">
        <v>52</v>
      </c>
      <c r="F23" s="127">
        <f>J23+N23+R23+V23+Z23+AD23+AH23+AL23+AP23+AT23+AX23+BB23+BF23+BJ23+BN23+BR23</f>
        <v>0</v>
      </c>
      <c r="H23" s="145"/>
      <c r="I23" s="146"/>
      <c r="J23" s="23"/>
      <c r="K23" s="147"/>
      <c r="L23" s="145"/>
      <c r="M23" s="146"/>
      <c r="N23" s="23"/>
      <c r="P23" s="145"/>
      <c r="Q23" s="146"/>
      <c r="R23" s="23"/>
      <c r="T23" s="145"/>
      <c r="U23" s="146"/>
      <c r="V23" s="23"/>
      <c r="X23" s="145"/>
      <c r="Y23" s="146"/>
      <c r="Z23" s="23"/>
      <c r="AB23" s="145"/>
      <c r="AC23" s="146"/>
      <c r="AD23" s="23"/>
      <c r="AF23" s="145"/>
      <c r="AG23" s="146"/>
      <c r="AH23" s="23"/>
      <c r="AJ23" s="145"/>
      <c r="AK23" s="146"/>
      <c r="AL23" s="23"/>
      <c r="AN23" s="145"/>
      <c r="AO23" s="146"/>
      <c r="AP23" s="23"/>
      <c r="AR23" s="145"/>
      <c r="AS23" s="146"/>
      <c r="AT23" s="23"/>
      <c r="AV23" s="145"/>
      <c r="AW23" s="146"/>
      <c r="AX23" s="23"/>
      <c r="AZ23" s="145"/>
      <c r="BA23" s="146"/>
      <c r="BB23" s="23"/>
      <c r="BD23" s="145"/>
      <c r="BE23" s="146"/>
      <c r="BF23" s="23"/>
      <c r="BH23" s="145"/>
      <c r="BI23" s="146"/>
      <c r="BJ23" s="23"/>
      <c r="BL23" s="145"/>
      <c r="BM23" s="146"/>
      <c r="BN23" s="23"/>
      <c r="BP23" s="145"/>
      <c r="BQ23" s="146"/>
      <c r="BR23" s="23"/>
    </row>
    <row r="24" spans="2:71" s="3" customFormat="1" ht="12" x14ac:dyDescent="0.25">
      <c r="E24" s="83">
        <f>SUM(E12:E22)</f>
        <v>0</v>
      </c>
      <c r="F24" s="85">
        <f>SUM(F12:F23)</f>
        <v>0</v>
      </c>
      <c r="H24" s="14">
        <f>SUM(H12:H22)</f>
        <v>0</v>
      </c>
      <c r="I24" s="20"/>
      <c r="J24" s="24">
        <f>SUM(J12:J22)</f>
        <v>0</v>
      </c>
      <c r="K24" s="5"/>
      <c r="L24" s="14">
        <f>SUM(L12:L22)</f>
        <v>0</v>
      </c>
      <c r="M24" s="20"/>
      <c r="N24" s="24">
        <f>SUM(N12:N22)</f>
        <v>0</v>
      </c>
      <c r="P24" s="14">
        <f>SUM(P12:P22)</f>
        <v>0</v>
      </c>
      <c r="Q24" s="20"/>
      <c r="R24" s="24">
        <f>SUM(R12:R22)</f>
        <v>0</v>
      </c>
      <c r="T24" s="14">
        <f>SUM(T12:T22)</f>
        <v>0</v>
      </c>
      <c r="U24" s="20"/>
      <c r="V24" s="24">
        <f>SUM(V12:V22)</f>
        <v>0</v>
      </c>
      <c r="X24" s="14">
        <f>SUM(X12:X22)</f>
        <v>0</v>
      </c>
      <c r="Y24" s="20"/>
      <c r="Z24" s="24">
        <f>SUM(Z12:Z22)</f>
        <v>0</v>
      </c>
      <c r="AB24" s="14">
        <f>SUM(AB12:AB22)</f>
        <v>0</v>
      </c>
      <c r="AC24" s="20"/>
      <c r="AD24" s="24">
        <f>SUM(AD12:AD23)</f>
        <v>0</v>
      </c>
      <c r="AF24" s="14">
        <f>SUM(AF12:AF22)</f>
        <v>0</v>
      </c>
      <c r="AG24" s="20"/>
      <c r="AH24" s="24">
        <f>SUM(AH12:AH22)</f>
        <v>0</v>
      </c>
      <c r="AJ24" s="14">
        <f>SUM(AJ12:AJ22)</f>
        <v>0</v>
      </c>
      <c r="AK24" s="20"/>
      <c r="AL24" s="24">
        <f>SUM(AL12:AL22)</f>
        <v>0</v>
      </c>
      <c r="AN24" s="14">
        <f>SUM(AN12:AN22)</f>
        <v>0</v>
      </c>
      <c r="AO24" s="20"/>
      <c r="AP24" s="24">
        <f>SUM(AP12:AP22)</f>
        <v>0</v>
      </c>
      <c r="AR24" s="14">
        <f>SUM(AR12:AR22)</f>
        <v>0</v>
      </c>
      <c r="AS24" s="20"/>
      <c r="AT24" s="24">
        <f>SUM(AT12:AT22)</f>
        <v>0</v>
      </c>
      <c r="AV24" s="14">
        <f>SUM(AV12:AV22)</f>
        <v>0</v>
      </c>
      <c r="AW24" s="20"/>
      <c r="AX24" s="24">
        <f>SUM(AX12:AX22)</f>
        <v>0</v>
      </c>
      <c r="AZ24" s="14">
        <f>SUM(AZ12:AZ22)</f>
        <v>0</v>
      </c>
      <c r="BA24" s="20"/>
      <c r="BB24" s="24">
        <f>SUM(BB12:BB22)</f>
        <v>0</v>
      </c>
      <c r="BD24" s="14">
        <f>SUM(BD12:BD22)</f>
        <v>0</v>
      </c>
      <c r="BE24" s="20"/>
      <c r="BF24" s="24">
        <f>SUM(BF12:BF22)</f>
        <v>0</v>
      </c>
      <c r="BH24" s="14">
        <f>SUM(BH12:BH22)</f>
        <v>0</v>
      </c>
      <c r="BI24" s="20"/>
      <c r="BJ24" s="24">
        <f>SUM(BJ12:BJ22)</f>
        <v>0</v>
      </c>
      <c r="BL24" s="14">
        <f>SUM(BL12:BL22)</f>
        <v>0</v>
      </c>
      <c r="BM24" s="20"/>
      <c r="BN24" s="24">
        <f>SUM(BN12:BN22)</f>
        <v>0</v>
      </c>
      <c r="BP24" s="14">
        <f>SUM(BP12:BP22)</f>
        <v>0</v>
      </c>
      <c r="BQ24" s="20"/>
      <c r="BR24" s="24">
        <f>SUM(BR12:BR22)</f>
        <v>0</v>
      </c>
    </row>
    <row r="25" spans="2:71" s="3" customFormat="1" ht="12" x14ac:dyDescent="0.25">
      <c r="E25" s="133"/>
      <c r="F25" s="133"/>
      <c r="H25" s="5"/>
      <c r="I25" s="5"/>
      <c r="J25" s="5"/>
      <c r="K25" s="5"/>
      <c r="L25" s="5"/>
      <c r="M25" s="5"/>
      <c r="N25" s="5"/>
      <c r="P25" s="5"/>
      <c r="Q25" s="5"/>
      <c r="R25" s="5"/>
      <c r="T25" s="5"/>
      <c r="U25" s="5"/>
      <c r="V25" s="5"/>
      <c r="X25" s="5"/>
      <c r="Y25" s="5"/>
      <c r="Z25" s="5"/>
      <c r="AB25" s="5"/>
      <c r="AC25" s="5"/>
      <c r="AD25" s="5"/>
      <c r="AF25" s="5"/>
      <c r="AG25" s="5"/>
      <c r="AH25" s="5"/>
      <c r="AJ25" s="5"/>
      <c r="AK25" s="5"/>
      <c r="AL25" s="5"/>
      <c r="AN25" s="25"/>
      <c r="AO25" s="25"/>
      <c r="AP25" s="25"/>
      <c r="AR25" s="5"/>
      <c r="AS25" s="5"/>
      <c r="AT25" s="5"/>
      <c r="AV25" s="25"/>
      <c r="AW25" s="25"/>
      <c r="AX25" s="25"/>
      <c r="AZ25" s="25"/>
      <c r="BA25" s="25"/>
      <c r="BB25" s="25"/>
      <c r="BD25" s="25"/>
      <c r="BE25" s="25"/>
      <c r="BF25" s="25"/>
      <c r="BH25" s="25"/>
      <c r="BI25" s="25"/>
      <c r="BJ25" s="25"/>
      <c r="BL25" s="25"/>
      <c r="BM25" s="25"/>
      <c r="BN25" s="25"/>
      <c r="BP25" s="25"/>
      <c r="BQ25" s="25"/>
      <c r="BR25" s="25"/>
    </row>
    <row r="26" spans="2:71" s="3" customFormat="1" ht="12.75" x14ac:dyDescent="0.25">
      <c r="B26" s="7" t="s">
        <v>34</v>
      </c>
      <c r="E26" s="133"/>
      <c r="F26" s="133"/>
      <c r="H26" s="5"/>
      <c r="I26" s="5"/>
      <c r="J26" s="5"/>
      <c r="K26" s="5"/>
      <c r="L26" s="5"/>
      <c r="M26" s="5"/>
      <c r="N26" s="5"/>
      <c r="P26" s="5"/>
      <c r="Q26" s="5"/>
      <c r="R26" s="5"/>
      <c r="T26" s="5"/>
      <c r="U26" s="5"/>
      <c r="V26" s="5"/>
      <c r="X26" s="5"/>
      <c r="Y26" s="5"/>
      <c r="Z26" s="5"/>
      <c r="AB26" s="5"/>
      <c r="AC26" s="5"/>
      <c r="AD26" s="5"/>
      <c r="AF26" s="5"/>
      <c r="AG26" s="5"/>
      <c r="AH26" s="5"/>
      <c r="AJ26" s="5"/>
      <c r="AK26" s="5"/>
      <c r="AL26" s="5"/>
      <c r="AN26" s="25"/>
      <c r="AO26" s="25"/>
      <c r="AP26" s="25"/>
      <c r="AR26" s="5"/>
      <c r="AS26" s="5"/>
      <c r="AT26" s="5"/>
      <c r="AV26" s="25"/>
      <c r="AW26" s="25"/>
      <c r="AX26" s="25"/>
      <c r="AZ26" s="25"/>
      <c r="BA26" s="25"/>
      <c r="BB26" s="25"/>
      <c r="BD26" s="25"/>
      <c r="BE26" s="25"/>
      <c r="BF26" s="25"/>
      <c r="BH26" s="25"/>
      <c r="BI26" s="25"/>
      <c r="BJ26" s="25"/>
      <c r="BL26" s="25"/>
      <c r="BM26" s="25"/>
      <c r="BN26" s="25"/>
      <c r="BP26" s="25"/>
      <c r="BQ26" s="25"/>
      <c r="BR26" s="25"/>
    </row>
    <row r="27" spans="2:71" s="3" customFormat="1" ht="12" x14ac:dyDescent="0.25">
      <c r="B27" s="8"/>
      <c r="C27" s="8"/>
      <c r="D27" s="8"/>
      <c r="E27" s="26"/>
      <c r="F27" s="137" t="s">
        <v>32</v>
      </c>
      <c r="G27" s="8"/>
      <c r="H27" s="131" t="s">
        <v>42</v>
      </c>
      <c r="I27" s="131"/>
      <c r="J27" s="132" t="s">
        <v>51</v>
      </c>
      <c r="K27" s="9"/>
      <c r="L27" s="131" t="s">
        <v>42</v>
      </c>
      <c r="M27" s="131"/>
      <c r="N27" s="132" t="s">
        <v>51</v>
      </c>
      <c r="O27" s="8"/>
      <c r="P27" s="131" t="s">
        <v>42</v>
      </c>
      <c r="Q27" s="131"/>
      <c r="R27" s="132" t="s">
        <v>51</v>
      </c>
      <c r="S27" s="8"/>
      <c r="T27" s="131" t="s">
        <v>42</v>
      </c>
      <c r="U27" s="131"/>
      <c r="V27" s="132" t="s">
        <v>51</v>
      </c>
      <c r="W27" s="8"/>
      <c r="X27" s="131" t="s">
        <v>42</v>
      </c>
      <c r="Y27" s="131"/>
      <c r="Z27" s="132" t="s">
        <v>51</v>
      </c>
      <c r="AA27" s="8"/>
      <c r="AB27" s="131" t="s">
        <v>42</v>
      </c>
      <c r="AC27" s="131"/>
      <c r="AD27" s="132" t="s">
        <v>51</v>
      </c>
      <c r="AE27" s="8"/>
      <c r="AF27" s="131" t="s">
        <v>42</v>
      </c>
      <c r="AG27" s="131"/>
      <c r="AH27" s="132" t="s">
        <v>51</v>
      </c>
      <c r="AI27" s="8"/>
      <c r="AJ27" s="131" t="s">
        <v>42</v>
      </c>
      <c r="AK27" s="131"/>
      <c r="AL27" s="132" t="s">
        <v>51</v>
      </c>
      <c r="AM27" s="8"/>
      <c r="AN27" s="131" t="s">
        <v>42</v>
      </c>
      <c r="AO27" s="131"/>
      <c r="AP27" s="132" t="s">
        <v>51</v>
      </c>
      <c r="AQ27" s="8"/>
      <c r="AR27" s="131" t="s">
        <v>42</v>
      </c>
      <c r="AS27" s="131"/>
      <c r="AT27" s="132" t="s">
        <v>51</v>
      </c>
      <c r="AU27" s="8"/>
      <c r="AV27" s="131" t="s">
        <v>42</v>
      </c>
      <c r="AW27" s="131"/>
      <c r="AX27" s="132" t="s">
        <v>51</v>
      </c>
      <c r="AY27" s="8"/>
      <c r="AZ27" s="131" t="s">
        <v>42</v>
      </c>
      <c r="BA27" s="131"/>
      <c r="BB27" s="132" t="s">
        <v>51</v>
      </c>
      <c r="BC27" s="8"/>
      <c r="BD27" s="131" t="s">
        <v>42</v>
      </c>
      <c r="BE27" s="131"/>
      <c r="BF27" s="132" t="s">
        <v>51</v>
      </c>
      <c r="BG27" s="8"/>
      <c r="BH27" s="131" t="s">
        <v>42</v>
      </c>
      <c r="BI27" s="131"/>
      <c r="BJ27" s="132" t="s">
        <v>51</v>
      </c>
      <c r="BK27" s="8"/>
      <c r="BL27" s="131" t="s">
        <v>42</v>
      </c>
      <c r="BM27" s="131"/>
      <c r="BN27" s="132" t="s">
        <v>51</v>
      </c>
      <c r="BO27" s="8"/>
      <c r="BP27" s="131" t="s">
        <v>42</v>
      </c>
      <c r="BQ27" s="131"/>
      <c r="BR27" s="132" t="s">
        <v>51</v>
      </c>
      <c r="BS27" s="8"/>
    </row>
    <row r="28" spans="2:71" s="3" customFormat="1" ht="24" x14ac:dyDescent="0.25">
      <c r="B28" s="49" t="s">
        <v>4</v>
      </c>
      <c r="C28" s="49" t="s">
        <v>5</v>
      </c>
      <c r="D28" s="48"/>
      <c r="E28" s="62" t="s">
        <v>1</v>
      </c>
      <c r="F28" s="136" t="s">
        <v>35</v>
      </c>
      <c r="H28" s="131"/>
      <c r="I28" s="131"/>
      <c r="J28" s="131" t="s">
        <v>35</v>
      </c>
      <c r="K28" s="4"/>
      <c r="L28" s="131"/>
      <c r="M28" s="131"/>
      <c r="N28" s="131" t="s">
        <v>35</v>
      </c>
      <c r="O28" s="4"/>
      <c r="P28" s="131"/>
      <c r="Q28" s="131"/>
      <c r="R28" s="131" t="s">
        <v>35</v>
      </c>
      <c r="S28" s="4"/>
      <c r="T28" s="131"/>
      <c r="U28" s="131"/>
      <c r="V28" s="131" t="s">
        <v>35</v>
      </c>
      <c r="W28" s="4"/>
      <c r="X28" s="131"/>
      <c r="Y28" s="131"/>
      <c r="Z28" s="131" t="s">
        <v>35</v>
      </c>
      <c r="AA28" s="4"/>
      <c r="AB28" s="131"/>
      <c r="AC28" s="131"/>
      <c r="AD28" s="131" t="s">
        <v>35</v>
      </c>
      <c r="AE28" s="4"/>
      <c r="AF28" s="131"/>
      <c r="AG28" s="131"/>
      <c r="AH28" s="131" t="s">
        <v>35</v>
      </c>
      <c r="AI28" s="4"/>
      <c r="AJ28" s="131"/>
      <c r="AK28" s="131"/>
      <c r="AL28" s="131" t="s">
        <v>35</v>
      </c>
      <c r="AM28" s="4"/>
      <c r="AN28" s="131"/>
      <c r="AO28" s="131"/>
      <c r="AP28" s="131" t="s">
        <v>35</v>
      </c>
      <c r="AQ28" s="4"/>
      <c r="AR28" s="131"/>
      <c r="AS28" s="131"/>
      <c r="AT28" s="131" t="s">
        <v>35</v>
      </c>
      <c r="AU28" s="4"/>
      <c r="AV28" s="131"/>
      <c r="AW28" s="131"/>
      <c r="AX28" s="131" t="s">
        <v>35</v>
      </c>
      <c r="AY28" s="4"/>
      <c r="AZ28" s="131"/>
      <c r="BA28" s="131"/>
      <c r="BB28" s="131" t="s">
        <v>35</v>
      </c>
      <c r="BC28" s="4"/>
      <c r="BD28" s="131"/>
      <c r="BE28" s="131"/>
      <c r="BF28" s="131" t="s">
        <v>35</v>
      </c>
      <c r="BG28" s="4"/>
      <c r="BH28" s="131"/>
      <c r="BI28" s="131"/>
      <c r="BJ28" s="131" t="s">
        <v>35</v>
      </c>
      <c r="BK28" s="4"/>
      <c r="BL28" s="131"/>
      <c r="BM28" s="131"/>
      <c r="BN28" s="131" t="s">
        <v>35</v>
      </c>
      <c r="BO28" s="4"/>
      <c r="BP28" s="131"/>
      <c r="BQ28" s="131"/>
      <c r="BR28" s="131" t="s">
        <v>35</v>
      </c>
      <c r="BS28" s="4"/>
    </row>
    <row r="29" spans="2:71" s="3" customFormat="1" ht="12" x14ac:dyDescent="0.25">
      <c r="B29" s="3" t="s">
        <v>36</v>
      </c>
      <c r="C29" s="3" t="s">
        <v>37</v>
      </c>
      <c r="E29" s="134"/>
      <c r="F29" s="66">
        <f>J29+N29+R29+V29+Z29+AD29+AH29+AL29+AP29+AT29+AX29+BB29+BF29+BJ29+BN29+BR29</f>
        <v>0</v>
      </c>
      <c r="H29" s="18" t="s">
        <v>1</v>
      </c>
      <c r="I29" s="19"/>
      <c r="J29" s="15"/>
      <c r="K29" s="4"/>
      <c r="L29" s="18" t="s">
        <v>1</v>
      </c>
      <c r="M29" s="19"/>
      <c r="N29" s="30"/>
      <c r="P29" s="18" t="s">
        <v>1</v>
      </c>
      <c r="Q29" s="19"/>
      <c r="R29" s="15"/>
      <c r="T29" s="18" t="s">
        <v>1</v>
      </c>
      <c r="U29" s="19"/>
      <c r="V29" s="15"/>
      <c r="X29" s="18" t="s">
        <v>1</v>
      </c>
      <c r="Y29" s="19"/>
      <c r="Z29" s="30"/>
      <c r="AB29" s="18" t="s">
        <v>1</v>
      </c>
      <c r="AC29" s="19"/>
      <c r="AD29" s="15"/>
      <c r="AF29" s="18" t="s">
        <v>1</v>
      </c>
      <c r="AG29" s="19"/>
      <c r="AH29" s="15"/>
      <c r="AJ29" s="18" t="s">
        <v>1</v>
      </c>
      <c r="AK29" s="19"/>
      <c r="AL29" s="30"/>
      <c r="AN29" s="28"/>
      <c r="AO29" s="29"/>
      <c r="AP29" s="30"/>
      <c r="AR29" s="18" t="s">
        <v>1</v>
      </c>
      <c r="AS29" s="19"/>
      <c r="AT29" s="15"/>
      <c r="AV29" s="28" t="s">
        <v>1</v>
      </c>
      <c r="AW29" s="29"/>
      <c r="AX29" s="30"/>
      <c r="AZ29" s="28" t="s">
        <v>1</v>
      </c>
      <c r="BA29" s="29"/>
      <c r="BB29" s="30"/>
      <c r="BD29" s="28" t="s">
        <v>1</v>
      </c>
      <c r="BE29" s="29"/>
      <c r="BF29" s="30"/>
      <c r="BH29" s="28" t="s">
        <v>1</v>
      </c>
      <c r="BI29" s="29"/>
      <c r="BJ29" s="30"/>
      <c r="BL29" s="28" t="s">
        <v>1</v>
      </c>
      <c r="BM29" s="29"/>
      <c r="BN29" s="30"/>
      <c r="BP29" s="28"/>
      <c r="BQ29" s="29"/>
      <c r="BR29" s="30"/>
    </row>
    <row r="30" spans="2:71" s="3" customFormat="1" ht="12" x14ac:dyDescent="0.25">
      <c r="B30" s="3" t="s">
        <v>36</v>
      </c>
      <c r="C30" s="3" t="s">
        <v>38</v>
      </c>
      <c r="E30" s="134"/>
      <c r="F30" s="66">
        <f>J30+N30+R30+V30+Z30+AD30+AH30+AL30+AP30+AT30+AX30+BB30+BF30+BJ30+BN30+BR30</f>
        <v>0</v>
      </c>
      <c r="H30" s="18" t="s">
        <v>1</v>
      </c>
      <c r="I30" s="20"/>
      <c r="J30" s="15"/>
      <c r="K30" s="5"/>
      <c r="L30" s="18" t="s">
        <v>1</v>
      </c>
      <c r="M30" s="20"/>
      <c r="N30" s="30"/>
      <c r="P30" s="18" t="s">
        <v>1</v>
      </c>
      <c r="Q30" s="20"/>
      <c r="R30" s="15"/>
      <c r="T30" s="18" t="s">
        <v>1</v>
      </c>
      <c r="U30" s="20"/>
      <c r="V30" s="15"/>
      <c r="X30" s="18" t="s">
        <v>1</v>
      </c>
      <c r="Y30" s="20"/>
      <c r="Z30" s="30"/>
      <c r="AB30" s="18" t="s">
        <v>1</v>
      </c>
      <c r="AC30" s="20"/>
      <c r="AD30" s="15"/>
      <c r="AF30" s="18" t="s">
        <v>1</v>
      </c>
      <c r="AG30" s="20"/>
      <c r="AH30" s="15"/>
      <c r="AJ30" s="18" t="s">
        <v>1</v>
      </c>
      <c r="AK30" s="20"/>
      <c r="AL30" s="30"/>
      <c r="AN30" s="28" t="s">
        <v>1</v>
      </c>
      <c r="AO30" s="31"/>
      <c r="AP30" s="30"/>
      <c r="AR30" s="18" t="s">
        <v>1</v>
      </c>
      <c r="AS30" s="20"/>
      <c r="AT30" s="15"/>
      <c r="AV30" s="28" t="s">
        <v>1</v>
      </c>
      <c r="AW30" s="31"/>
      <c r="AX30" s="30"/>
      <c r="AZ30" s="28" t="s">
        <v>1</v>
      </c>
      <c r="BA30" s="31"/>
      <c r="BB30" s="30"/>
      <c r="BD30" s="28" t="s">
        <v>1</v>
      </c>
      <c r="BE30" s="31"/>
      <c r="BF30" s="30"/>
      <c r="BH30" s="28" t="s">
        <v>1</v>
      </c>
      <c r="BI30" s="31"/>
      <c r="BJ30" s="30"/>
      <c r="BL30" s="28" t="s">
        <v>1</v>
      </c>
      <c r="BM30" s="31"/>
      <c r="BN30" s="30"/>
      <c r="BP30" s="28" t="s">
        <v>1</v>
      </c>
      <c r="BQ30" s="31"/>
      <c r="BR30" s="30"/>
    </row>
    <row r="31" spans="2:71" s="3" customFormat="1" ht="12" x14ac:dyDescent="0.25">
      <c r="B31" s="3" t="s">
        <v>36</v>
      </c>
      <c r="C31" s="3" t="s">
        <v>39</v>
      </c>
      <c r="E31" s="134"/>
      <c r="F31" s="66">
        <f>J31+N31+R31+V31+Z31+AD31+AH31+AL31+AP31+AT31+AX31+BB31+BF31+BJ31+BN31+BR31</f>
        <v>0</v>
      </c>
      <c r="H31" s="18"/>
      <c r="I31" s="20"/>
      <c r="J31" s="15"/>
      <c r="K31" s="5"/>
      <c r="L31" s="18"/>
      <c r="M31" s="20"/>
      <c r="N31" s="30"/>
      <c r="P31" s="18"/>
      <c r="Q31" s="20"/>
      <c r="R31" s="15"/>
      <c r="T31" s="18"/>
      <c r="U31" s="20"/>
      <c r="V31" s="15"/>
      <c r="X31" s="18"/>
      <c r="Y31" s="20"/>
      <c r="Z31" s="30"/>
      <c r="AB31" s="18"/>
      <c r="AC31" s="20"/>
      <c r="AD31" s="15"/>
      <c r="AF31" s="18"/>
      <c r="AG31" s="20"/>
      <c r="AH31" s="15"/>
      <c r="AJ31" s="18"/>
      <c r="AK31" s="20"/>
      <c r="AL31" s="30"/>
      <c r="AN31" s="28"/>
      <c r="AO31" s="31"/>
      <c r="AP31" s="30"/>
      <c r="AR31" s="18"/>
      <c r="AS31" s="20"/>
      <c r="AT31" s="15"/>
      <c r="AV31" s="28"/>
      <c r="AW31" s="31"/>
      <c r="AX31" s="30"/>
      <c r="AZ31" s="28"/>
      <c r="BA31" s="31"/>
      <c r="BB31" s="30"/>
      <c r="BD31" s="28"/>
      <c r="BE31" s="31"/>
      <c r="BF31" s="30"/>
      <c r="BH31" s="28"/>
      <c r="BI31" s="31"/>
      <c r="BJ31" s="30"/>
      <c r="BL31" s="28"/>
      <c r="BM31" s="31"/>
      <c r="BN31" s="30"/>
      <c r="BP31" s="28"/>
      <c r="BQ31" s="31"/>
      <c r="BR31" s="30"/>
    </row>
    <row r="32" spans="2:71" s="3" customFormat="1" ht="12" x14ac:dyDescent="0.25">
      <c r="B32" s="3" t="s">
        <v>36</v>
      </c>
      <c r="C32" s="3" t="s">
        <v>40</v>
      </c>
      <c r="E32" s="134"/>
      <c r="F32" s="66">
        <f>J32+N32+R32+V32+Z32+AD32+AH32+AL32+AP32+AT32+AX32+BB32+BF32+BJ32+BN32+BR32</f>
        <v>0</v>
      </c>
      <c r="H32" s="18" t="s">
        <v>1</v>
      </c>
      <c r="I32" s="20"/>
      <c r="J32" s="15"/>
      <c r="K32" s="5"/>
      <c r="L32" s="18" t="s">
        <v>1</v>
      </c>
      <c r="M32" s="20"/>
      <c r="N32" s="30"/>
      <c r="P32" s="18" t="s">
        <v>1</v>
      </c>
      <c r="Q32" s="20"/>
      <c r="R32" s="15"/>
      <c r="T32" s="18" t="s">
        <v>1</v>
      </c>
      <c r="U32" s="20"/>
      <c r="V32" s="15"/>
      <c r="X32" s="18" t="s">
        <v>1</v>
      </c>
      <c r="Y32" s="20"/>
      <c r="Z32" s="30"/>
      <c r="AB32" s="18" t="s">
        <v>1</v>
      </c>
      <c r="AC32" s="20"/>
      <c r="AD32" s="15"/>
      <c r="AF32" s="18" t="s">
        <v>1</v>
      </c>
      <c r="AG32" s="20"/>
      <c r="AH32" s="15"/>
      <c r="AJ32" s="18" t="s">
        <v>1</v>
      </c>
      <c r="AK32" s="20"/>
      <c r="AL32" s="30"/>
      <c r="AN32" s="28" t="s">
        <v>1</v>
      </c>
      <c r="AO32" s="31"/>
      <c r="AP32" s="30"/>
      <c r="AR32" s="18" t="s">
        <v>1</v>
      </c>
      <c r="AS32" s="20"/>
      <c r="AT32" s="15"/>
      <c r="AV32" s="28" t="s">
        <v>1</v>
      </c>
      <c r="AW32" s="31"/>
      <c r="AX32" s="30"/>
      <c r="AZ32" s="28" t="s">
        <v>1</v>
      </c>
      <c r="BA32" s="31"/>
      <c r="BB32" s="30"/>
      <c r="BD32" s="28" t="s">
        <v>1</v>
      </c>
      <c r="BE32" s="31"/>
      <c r="BF32" s="30"/>
      <c r="BH32" s="28" t="s">
        <v>1</v>
      </c>
      <c r="BI32" s="31"/>
      <c r="BJ32" s="30"/>
      <c r="BL32" s="28" t="s">
        <v>1</v>
      </c>
      <c r="BM32" s="31"/>
      <c r="BN32" s="30"/>
      <c r="BP32" s="28" t="s">
        <v>1</v>
      </c>
      <c r="BQ32" s="31"/>
      <c r="BR32" s="30"/>
    </row>
    <row r="33" spans="3:70" s="3" customFormat="1" ht="12" x14ac:dyDescent="0.25">
      <c r="E33" s="134"/>
      <c r="F33" s="66">
        <f>J33+N33+R33+V33+Z33+AD33+AH33+AL33+AP33+AT33+AX33+BB33+BF33+BJ33+BN33+BR33</f>
        <v>0</v>
      </c>
      <c r="H33" s="18" t="s">
        <v>1</v>
      </c>
      <c r="I33" s="20"/>
      <c r="J33" s="15"/>
      <c r="K33" s="5"/>
      <c r="L33" s="18" t="s">
        <v>1</v>
      </c>
      <c r="M33" s="20"/>
      <c r="N33" s="30"/>
      <c r="P33" s="18" t="s">
        <v>1</v>
      </c>
      <c r="Q33" s="20"/>
      <c r="R33" s="15"/>
      <c r="T33" s="18" t="s">
        <v>1</v>
      </c>
      <c r="U33" s="20"/>
      <c r="V33" s="15"/>
      <c r="X33" s="18" t="s">
        <v>1</v>
      </c>
      <c r="Y33" s="20"/>
      <c r="Z33" s="30"/>
      <c r="AB33" s="18" t="s">
        <v>1</v>
      </c>
      <c r="AC33" s="20"/>
      <c r="AD33" s="15"/>
      <c r="AF33" s="18" t="s">
        <v>1</v>
      </c>
      <c r="AG33" s="20"/>
      <c r="AH33" s="15"/>
      <c r="AJ33" s="18" t="s">
        <v>1</v>
      </c>
      <c r="AK33" s="20"/>
      <c r="AL33" s="30"/>
      <c r="AN33" s="28" t="s">
        <v>1</v>
      </c>
      <c r="AO33" s="31"/>
      <c r="AP33" s="30"/>
      <c r="AR33" s="18" t="s">
        <v>1</v>
      </c>
      <c r="AS33" s="20"/>
      <c r="AT33" s="15"/>
      <c r="AV33" s="28" t="s">
        <v>1</v>
      </c>
      <c r="AW33" s="31"/>
      <c r="AX33" s="30"/>
      <c r="AZ33" s="28" t="s">
        <v>1</v>
      </c>
      <c r="BA33" s="31"/>
      <c r="BB33" s="30"/>
      <c r="BD33" s="28" t="s">
        <v>1</v>
      </c>
      <c r="BE33" s="31"/>
      <c r="BF33" s="30"/>
      <c r="BH33" s="28" t="s">
        <v>1</v>
      </c>
      <c r="BI33" s="31"/>
      <c r="BJ33" s="30"/>
      <c r="BL33" s="28" t="s">
        <v>1</v>
      </c>
      <c r="BM33" s="31"/>
      <c r="BN33" s="30"/>
      <c r="BP33" s="28" t="s">
        <v>1</v>
      </c>
      <c r="BQ33" s="31"/>
      <c r="BR33" s="30"/>
    </row>
    <row r="34" spans="3:70" s="3" customFormat="1" ht="12" x14ac:dyDescent="0.25">
      <c r="E34" s="134"/>
      <c r="F34" s="66">
        <f>J34+N34+R34+V34+Z34+AD34+AH34+AL34+AP34+AT34+AX34+BB34+BF34+BJ34+BN34+BR34</f>
        <v>0</v>
      </c>
      <c r="H34" s="18" t="s">
        <v>1</v>
      </c>
      <c r="I34" s="20"/>
      <c r="J34" s="15"/>
      <c r="K34" s="5"/>
      <c r="L34" s="18" t="s">
        <v>1</v>
      </c>
      <c r="M34" s="20"/>
      <c r="N34" s="30"/>
      <c r="P34" s="18" t="s">
        <v>1</v>
      </c>
      <c r="Q34" s="20"/>
      <c r="R34" s="15"/>
      <c r="T34" s="18" t="s">
        <v>1</v>
      </c>
      <c r="U34" s="20"/>
      <c r="V34" s="15"/>
      <c r="X34" s="18" t="s">
        <v>1</v>
      </c>
      <c r="Y34" s="20"/>
      <c r="Z34" s="30"/>
      <c r="AB34" s="18" t="s">
        <v>1</v>
      </c>
      <c r="AC34" s="20"/>
      <c r="AD34" s="15"/>
      <c r="AF34" s="18" t="s">
        <v>1</v>
      </c>
      <c r="AG34" s="20"/>
      <c r="AH34" s="15"/>
      <c r="AJ34" s="18" t="s">
        <v>1</v>
      </c>
      <c r="AK34" s="20"/>
      <c r="AL34" s="30"/>
      <c r="AN34" s="28" t="s">
        <v>1</v>
      </c>
      <c r="AO34" s="31"/>
      <c r="AP34" s="30"/>
      <c r="AR34" s="18" t="s">
        <v>1</v>
      </c>
      <c r="AS34" s="20"/>
      <c r="AT34" s="15"/>
      <c r="AV34" s="28" t="s">
        <v>1</v>
      </c>
      <c r="AW34" s="31"/>
      <c r="AX34" s="30"/>
      <c r="AZ34" s="28" t="s">
        <v>1</v>
      </c>
      <c r="BA34" s="31"/>
      <c r="BB34" s="30"/>
      <c r="BD34" s="28" t="s">
        <v>1</v>
      </c>
      <c r="BE34" s="31"/>
      <c r="BF34" s="30"/>
      <c r="BH34" s="28" t="s">
        <v>1</v>
      </c>
      <c r="BI34" s="31"/>
      <c r="BJ34" s="30"/>
      <c r="BL34" s="28" t="s">
        <v>1</v>
      </c>
      <c r="BM34" s="31"/>
      <c r="BN34" s="30"/>
      <c r="BP34" s="28" t="s">
        <v>1</v>
      </c>
      <c r="BQ34" s="31"/>
      <c r="BR34" s="30"/>
    </row>
    <row r="35" spans="3:70" s="3" customFormat="1" ht="12" x14ac:dyDescent="0.25">
      <c r="E35" s="134"/>
      <c r="F35" s="66">
        <f>J35+N35+R35+V35+Z35+AD35+AH35+AL35+AP35+AT35+AX35+BB35+BF35+BJ35+BN35+BR35</f>
        <v>0</v>
      </c>
      <c r="H35" s="18"/>
      <c r="I35" s="20"/>
      <c r="J35" s="15"/>
      <c r="K35" s="5"/>
      <c r="L35" s="18"/>
      <c r="M35" s="20"/>
      <c r="N35" s="30"/>
      <c r="P35" s="18"/>
      <c r="Q35" s="20"/>
      <c r="R35" s="15"/>
      <c r="T35" s="18"/>
      <c r="U35" s="20"/>
      <c r="V35" s="15"/>
      <c r="X35" s="18"/>
      <c r="Y35" s="20"/>
      <c r="Z35" s="30"/>
      <c r="AB35" s="18"/>
      <c r="AC35" s="20"/>
      <c r="AD35" s="15"/>
      <c r="AF35" s="18"/>
      <c r="AG35" s="20"/>
      <c r="AH35" s="15"/>
      <c r="AJ35" s="18"/>
      <c r="AK35" s="20"/>
      <c r="AL35" s="15"/>
      <c r="AN35" s="28"/>
      <c r="AO35" s="31"/>
      <c r="AP35" s="30"/>
      <c r="AR35" s="18"/>
      <c r="AS35" s="20"/>
      <c r="AT35" s="15"/>
      <c r="AV35" s="28"/>
      <c r="AW35" s="31"/>
      <c r="AX35" s="30"/>
      <c r="AZ35" s="28"/>
      <c r="BA35" s="31"/>
      <c r="BB35" s="30"/>
      <c r="BD35" s="28"/>
      <c r="BE35" s="31"/>
      <c r="BF35" s="30"/>
      <c r="BH35" s="28"/>
      <c r="BI35" s="31"/>
      <c r="BJ35" s="30"/>
      <c r="BL35" s="28"/>
      <c r="BM35" s="31"/>
      <c r="BN35" s="30"/>
      <c r="BP35" s="28"/>
      <c r="BQ35" s="31"/>
      <c r="BR35" s="30"/>
    </row>
    <row r="36" spans="3:70" s="3" customFormat="1" ht="12" x14ac:dyDescent="0.25">
      <c r="E36" s="134"/>
      <c r="F36" s="66">
        <f>J36+N36+R36+V36+Z36+AD36+AH36+AL36+AP36+AT36+AX36+BB36+BF36+BJ36+BN36+BR36</f>
        <v>0</v>
      </c>
      <c r="H36" s="18"/>
      <c r="I36" s="20"/>
      <c r="J36" s="15"/>
      <c r="K36" s="5"/>
      <c r="L36" s="18"/>
      <c r="M36" s="20"/>
      <c r="N36" s="30"/>
      <c r="P36" s="18"/>
      <c r="Q36" s="20"/>
      <c r="R36" s="15"/>
      <c r="T36" s="18"/>
      <c r="U36" s="20"/>
      <c r="V36" s="15"/>
      <c r="X36" s="18"/>
      <c r="Y36" s="20"/>
      <c r="Z36" s="30"/>
      <c r="AB36" s="18"/>
      <c r="AC36" s="20"/>
      <c r="AD36" s="15"/>
      <c r="AF36" s="18"/>
      <c r="AG36" s="20"/>
      <c r="AH36" s="15"/>
      <c r="AJ36" s="18"/>
      <c r="AK36" s="20"/>
      <c r="AL36" s="15"/>
      <c r="AN36" s="28"/>
      <c r="AO36" s="31"/>
      <c r="AP36" s="30"/>
      <c r="AR36" s="18"/>
      <c r="AS36" s="20"/>
      <c r="AT36" s="15"/>
      <c r="AV36" s="28"/>
      <c r="AW36" s="31"/>
      <c r="AX36" s="30"/>
      <c r="AZ36" s="28"/>
      <c r="BA36" s="31"/>
      <c r="BB36" s="30"/>
      <c r="BD36" s="28"/>
      <c r="BE36" s="31"/>
      <c r="BF36" s="30"/>
      <c r="BH36" s="28"/>
      <c r="BI36" s="31"/>
      <c r="BJ36" s="30"/>
      <c r="BL36" s="28"/>
      <c r="BM36" s="31"/>
      <c r="BN36" s="30"/>
      <c r="BP36" s="28"/>
      <c r="BQ36" s="31"/>
      <c r="BR36" s="30"/>
    </row>
    <row r="37" spans="3:70" s="3" customFormat="1" ht="12" x14ac:dyDescent="0.25">
      <c r="E37" s="134"/>
      <c r="F37" s="66">
        <f>J37+N37+R37+V37+Z37+AD37+AH37+AL37+AP37+AT37+AX37+BB37+BF37+BJ37+BN37+BR37</f>
        <v>0</v>
      </c>
      <c r="H37" s="18" t="s">
        <v>1</v>
      </c>
      <c r="I37" s="20"/>
      <c r="J37" s="15"/>
      <c r="K37" s="5"/>
      <c r="L37" s="18" t="s">
        <v>1</v>
      </c>
      <c r="M37" s="20"/>
      <c r="N37" s="30"/>
      <c r="P37" s="18" t="s">
        <v>1</v>
      </c>
      <c r="Q37" s="20"/>
      <c r="R37" s="15"/>
      <c r="T37" s="18" t="s">
        <v>1</v>
      </c>
      <c r="U37" s="20"/>
      <c r="V37" s="15"/>
      <c r="X37" s="18" t="s">
        <v>1</v>
      </c>
      <c r="Y37" s="20"/>
      <c r="Z37" s="30"/>
      <c r="AB37" s="18" t="s">
        <v>1</v>
      </c>
      <c r="AC37" s="20"/>
      <c r="AD37" s="15"/>
      <c r="AF37" s="18" t="s">
        <v>1</v>
      </c>
      <c r="AG37" s="20"/>
      <c r="AH37" s="15"/>
      <c r="AJ37" s="18" t="s">
        <v>1</v>
      </c>
      <c r="AK37" s="20"/>
      <c r="AL37" s="15"/>
      <c r="AN37" s="28" t="s">
        <v>1</v>
      </c>
      <c r="AO37" s="31"/>
      <c r="AP37" s="30"/>
      <c r="AR37" s="18" t="s">
        <v>1</v>
      </c>
      <c r="AS37" s="20"/>
      <c r="AT37" s="15"/>
      <c r="AV37" s="28" t="s">
        <v>1</v>
      </c>
      <c r="AW37" s="31"/>
      <c r="AX37" s="30"/>
      <c r="AZ37" s="28" t="s">
        <v>1</v>
      </c>
      <c r="BA37" s="31"/>
      <c r="BB37" s="30"/>
      <c r="BD37" s="28" t="s">
        <v>1</v>
      </c>
      <c r="BE37" s="31"/>
      <c r="BF37" s="30"/>
      <c r="BH37" s="28" t="s">
        <v>1</v>
      </c>
      <c r="BI37" s="31"/>
      <c r="BJ37" s="30"/>
      <c r="BL37" s="28" t="s">
        <v>1</v>
      </c>
      <c r="BM37" s="31"/>
      <c r="BN37" s="30"/>
      <c r="BP37" s="28" t="s">
        <v>1</v>
      </c>
      <c r="BQ37" s="31"/>
      <c r="BR37" s="30"/>
    </row>
    <row r="38" spans="3:70" s="3" customFormat="1" ht="12" x14ac:dyDescent="0.25">
      <c r="E38" s="134"/>
      <c r="F38" s="66">
        <f>J38+N38+R38+V38+Z38+AD38+AH38+AL38+AP38+AT38+AX38+BB38+BF38+BJ38+BN38+BR38</f>
        <v>0</v>
      </c>
      <c r="H38" s="18"/>
      <c r="I38" s="20"/>
      <c r="J38" s="15"/>
      <c r="K38" s="5"/>
      <c r="L38" s="18"/>
      <c r="M38" s="20"/>
      <c r="N38" s="30"/>
      <c r="P38" s="18"/>
      <c r="Q38" s="20"/>
      <c r="R38" s="15"/>
      <c r="T38" s="18"/>
      <c r="U38" s="20"/>
      <c r="V38" s="15"/>
      <c r="X38" s="18"/>
      <c r="Y38" s="20"/>
      <c r="Z38" s="30"/>
      <c r="AB38" s="18"/>
      <c r="AC38" s="20"/>
      <c r="AD38" s="15"/>
      <c r="AF38" s="18"/>
      <c r="AG38" s="20"/>
      <c r="AH38" s="15"/>
      <c r="AJ38" s="18"/>
      <c r="AK38" s="20"/>
      <c r="AL38" s="15"/>
      <c r="AN38" s="28"/>
      <c r="AO38" s="31"/>
      <c r="AP38" s="30"/>
      <c r="AR38" s="18"/>
      <c r="AS38" s="20"/>
      <c r="AT38" s="15"/>
      <c r="AV38" s="28"/>
      <c r="AW38" s="31"/>
      <c r="AX38" s="30"/>
      <c r="AZ38" s="28"/>
      <c r="BA38" s="31"/>
      <c r="BB38" s="30"/>
      <c r="BD38" s="28"/>
      <c r="BE38" s="31"/>
      <c r="BF38" s="30"/>
      <c r="BH38" s="28"/>
      <c r="BI38" s="31"/>
      <c r="BJ38" s="30"/>
      <c r="BL38" s="28"/>
      <c r="BM38" s="31"/>
      <c r="BN38" s="30"/>
      <c r="BP38" s="28"/>
      <c r="BQ38" s="31"/>
      <c r="BR38" s="30"/>
    </row>
    <row r="39" spans="3:70" s="3" customFormat="1" ht="12" x14ac:dyDescent="0.25">
      <c r="E39" s="134"/>
      <c r="F39" s="66">
        <f>J39+N39+R39+V39+Z39+AD39+AH39+AL39+AP39+AT39+AX39+BB39+BF39+BJ39+BN39+BR39</f>
        <v>0</v>
      </c>
      <c r="H39" s="18"/>
      <c r="I39" s="20"/>
      <c r="J39" s="15"/>
      <c r="K39" s="5"/>
      <c r="L39" s="18"/>
      <c r="M39" s="20"/>
      <c r="N39" s="30"/>
      <c r="P39" s="18"/>
      <c r="Q39" s="20"/>
      <c r="R39" s="15"/>
      <c r="T39" s="18"/>
      <c r="U39" s="20"/>
      <c r="V39" s="15"/>
      <c r="X39" s="18"/>
      <c r="Y39" s="20"/>
      <c r="Z39" s="30"/>
      <c r="AB39" s="18"/>
      <c r="AC39" s="20"/>
      <c r="AD39" s="15"/>
      <c r="AF39" s="18"/>
      <c r="AG39" s="20"/>
      <c r="AH39" s="15"/>
      <c r="AJ39" s="18"/>
      <c r="AK39" s="20"/>
      <c r="AL39" s="15"/>
      <c r="AN39" s="28"/>
      <c r="AO39" s="31"/>
      <c r="AP39" s="30"/>
      <c r="AR39" s="18"/>
      <c r="AS39" s="20"/>
      <c r="AT39" s="15"/>
      <c r="AV39" s="28"/>
      <c r="AW39" s="31"/>
      <c r="AX39" s="30"/>
      <c r="AZ39" s="28"/>
      <c r="BA39" s="31"/>
      <c r="BB39" s="30"/>
      <c r="BD39" s="28"/>
      <c r="BE39" s="31"/>
      <c r="BF39" s="30"/>
      <c r="BH39" s="28"/>
      <c r="BI39" s="31"/>
      <c r="BJ39" s="30"/>
      <c r="BL39" s="28"/>
      <c r="BM39" s="31"/>
      <c r="BN39" s="30"/>
      <c r="BP39" s="28"/>
      <c r="BQ39" s="31"/>
      <c r="BR39" s="30"/>
    </row>
    <row r="40" spans="3:70" s="3" customFormat="1" ht="12" x14ac:dyDescent="0.25">
      <c r="E40" s="134"/>
      <c r="F40" s="85">
        <f>SUM(F29:F39)</f>
        <v>0</v>
      </c>
      <c r="H40" s="18" t="s">
        <v>1</v>
      </c>
      <c r="I40" s="20"/>
      <c r="J40" s="24">
        <f>SUM(J29:J39)</f>
        <v>0</v>
      </c>
      <c r="K40" s="5"/>
      <c r="L40" s="18" t="s">
        <v>1</v>
      </c>
      <c r="M40" s="20"/>
      <c r="N40" s="24">
        <f>SUM(N29:N39)</f>
        <v>0</v>
      </c>
      <c r="P40" s="18" t="s">
        <v>1</v>
      </c>
      <c r="Q40" s="20"/>
      <c r="R40" s="24">
        <f>SUM(R29:R39)</f>
        <v>0</v>
      </c>
      <c r="T40" s="18" t="s">
        <v>1</v>
      </c>
      <c r="U40" s="20"/>
      <c r="V40" s="24">
        <f>SUM(V29:V39)</f>
        <v>0</v>
      </c>
      <c r="X40" s="18" t="s">
        <v>1</v>
      </c>
      <c r="Y40" s="20"/>
      <c r="Z40" s="24">
        <f>SUM(Z29:Z39)</f>
        <v>0</v>
      </c>
      <c r="AB40" s="18" t="s">
        <v>1</v>
      </c>
      <c r="AC40" s="20"/>
      <c r="AD40" s="24">
        <f>SUM(AD29:AD39)</f>
        <v>0</v>
      </c>
      <c r="AF40" s="18" t="s">
        <v>1</v>
      </c>
      <c r="AG40" s="20"/>
      <c r="AH40" s="24">
        <f>SUM(AH29:AH39)</f>
        <v>0</v>
      </c>
      <c r="AJ40" s="18" t="s">
        <v>1</v>
      </c>
      <c r="AK40" s="20"/>
      <c r="AL40" s="24">
        <f>SUM(AL29:AL39)</f>
        <v>0</v>
      </c>
      <c r="AN40" s="28" t="s">
        <v>1</v>
      </c>
      <c r="AO40" s="31"/>
      <c r="AP40" s="24">
        <f>SUM(AP29:AP39)</f>
        <v>0</v>
      </c>
      <c r="AR40" s="18" t="s">
        <v>1</v>
      </c>
      <c r="AS40" s="20"/>
      <c r="AT40" s="24">
        <f>SUM(AT29:AT39)</f>
        <v>0</v>
      </c>
      <c r="AV40" s="28" t="s">
        <v>1</v>
      </c>
      <c r="AW40" s="31"/>
      <c r="AX40" s="24">
        <f>SUM(AX29:AX39)</f>
        <v>0</v>
      </c>
      <c r="AZ40" s="28" t="s">
        <v>1</v>
      </c>
      <c r="BA40" s="31"/>
      <c r="BB40" s="24">
        <f>SUM(BB29:BB39)</f>
        <v>0</v>
      </c>
      <c r="BD40" s="28" t="s">
        <v>1</v>
      </c>
      <c r="BE40" s="31"/>
      <c r="BF40" s="32">
        <f>SUM(BF29:BF37)</f>
        <v>0</v>
      </c>
      <c r="BH40" s="28" t="s">
        <v>1</v>
      </c>
      <c r="BI40" s="31"/>
      <c r="BJ40" s="32">
        <f>SUM(BJ29:BJ37)</f>
        <v>0</v>
      </c>
      <c r="BL40" s="28" t="s">
        <v>1</v>
      </c>
      <c r="BM40" s="31"/>
      <c r="BN40" s="32">
        <f>SUM(BN29:BN37)</f>
        <v>0</v>
      </c>
      <c r="BP40" s="28" t="s">
        <v>1</v>
      </c>
      <c r="BQ40" s="31"/>
      <c r="BR40" s="32">
        <f>SUM(BR29:BR37)</f>
        <v>0</v>
      </c>
    </row>
    <row r="41" spans="3:70" s="3" customFormat="1" ht="12.75" thickBot="1" x14ac:dyDescent="0.3">
      <c r="E41" s="96"/>
      <c r="F41" s="35"/>
      <c r="J41" s="33"/>
      <c r="N41" s="33"/>
      <c r="R41" s="33"/>
      <c r="V41" s="33"/>
      <c r="Z41" s="33"/>
      <c r="AD41" s="33"/>
      <c r="AH41" s="33"/>
      <c r="AL41" s="33"/>
      <c r="AN41" s="6"/>
      <c r="AO41" s="6"/>
      <c r="AP41" s="34"/>
      <c r="AT41" s="33"/>
      <c r="AV41" s="6"/>
      <c r="AW41" s="6"/>
      <c r="AX41" s="34"/>
      <c r="AZ41" s="6"/>
      <c r="BA41" s="6"/>
      <c r="BB41" s="34"/>
      <c r="BD41" s="6"/>
      <c r="BE41" s="6"/>
      <c r="BF41" s="34"/>
      <c r="BH41" s="6"/>
      <c r="BI41" s="6"/>
      <c r="BJ41" s="34"/>
      <c r="BL41" s="6"/>
      <c r="BM41" s="6"/>
      <c r="BN41" s="34"/>
      <c r="BP41" s="6"/>
      <c r="BQ41" s="6"/>
      <c r="BR41" s="34"/>
    </row>
    <row r="42" spans="3:70" s="3" customFormat="1" ht="13.5" thickBot="1" x14ac:dyDescent="0.3">
      <c r="C42" s="138" t="s">
        <v>44</v>
      </c>
      <c r="D42" s="138"/>
      <c r="E42" s="139"/>
      <c r="F42" s="140">
        <f>F24+F40</f>
        <v>0</v>
      </c>
      <c r="H42" s="36"/>
      <c r="I42" s="20"/>
      <c r="J42" s="37">
        <f>J24+J40</f>
        <v>0</v>
      </c>
      <c r="L42" s="36"/>
      <c r="M42" s="20"/>
      <c r="N42" s="38">
        <f>N24+N40</f>
        <v>0</v>
      </c>
      <c r="P42" s="36"/>
      <c r="Q42" s="20"/>
      <c r="R42" s="37">
        <f>R24+R40</f>
        <v>0</v>
      </c>
      <c r="T42" s="36"/>
      <c r="U42" s="20"/>
      <c r="V42" s="37">
        <f>V24+V40</f>
        <v>0</v>
      </c>
      <c r="X42" s="36"/>
      <c r="Y42" s="20"/>
      <c r="Z42" s="37">
        <f>Z24+Z40</f>
        <v>0</v>
      </c>
      <c r="AB42" s="36"/>
      <c r="AC42" s="20"/>
      <c r="AD42" s="37">
        <f>AD24+AD40</f>
        <v>0</v>
      </c>
      <c r="AF42" s="36"/>
      <c r="AG42" s="20"/>
      <c r="AH42" s="37">
        <f>AH24+AH40</f>
        <v>0</v>
      </c>
      <c r="AJ42" s="36"/>
      <c r="AK42" s="20"/>
      <c r="AL42" s="38">
        <f>AL24+AL40</f>
        <v>0</v>
      </c>
      <c r="AN42" s="39"/>
      <c r="AO42" s="31"/>
      <c r="AP42" s="38">
        <f>AP24+AP40</f>
        <v>0</v>
      </c>
      <c r="AR42" s="36"/>
      <c r="AS42" s="20"/>
      <c r="AT42" s="37">
        <f>AT24+AT40</f>
        <v>0</v>
      </c>
      <c r="AV42" s="39"/>
      <c r="AW42" s="31"/>
      <c r="AX42" s="38">
        <f>AX24+AX40</f>
        <v>0</v>
      </c>
      <c r="AZ42" s="39"/>
      <c r="BA42" s="31"/>
      <c r="BB42" s="38">
        <f>BB24+BB40</f>
        <v>0</v>
      </c>
      <c r="BD42" s="39"/>
      <c r="BE42" s="31"/>
      <c r="BF42" s="38">
        <f>BF24+BF40</f>
        <v>0</v>
      </c>
      <c r="BH42" s="39"/>
      <c r="BI42" s="31"/>
      <c r="BJ42" s="38">
        <f>BJ24+BJ40</f>
        <v>0</v>
      </c>
      <c r="BL42" s="39"/>
      <c r="BM42" s="31"/>
      <c r="BN42" s="38">
        <f>BN24+BN40</f>
        <v>0</v>
      </c>
      <c r="BP42" s="39"/>
      <c r="BQ42" s="31"/>
      <c r="BR42" s="38">
        <f>BR24+BR40</f>
        <v>0</v>
      </c>
    </row>
    <row r="43" spans="3:70" s="3" customFormat="1" ht="12" x14ac:dyDescent="0.25">
      <c r="E43" s="26"/>
      <c r="F43" s="26"/>
      <c r="N43" s="33"/>
    </row>
    <row r="44" spans="3:70" s="3" customFormat="1" ht="12" x14ac:dyDescent="0.25">
      <c r="E44" s="26"/>
      <c r="F44" s="26"/>
    </row>
    <row r="45" spans="3:70" s="3" customFormat="1" ht="12" x14ac:dyDescent="0.25">
      <c r="E45" s="26"/>
      <c r="F45" s="26"/>
    </row>
    <row r="46" spans="3:70" s="3" customFormat="1" ht="12" x14ac:dyDescent="0.25">
      <c r="E46" s="26"/>
      <c r="F46" s="26"/>
      <c r="AD46" s="33"/>
      <c r="AN46" s="6"/>
      <c r="AO46" s="6"/>
      <c r="AP46" s="34"/>
      <c r="AV46" s="6"/>
      <c r="AW46" s="6"/>
      <c r="AX46" s="34"/>
      <c r="AZ46" s="6"/>
      <c r="BA46" s="6"/>
      <c r="BB46" s="34"/>
      <c r="BD46" s="6"/>
      <c r="BE46" s="6"/>
      <c r="BF46" s="34"/>
      <c r="BH46" s="6"/>
      <c r="BI46" s="6"/>
      <c r="BJ46" s="34"/>
      <c r="BL46" s="6"/>
      <c r="BM46" s="6"/>
      <c r="BN46" s="34"/>
      <c r="BP46" s="6"/>
      <c r="BQ46" s="6"/>
      <c r="BR46" s="34"/>
    </row>
    <row r="47" spans="3:70" s="3" customFormat="1" ht="12" x14ac:dyDescent="0.25">
      <c r="E47" s="26"/>
      <c r="F47" s="96"/>
    </row>
    <row r="48" spans="3:70" s="3" customFormat="1" ht="12" x14ac:dyDescent="0.25">
      <c r="E48" s="26"/>
      <c r="F48" s="26"/>
    </row>
    <row r="49" spans="5:6" s="3" customFormat="1" ht="12" x14ac:dyDescent="0.25">
      <c r="E49" s="26"/>
      <c r="F49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workbookViewId="0">
      <selection activeCell="E9" sqref="E9"/>
    </sheetView>
  </sheetViews>
  <sheetFormatPr defaultRowHeight="15" x14ac:dyDescent="0.25"/>
  <cols>
    <col min="1" max="1" width="2.28515625" style="1" customWidth="1"/>
    <col min="2" max="2" width="29.85546875" style="1" customWidth="1"/>
    <col min="3" max="3" width="14" style="1" customWidth="1"/>
    <col min="4" max="16384" width="9.140625" style="1"/>
  </cols>
  <sheetData>
    <row r="4" spans="2:3" x14ac:dyDescent="0.25">
      <c r="B4" s="42" t="s">
        <v>3</v>
      </c>
      <c r="C4" s="2"/>
    </row>
    <row r="5" spans="2:3" x14ac:dyDescent="0.25">
      <c r="B5" s="42"/>
      <c r="C5" s="2"/>
    </row>
    <row r="6" spans="2:3" x14ac:dyDescent="0.25">
      <c r="B6" s="47" t="s">
        <v>16</v>
      </c>
      <c r="C6" s="45" t="s">
        <v>17</v>
      </c>
    </row>
    <row r="7" spans="2:3" x14ac:dyDescent="0.25">
      <c r="B7" s="43"/>
      <c r="C7" s="43"/>
    </row>
    <row r="8" spans="2:3" x14ac:dyDescent="0.25">
      <c r="B8" s="46" t="s">
        <v>19</v>
      </c>
      <c r="C8" s="50">
        <v>300</v>
      </c>
    </row>
    <row r="9" spans="2:3" x14ac:dyDescent="0.25">
      <c r="B9" s="46" t="s">
        <v>21</v>
      </c>
      <c r="C9" s="50">
        <v>275</v>
      </c>
    </row>
    <row r="10" spans="2:3" x14ac:dyDescent="0.25">
      <c r="B10" s="46" t="s">
        <v>23</v>
      </c>
      <c r="C10" s="50">
        <v>255</v>
      </c>
    </row>
    <row r="11" spans="2:3" x14ac:dyDescent="0.25">
      <c r="B11" s="46" t="s">
        <v>25</v>
      </c>
      <c r="C11" s="50">
        <v>245</v>
      </c>
    </row>
    <row r="12" spans="2:3" x14ac:dyDescent="0.25">
      <c r="B12" s="46" t="s">
        <v>27</v>
      </c>
      <c r="C12" s="50">
        <v>175</v>
      </c>
    </row>
    <row r="13" spans="2:3" x14ac:dyDescent="0.25">
      <c r="B13" s="46" t="s">
        <v>28</v>
      </c>
      <c r="C13" s="50">
        <v>215</v>
      </c>
    </row>
    <row r="14" spans="2:3" x14ac:dyDescent="0.25">
      <c r="B14" s="46" t="s">
        <v>29</v>
      </c>
      <c r="C14" s="50">
        <v>150</v>
      </c>
    </row>
    <row r="15" spans="2:3" x14ac:dyDescent="0.25">
      <c r="B15" s="46" t="s">
        <v>26</v>
      </c>
      <c r="C15" s="50">
        <v>180</v>
      </c>
    </row>
    <row r="16" spans="2:3" x14ac:dyDescent="0.25">
      <c r="B16" s="46" t="s">
        <v>30</v>
      </c>
      <c r="C16" s="50">
        <v>100</v>
      </c>
    </row>
    <row r="17" spans="2:3" x14ac:dyDescent="0.25">
      <c r="B17" s="46"/>
      <c r="C17" s="50"/>
    </row>
    <row r="18" spans="2:3" x14ac:dyDescent="0.25">
      <c r="B18" s="46" t="s">
        <v>45</v>
      </c>
      <c r="C18" s="50">
        <v>150</v>
      </c>
    </row>
    <row r="19" spans="2:3" x14ac:dyDescent="0.25">
      <c r="B19" s="46" t="s">
        <v>46</v>
      </c>
      <c r="C19" s="50">
        <v>120</v>
      </c>
    </row>
    <row r="20" spans="2:3" x14ac:dyDescent="0.25">
      <c r="B20" s="46"/>
      <c r="C20" s="50"/>
    </row>
    <row r="21" spans="2:3" x14ac:dyDescent="0.25">
      <c r="B21" s="46" t="s">
        <v>33</v>
      </c>
      <c r="C21" s="50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# Summary</vt:lpstr>
      <vt:lpstr>Phase # Detail</vt:lpstr>
      <vt:lpstr>Standard Rates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Martinez</dc:creator>
  <cp:lastModifiedBy>Carmen Martinez</cp:lastModifiedBy>
  <dcterms:created xsi:type="dcterms:W3CDTF">2014-02-05T16:19:28Z</dcterms:created>
  <dcterms:modified xsi:type="dcterms:W3CDTF">2014-02-05T18:02:06Z</dcterms:modified>
</cp:coreProperties>
</file>