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1355" windowHeight="9120" tabRatio="986"/>
  </bookViews>
  <sheets>
    <sheet name="INSURANCE" sheetId="7" r:id="rId1"/>
    <sheet name="SVC CARD EMIGRANT" sheetId="3" r:id="rId2"/>
    <sheet name="HABIB BANK NEW" sheetId="20" r:id="rId3"/>
    <sheet name="ALLAIED FRONT" sheetId="28" r:id="rId4"/>
    <sheet name="Reistration Form" sheetId="13" r:id="rId5"/>
    <sheet name="RF Page 2" sheetId="14" r:id="rId6"/>
    <sheet name="FSA Form" sheetId="8" r:id="rId7"/>
    <sheet name="Sheet2" sheetId="23" r:id="rId8"/>
    <sheet name="BRIEFING LIST" sheetId="21" r:id="rId9"/>
    <sheet name="Certificate" sheetId="16" r:id="rId10"/>
    <sheet name="Service Agreement" sheetId="17" r:id="rId11"/>
    <sheet name="HABIB BANK 1" sheetId="18" r:id="rId12"/>
    <sheet name="Allied Bank" sheetId="15" r:id="rId13"/>
  </sheets>
  <definedNames>
    <definedName name="_xlnm._FilterDatabase" localSheetId="4" hidden="1">'Reistration Form'!$G$12:$G$13</definedName>
  </definedNames>
  <calcPr calcId="144525"/>
  <fileRecoveryPr autoRecover="0"/>
</workbook>
</file>

<file path=xl/calcChain.xml><?xml version="1.0" encoding="utf-8"?>
<calcChain xmlns="http://schemas.openxmlformats.org/spreadsheetml/2006/main">
  <c r="S23" i="28" l="1"/>
  <c r="B25" i="7" l="1"/>
  <c r="H12" i="21"/>
  <c r="B17" i="3" l="1"/>
  <c r="B41" i="8"/>
  <c r="D9" i="20"/>
  <c r="B11" i="20"/>
  <c r="D11" i="20"/>
  <c r="B13" i="20"/>
  <c r="C20" i="13" l="1"/>
  <c r="B43" i="8" l="1"/>
  <c r="B22" i="3"/>
  <c r="B33" i="8" l="1"/>
  <c r="B36" i="20"/>
  <c r="B63" i="20" s="1"/>
  <c r="D9" i="14"/>
  <c r="C12" i="28"/>
  <c r="B62" i="8"/>
  <c r="E12" i="21" s="1"/>
  <c r="B27" i="3"/>
  <c r="C5" i="18"/>
  <c r="C22" i="18" s="1"/>
  <c r="C42" i="18" s="1"/>
  <c r="G5" i="18"/>
  <c r="G22" i="18" s="1"/>
  <c r="G42" i="18" s="1"/>
  <c r="C7" i="18"/>
  <c r="C24" i="18" s="1"/>
  <c r="C44" i="18" s="1"/>
  <c r="G7" i="18"/>
  <c r="G24" i="18" s="1"/>
  <c r="G44" i="18" s="1"/>
  <c r="C8" i="18"/>
  <c r="C26" i="18" s="1"/>
  <c r="C45" i="18" s="1"/>
  <c r="D38" i="16"/>
  <c r="E40" i="16"/>
  <c r="D42" i="16"/>
  <c r="C36" i="23"/>
  <c r="B41" i="23"/>
  <c r="E41" i="23"/>
  <c r="B43" i="23"/>
  <c r="B45" i="23"/>
  <c r="G49" i="23" s="1"/>
  <c r="B49" i="23"/>
  <c r="D49" i="23"/>
  <c r="B51" i="23"/>
  <c r="G51" i="23"/>
  <c r="B57" i="23"/>
  <c r="B62" i="23"/>
  <c r="E41" i="8"/>
  <c r="B45" i="8"/>
  <c r="G49" i="8" s="1"/>
  <c r="B49" i="8"/>
  <c r="D12" i="21" s="1"/>
  <c r="D49" i="8"/>
  <c r="B51" i="8"/>
  <c r="G51" i="8"/>
  <c r="B57" i="8"/>
  <c r="M17" i="14"/>
  <c r="C34" i="13"/>
  <c r="D40" i="13"/>
  <c r="K40" i="13"/>
  <c r="D43" i="13"/>
  <c r="D44" i="13"/>
  <c r="D45" i="13"/>
  <c r="C20" i="15"/>
  <c r="C23" i="15"/>
  <c r="C25" i="15"/>
  <c r="I25" i="15"/>
  <c r="D34" i="20"/>
  <c r="D61" i="20" s="1"/>
  <c r="D36" i="20"/>
  <c r="D63" i="20" s="1"/>
  <c r="B38" i="20"/>
  <c r="B65" i="20" s="1"/>
  <c r="B18" i="3"/>
  <c r="B19" i="3"/>
  <c r="B20" i="3"/>
  <c r="B23" i="3"/>
  <c r="D29" i="3"/>
  <c r="B27" i="7"/>
  <c r="C33" i="13" s="1"/>
  <c r="F27" i="7"/>
  <c r="E57" i="23" s="1"/>
  <c r="E57" i="8" l="1"/>
  <c r="D39" i="13"/>
  <c r="D16" i="28"/>
  <c r="C24" i="13"/>
  <c r="H16" i="28"/>
  <c r="C31" i="13"/>
  <c r="C19" i="28"/>
  <c r="C22" i="13"/>
  <c r="C14" i="28"/>
  <c r="B33" i="23"/>
  <c r="B30" i="3"/>
  <c r="C27" i="15"/>
  <c r="L33" i="13"/>
  <c r="D22" i="3"/>
</calcChain>
</file>

<file path=xl/sharedStrings.xml><?xml version="1.0" encoding="utf-8"?>
<sst xmlns="http://schemas.openxmlformats.org/spreadsheetml/2006/main" count="394" uniqueCount="247">
  <si>
    <t xml:space="preserve"> </t>
  </si>
  <si>
    <t>PAKISTAN</t>
  </si>
  <si>
    <t>Emigrant / Employee Registration Through O.E.P Form</t>
  </si>
  <si>
    <t xml:space="preserve">  OEPE-R-02</t>
  </si>
  <si>
    <t xml:space="preserve">             Computerization of Data of Out going Emigrations &amp; Reterning Migrants </t>
  </si>
  <si>
    <t xml:space="preserve">     Bureau of Emigration &amp; Overseas Employment </t>
  </si>
  <si>
    <t xml:space="preserve">                 Ministry of Labour &amp; Manpower , Government of Pakistan </t>
  </si>
  <si>
    <t>CDEM</t>
  </si>
  <si>
    <t>(Before Filling out the form:Pleas read the Instructions from the end of form)</t>
  </si>
  <si>
    <t>computerrized Registration #:</t>
  </si>
  <si>
    <t xml:space="preserve">             (office use only)</t>
  </si>
  <si>
    <t>1.    PE Office:</t>
  </si>
  <si>
    <t>OEP Information:</t>
  </si>
  <si>
    <t>Emigrant Personal Informatio:</t>
  </si>
  <si>
    <t>6.  Name :</t>
  </si>
  <si>
    <t>7.  Father'sName :</t>
  </si>
  <si>
    <t>8.  CNIC.NO :</t>
  </si>
  <si>
    <t xml:space="preserve">   Male</t>
  </si>
  <si>
    <t xml:space="preserve">  Female</t>
  </si>
  <si>
    <t>Emigrant Contact Detail :</t>
  </si>
  <si>
    <t>( In Pakistan)</t>
  </si>
  <si>
    <t xml:space="preserve">       Educational Detail:</t>
  </si>
  <si>
    <t>EmigrantPassport Information:</t>
  </si>
  <si>
    <t xml:space="preserve">     (dd/mm/yyy)</t>
  </si>
  <si>
    <t>"Next of Kin: Information</t>
  </si>
  <si>
    <t>Funds &amp; Fees Details:</t>
  </si>
  <si>
    <t xml:space="preserve">Fee Receipts Titles </t>
  </si>
  <si>
    <t>Receipts No</t>
  </si>
  <si>
    <t>Terms and Conditions</t>
  </si>
  <si>
    <t>Emigrant Job Detail:</t>
  </si>
  <si>
    <t>*For job title and category see reference from the annexure-A.</t>
  </si>
  <si>
    <t>KSA</t>
  </si>
  <si>
    <t>1.   Date:</t>
  </si>
  <si>
    <t>-</t>
  </si>
  <si>
    <t xml:space="preserve">2.   Name Of Agancy </t>
  </si>
  <si>
    <r>
      <t>3.Licencen No</t>
    </r>
    <r>
      <rPr>
        <sz val="8"/>
        <rFont val="Times New Roman"/>
        <family val="1"/>
      </rPr>
      <t>:</t>
    </r>
  </si>
  <si>
    <t xml:space="preserve">4.  Permision No. </t>
  </si>
  <si>
    <t>5. Date:</t>
  </si>
  <si>
    <t xml:space="preserve">9.  Gender </t>
  </si>
  <si>
    <t>10. Cell No:</t>
  </si>
  <si>
    <t>11.E-mail :</t>
  </si>
  <si>
    <t>12. Address:</t>
  </si>
  <si>
    <t>13. City:</t>
  </si>
  <si>
    <t xml:space="preserve">14. District of </t>
  </si>
  <si>
    <t>15. Province:</t>
  </si>
  <si>
    <t>16. Qualifacation:</t>
  </si>
  <si>
    <t>17.   Passport No:</t>
  </si>
  <si>
    <t>18.   Place of Issue:</t>
  </si>
  <si>
    <t>19.   Date of Issue:</t>
  </si>
  <si>
    <t>20.   Name of Nomiee:</t>
  </si>
  <si>
    <t>21.   CNIC NO:</t>
  </si>
  <si>
    <t>22.   Relationship:</t>
  </si>
  <si>
    <t>Bank/Location Name</t>
  </si>
  <si>
    <t>23. NADRA / NICOP</t>
  </si>
  <si>
    <t>24. Welfare Fund</t>
  </si>
  <si>
    <t>2000/-</t>
  </si>
  <si>
    <t xml:space="preserve">25. Insurance Fees </t>
  </si>
  <si>
    <t>26. Registration Fees</t>
  </si>
  <si>
    <t>27. Bank Certificate / Service Charges(OEP Refundable)</t>
  </si>
  <si>
    <t>6000/-</t>
  </si>
  <si>
    <t>28. Adhesive Stamp Fee</t>
  </si>
  <si>
    <t xml:space="preserve">29.   *Skill Level </t>
  </si>
  <si>
    <t xml:space="preserve">      ( office use only)</t>
  </si>
  <si>
    <t>30. * Job Category;</t>
  </si>
  <si>
    <t xml:space="preserve">      (office use only) </t>
  </si>
  <si>
    <t>31.   Job Title:</t>
  </si>
  <si>
    <t>32.   Salary Rate:</t>
  </si>
  <si>
    <t>33. Period of  Contract:</t>
  </si>
  <si>
    <t>2 YEARS</t>
  </si>
  <si>
    <r>
      <t>(Years-Months</t>
    </r>
    <r>
      <rPr>
        <sz val="8"/>
        <rFont val="Times New Roman"/>
        <family val="1"/>
      </rPr>
      <t>)</t>
    </r>
  </si>
  <si>
    <t>34.   Other:</t>
  </si>
  <si>
    <r>
      <t xml:space="preserve">           </t>
    </r>
    <r>
      <rPr>
        <b/>
        <sz val="10"/>
        <rFont val="Times New Roman"/>
        <family val="1"/>
      </rPr>
      <t>*Other fringe benefits are provided according to the local labour laws</t>
    </r>
  </si>
  <si>
    <t>Employer Detail:</t>
  </si>
  <si>
    <t>35.   Company Name:</t>
  </si>
  <si>
    <t>36.   Country:</t>
  </si>
  <si>
    <t>37.   City:</t>
  </si>
  <si>
    <t>Declartion:</t>
  </si>
  <si>
    <t xml:space="preserve">1)   The OEP shall be held resposible under emigration ordinance, 1979 and rules made there under, if visa is false / forged or any terms/conditions </t>
  </si>
  <si>
    <t xml:space="preserve">       varies/unsatisfied.</t>
  </si>
  <si>
    <t>2) I (Emigrant) fully understand the terms and cinditions of employer and agreed to the job as mentioned in agreement.</t>
  </si>
  <si>
    <t>3) I (Emigrant) will abide the terms and condition mentioned in contract.</t>
  </si>
  <si>
    <t>4)  I (Emigrant) fully understand the procedure and time limits to put my complaints against Employer/OEP.</t>
  </si>
  <si>
    <t xml:space="preserve">5) We herby declare that the information/documents/visa (copy of visa) that I provided is correct/genuine and for any wrong information or any </t>
  </si>
  <si>
    <t xml:space="preserve">documents founds forged/bogus;I m responsible for that under relevant law and cann't make any disciplinary/legal action on the behalf of my </t>
  </si>
  <si>
    <t>registration in protectorate of Emigrant office if the information provided is wrong,</t>
  </si>
  <si>
    <t>Instruction:</t>
  </si>
  <si>
    <t xml:space="preserve">Please fill theform clearly and using BLOCK/CAPITAL LETTERS.No small letter accepted.Itispreffered to accept the Computer/typewriter, </t>
  </si>
  <si>
    <t>can also be downloaded from BEOE website (http://www.beoe.gov.pk/download/)</t>
  </si>
  <si>
    <t xml:space="preserve"> -   Please attach a passport size photograph emigrant.</t>
  </si>
  <si>
    <t>Signature of Emigrant / Employee</t>
  </si>
  <si>
    <t xml:space="preserve">                        (Office Use Only)</t>
  </si>
  <si>
    <t>39.   Date:</t>
  </si>
  <si>
    <t xml:space="preserve">     (dd/mm/yyyy)</t>
  </si>
  <si>
    <t>Check List:</t>
  </si>
  <si>
    <t xml:space="preserve">     Yes </t>
  </si>
  <si>
    <t>No</t>
  </si>
  <si>
    <t>2.   Are passport/visa in order</t>
  </si>
  <si>
    <t>3.  Fields from 23 to 28 are checked</t>
  </si>
  <si>
    <t>4.  Are       passport /           Visa in order</t>
  </si>
  <si>
    <t xml:space="preserve">5.  Whether the emigrant properly breifed  </t>
  </si>
  <si>
    <t>6.  Genuineness of documents (ID, NICOP,4 FEE Receipts, Passport, Visa, Travel Documents) Attached</t>
  </si>
  <si>
    <t>All documents and forms ar checked by me and found correct, in order and allowed for</t>
  </si>
  <si>
    <t>registration. Further more the form should be forwarded to the IT Section for IT Operations.</t>
  </si>
  <si>
    <t>Authorized signature / Stamp</t>
  </si>
  <si>
    <t>Authorized signature &amp; Stamp</t>
  </si>
  <si>
    <t>(IT Section)</t>
  </si>
  <si>
    <t>Certified that both parties mentioned above are agreed with the contents of the document contract and Emigrant</t>
  </si>
  <si>
    <t xml:space="preserve"> is registered under thementioned Registration No and Date.</t>
  </si>
  <si>
    <t>Protector of Emigrant</t>
  </si>
  <si>
    <t>(Stamp &amp; Signature)</t>
  </si>
  <si>
    <t>ABUZAR MANPOWER RESOURCES</t>
  </si>
  <si>
    <t xml:space="preserve">                         (dd/mm/yyyy)</t>
  </si>
  <si>
    <t xml:space="preserve">   √</t>
  </si>
  <si>
    <t>REGISTRATION OF FOREIGN SERVICE AGREEMENT</t>
  </si>
  <si>
    <t xml:space="preserve">Promoters licence title </t>
  </si>
  <si>
    <t xml:space="preserve">Validity of licence upto </t>
  </si>
  <si>
    <t xml:space="preserve">Name of Principal </t>
  </si>
  <si>
    <t>Date of submission of FSA</t>
  </si>
  <si>
    <t xml:space="preserve">Country of Recruitment </t>
  </si>
  <si>
    <t xml:space="preserve">No. Date of Permission </t>
  </si>
  <si>
    <t>Date of Expiry of Permission</t>
  </si>
  <si>
    <t>Date of Extension of Permission</t>
  </si>
  <si>
    <t>Demand Allowed</t>
  </si>
  <si>
    <t>a)  No of Passport/Visa Submitted</t>
  </si>
  <si>
    <t xml:space="preserve">b)  Already Registered </t>
  </si>
  <si>
    <t>c)  Net Balance</t>
  </si>
  <si>
    <t>Whether selection made through</t>
  </si>
  <si>
    <t>Advertisement/Nomination</t>
  </si>
  <si>
    <t>Are visa in order?</t>
  </si>
  <si>
    <t>Are FSAs in proper order?</t>
  </si>
  <si>
    <t xml:space="preserve">Amount of Regd. Fee Paid </t>
  </si>
  <si>
    <t>Number’s of BCs attached</t>
  </si>
  <si>
    <t>No. of copy of paid challans</t>
  </si>
  <si>
    <t>No. of Insurance attached</t>
  </si>
  <si>
    <t>Are Nadra Formalities complete</t>
  </si>
  <si>
    <t>Whether Emigrants briefed</t>
  </si>
  <si>
    <t>Whether for the purpose of</t>
  </si>
  <si>
    <t>Registration complete?</t>
  </si>
  <si>
    <t>All the legal formalities are</t>
  </si>
  <si>
    <t>Complete for the purpose of</t>
  </si>
  <si>
    <t>Registration as required under</t>
  </si>
  <si>
    <t>This standing policy?</t>
  </si>
  <si>
    <t>Approval of the Protector</t>
  </si>
  <si>
    <t xml:space="preserve">Of Emigrants </t>
  </si>
  <si>
    <r>
      <t xml:space="preserve">: </t>
    </r>
    <r>
      <rPr>
        <u/>
        <sz val="12"/>
        <rFont val="Times New Roman"/>
        <family val="1"/>
      </rPr>
      <t>______________________________________</t>
    </r>
  </si>
  <si>
    <t>1350/-</t>
  </si>
  <si>
    <t>YES</t>
  </si>
  <si>
    <t>MIDDLE</t>
  </si>
  <si>
    <t>K-</t>
  </si>
  <si>
    <t>S-</t>
  </si>
  <si>
    <t>A</t>
  </si>
  <si>
    <t>22/07/2013</t>
  </si>
  <si>
    <t>NO</t>
  </si>
  <si>
    <t>GROCERY JUSTICE</t>
  </si>
  <si>
    <t xml:space="preserve">NIL </t>
  </si>
  <si>
    <t>RS500</t>
  </si>
  <si>
    <t>1328/KAR</t>
  </si>
  <si>
    <t xml:space="preserve">    BASHIR IBRAHIM ENTERPRISES</t>
  </si>
  <si>
    <t>41203-6643428-7</t>
  </si>
  <si>
    <t>M. NAEEM AWAN</t>
  </si>
  <si>
    <t>DADU</t>
  </si>
  <si>
    <t>NAZAR M. AWAN</t>
  </si>
  <si>
    <t xml:space="preserve">Signature /Stamp of OEP </t>
  </si>
  <si>
    <t>Total  Amount: Rupees (2000/-)____________________</t>
  </si>
  <si>
    <t>DD</t>
  </si>
  <si>
    <t>MM</t>
  </si>
  <si>
    <t>YY</t>
  </si>
  <si>
    <t>Collection Account#</t>
  </si>
  <si>
    <t>Amount In Words:______Two Thousand Rupees Only_____</t>
  </si>
  <si>
    <t>Depositor’s Signature</t>
  </si>
  <si>
    <t>Bank’s Teller</t>
  </si>
  <si>
    <t>Bank’s Officer</t>
  </si>
  <si>
    <t>Overseas Pakistanis Foundation/Protectorate Copy</t>
  </si>
  <si>
    <r>
      <t>Credit to:</t>
    </r>
    <r>
      <rPr>
        <b/>
        <u/>
        <sz val="11"/>
        <rFont val="Arial"/>
        <family val="2"/>
      </rPr>
      <t>Overseas Pakistanis Foundation</t>
    </r>
  </si>
  <si>
    <r>
      <t xml:space="preserve">Instrument Type: Cash </t>
    </r>
    <r>
      <rPr>
        <b/>
        <sz val="12"/>
        <rFont val="Arial"/>
        <family val="2"/>
      </rPr>
      <t xml:space="preserve">(YES) </t>
    </r>
    <r>
      <rPr>
        <sz val="12"/>
        <rFont val="Arial"/>
        <family val="2"/>
      </rPr>
      <t xml:space="preserve">         BRANCH CODE</t>
    </r>
    <r>
      <rPr>
        <b/>
        <sz val="12"/>
        <rFont val="Arial"/>
        <family val="2"/>
      </rPr>
      <t xml:space="preserve"> </t>
    </r>
    <r>
      <rPr>
        <b/>
        <u/>
        <sz val="12"/>
        <rFont val="Arial"/>
        <family val="2"/>
      </rPr>
      <t>0.5.9.9</t>
    </r>
  </si>
  <si>
    <r>
      <t xml:space="preserve">      </t>
    </r>
    <r>
      <rPr>
        <b/>
        <u/>
        <sz val="18"/>
        <rFont val="Arial"/>
        <family val="2"/>
      </rPr>
      <t>WELFARE FUND OPF</t>
    </r>
  </si>
  <si>
    <r>
      <t>Deposit Slip/Passport No.</t>
    </r>
    <r>
      <rPr>
        <sz val="9"/>
        <rFont val="Arial"/>
        <family val="2"/>
      </rPr>
      <t>(</t>
    </r>
    <r>
      <rPr>
        <sz val="8"/>
        <rFont val="Arial"/>
        <family val="2"/>
      </rPr>
      <t>this is mandatory field</t>
    </r>
    <r>
      <rPr>
        <sz val="9"/>
        <rFont val="Arial"/>
        <family val="2"/>
      </rPr>
      <t>)</t>
    </r>
    <r>
      <rPr>
        <sz val="10"/>
        <rFont val="Arial"/>
        <family val="2"/>
      </rPr>
      <t xml:space="preserve"> ________________</t>
    </r>
  </si>
  <si>
    <t>Emigrant Name:</t>
  </si>
  <si>
    <r>
      <t>Father Name:-</t>
    </r>
    <r>
      <rPr>
        <sz val="10"/>
        <rFont val="Arial"/>
        <family val="2"/>
      </rPr>
      <t xml:space="preserve"> </t>
    </r>
  </si>
  <si>
    <t>Emigrant CNIC No:-</t>
  </si>
  <si>
    <t>Emigrant Passport No:-</t>
  </si>
  <si>
    <t xml:space="preserve">          </t>
  </si>
  <si>
    <t>PER NO</t>
  </si>
  <si>
    <t>PER DATE</t>
  </si>
  <si>
    <t>SALARY</t>
  </si>
  <si>
    <t>P</t>
  </si>
  <si>
    <t>Customer Copy</t>
  </si>
  <si>
    <t>Bank Copy</t>
  </si>
  <si>
    <r>
      <t>Credit to:</t>
    </r>
    <r>
      <rPr>
        <b/>
        <u/>
        <sz val="11"/>
        <rFont val="Arial"/>
        <family val="2"/>
      </rPr>
      <t>Overseas Pakistan Foundation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</si>
  <si>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</si>
  <si>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</t>
  </si>
  <si>
    <t>JEDDAH</t>
  </si>
  <si>
    <t xml:space="preserve">   </t>
  </si>
  <si>
    <t xml:space="preserve">Permission No. &amp; Date. </t>
  </si>
  <si>
    <t>1.) NAME OF OEP &amp; LIC NO .M/s.</t>
  </si>
  <si>
    <t>2.) NAME OF EMLPLOYER.</t>
  </si>
  <si>
    <t>Country</t>
  </si>
  <si>
    <t>K.S.A</t>
  </si>
  <si>
    <t>S.NO</t>
  </si>
  <si>
    <t xml:space="preserve">Name </t>
  </si>
  <si>
    <t>Father's Name</t>
  </si>
  <si>
    <t>Passport No</t>
  </si>
  <si>
    <t xml:space="preserve">Trade </t>
  </si>
  <si>
    <t>Salary</t>
  </si>
  <si>
    <t>Period of cnt</t>
  </si>
  <si>
    <t>District</t>
  </si>
  <si>
    <t>Province</t>
  </si>
  <si>
    <t>Signature of Emigrant</t>
  </si>
  <si>
    <t>2 YEAR</t>
  </si>
  <si>
    <r>
      <t xml:space="preserve">   M/s.</t>
    </r>
    <r>
      <rPr>
        <u/>
        <sz val="11"/>
        <color indexed="8"/>
        <rFont val="Calibri"/>
        <family val="2"/>
      </rPr>
      <t xml:space="preserve">                                       </t>
    </r>
    <r>
      <rPr>
        <sz val="10"/>
        <rFont val="Arial"/>
        <family val="2"/>
      </rPr>
      <t>.</t>
    </r>
  </si>
  <si>
    <t xml:space="preserve">Certified that the above persons appeared in O&amp;B Class today &amp; they have been                                   Certifiesd that th Emigrant has been briefed regarding             </t>
  </si>
  <si>
    <t xml:space="preserve">informed About salary period of contract &amp; fee payable to OEP under Rules.                                           Term &amp; condition of their sevice salary before appearance                 </t>
  </si>
  <si>
    <t>PROTECTOR OF EMIGRANTS, KARACHI.                                                                                         Signature of OEP.</t>
  </si>
  <si>
    <t>ORIENTATION AND BRIEFING OFFICER.</t>
  </si>
  <si>
    <t xml:space="preserve">     </t>
  </si>
  <si>
    <t xml:space="preserve">    </t>
  </si>
  <si>
    <t xml:space="preserve">Collecting Branch Name:   </t>
  </si>
  <si>
    <t>SHAHEED-E-MILLAT</t>
  </si>
  <si>
    <t>HBL</t>
  </si>
  <si>
    <t>0042-790140420-3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</si>
  <si>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</si>
  <si>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</si>
  <si>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SR700</t>
  </si>
  <si>
    <t>FATHER</t>
  </si>
  <si>
    <t xml:space="preserve">        </t>
  </si>
  <si>
    <t xml:space="preserve">             </t>
  </si>
  <si>
    <t xml:space="preserve">                 SAUDI ARABIA</t>
  </si>
  <si>
    <t xml:space="preserve">                                                     </t>
  </si>
  <si>
    <t xml:space="preserve">       K.S.A</t>
  </si>
  <si>
    <t>`</t>
  </si>
  <si>
    <t>SR1200</t>
  </si>
  <si>
    <t>SINDH</t>
  </si>
  <si>
    <t>SHIRKAT HALOL AL SATSMAT AL MAHMODAT</t>
  </si>
  <si>
    <t xml:space="preserve">MUHAMMAD FAROOQUE </t>
  </si>
  <si>
    <t xml:space="preserve">MOULA BUX MUGHERI </t>
  </si>
  <si>
    <t>PUNJAB</t>
  </si>
  <si>
    <t>PROMOTERS NAMELY:BASHIR IBRAHIM E.N.T</t>
  </si>
  <si>
    <t>BASHIR IBRAHIM ENT...</t>
  </si>
  <si>
    <t>BASHIR IBRAHIM E.N.T</t>
  </si>
  <si>
    <t>DRIVER</t>
  </si>
  <si>
    <t>VEHARI, PAK</t>
  </si>
  <si>
    <t>SULMAN AKBAR</t>
  </si>
  <si>
    <t>AKBAR ALI</t>
  </si>
  <si>
    <t>36603-3251619-3</t>
  </si>
  <si>
    <t>WB1336191</t>
  </si>
  <si>
    <t>27-08-2019</t>
  </si>
  <si>
    <t>SAOOD FAISAL FAHAD AL SHAMRI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</si>
</sst>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&lt;=9999999]###\-####;\(###\)\ ###\-####"/>
  </numFmts>
  <fonts count="5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u/>
      <sz val="12"/>
      <color indexed="9"/>
      <name val="Times New Roman"/>
      <family val="1"/>
    </font>
    <font>
      <sz val="10"/>
      <color indexed="9"/>
      <name val="Arial"/>
      <family val="2"/>
    </font>
    <font>
      <sz val="9"/>
      <name val="Arial"/>
      <family val="2"/>
    </font>
    <font>
      <u/>
      <sz val="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u/>
      <sz val="8"/>
      <name val="Times New Roman"/>
      <family val="1"/>
    </font>
    <font>
      <b/>
      <sz val="8"/>
      <name val="Arial"/>
      <family val="2"/>
    </font>
    <font>
      <vertAlign val="superscript"/>
      <sz val="8"/>
      <name val="Times New Roman"/>
      <family val="1"/>
    </font>
    <font>
      <b/>
      <u/>
      <sz val="8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sz val="7"/>
      <name val="Arial"/>
      <family val="2"/>
    </font>
    <font>
      <b/>
      <sz val="12"/>
      <name val="Bell MT"/>
      <family val="1"/>
    </font>
    <font>
      <b/>
      <sz val="11"/>
      <name val="Times New Roman"/>
      <family val="1"/>
    </font>
    <font>
      <sz val="12"/>
      <name val="Arial"/>
      <family val="2"/>
    </font>
    <font>
      <sz val="6"/>
      <name val="Arial"/>
      <family val="2"/>
    </font>
    <font>
      <sz val="5"/>
      <name val="Arial"/>
      <family val="2"/>
    </font>
    <font>
      <sz val="7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2"/>
      <name val="Times New Roman"/>
      <family val="1"/>
    </font>
    <font>
      <b/>
      <u/>
      <sz val="16"/>
      <name val="Times New Roman"/>
      <family val="1"/>
    </font>
    <font>
      <b/>
      <sz val="16"/>
      <name val="Times New Roman"/>
      <family val="1"/>
    </font>
    <font>
      <u/>
      <sz val="12"/>
      <name val="Times New Roman"/>
      <family val="1"/>
    </font>
    <font>
      <sz val="16"/>
      <name val="Arial"/>
      <family val="2"/>
    </font>
    <font>
      <b/>
      <sz val="25"/>
      <name val="Arial"/>
      <family val="2"/>
    </font>
    <font>
      <sz val="25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u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2"/>
      <color theme="0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30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0" xfId="0" applyFont="1" applyBorder="1"/>
    <xf numFmtId="0" fontId="9" fillId="0" borderId="0" xfId="0" applyFont="1" applyBorder="1"/>
    <xf numFmtId="0" fontId="4" fillId="0" borderId="6" xfId="0" applyFont="1" applyBorder="1" applyAlignment="1">
      <alignment horizontal="center"/>
    </xf>
    <xf numFmtId="0" fontId="0" fillId="0" borderId="7" xfId="0" applyBorder="1"/>
    <xf numFmtId="0" fontId="10" fillId="0" borderId="7" xfId="0" applyFont="1" applyBorder="1"/>
    <xf numFmtId="0" fontId="0" fillId="0" borderId="7" xfId="0" applyFill="1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2" borderId="3" xfId="0" applyFill="1" applyBorder="1"/>
    <xf numFmtId="0" fontId="11" fillId="0" borderId="4" xfId="0" applyFont="1" applyBorder="1"/>
    <xf numFmtId="0" fontId="11" fillId="0" borderId="0" xfId="0" applyFont="1" applyBorder="1"/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5" xfId="0" applyFont="1" applyBorder="1"/>
    <xf numFmtId="0" fontId="14" fillId="0" borderId="4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4" fillId="0" borderId="0" xfId="0" applyFont="1" applyBorder="1"/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5" fillId="0" borderId="4" xfId="0" applyFont="1" applyBorder="1"/>
    <xf numFmtId="0" fontId="11" fillId="0" borderId="4" xfId="0" applyFont="1" applyBorder="1" applyAlignment="1">
      <alignment horizontal="left"/>
    </xf>
    <xf numFmtId="0" fontId="13" fillId="0" borderId="5" xfId="0" applyFont="1" applyBorder="1" applyAlignment="1">
      <alignment horizontal="center" vertical="top" wrapText="1"/>
    </xf>
    <xf numFmtId="0" fontId="11" fillId="0" borderId="4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1" fillId="0" borderId="9" xfId="0" applyFont="1" applyBorder="1"/>
    <xf numFmtId="0" fontId="17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 vertical="top" wrapText="1"/>
    </xf>
    <xf numFmtId="0" fontId="11" fillId="0" borderId="5" xfId="0" applyFont="1" applyBorder="1" applyAlignment="1">
      <alignment horizontal="center" vertical="top" wrapText="1"/>
    </xf>
    <xf numFmtId="0" fontId="16" fillId="0" borderId="4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0" fillId="0" borderId="10" xfId="0" applyBorder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0" xfId="0" applyFont="1"/>
    <xf numFmtId="0" fontId="11" fillId="0" borderId="5" xfId="0" applyFont="1" applyFill="1" applyBorder="1"/>
    <xf numFmtId="0" fontId="13" fillId="0" borderId="11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12" xfId="0" applyBorder="1"/>
    <xf numFmtId="0" fontId="11" fillId="0" borderId="4" xfId="0" applyFont="1" applyBorder="1" applyAlignment="1">
      <alignment horizontal="left" wrapText="1"/>
    </xf>
    <xf numFmtId="0" fontId="16" fillId="0" borderId="5" xfId="0" applyFont="1" applyBorder="1" applyAlignment="1"/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0" fillId="0" borderId="6" xfId="0" applyBorder="1"/>
    <xf numFmtId="41" fontId="11" fillId="0" borderId="0" xfId="0" applyNumberFormat="1" applyFont="1" applyBorder="1" applyAlignment="1">
      <alignment horizontal="center" vertical="center"/>
    </xf>
    <xf numFmtId="41" fontId="11" fillId="0" borderId="5" xfId="0" applyNumberFormat="1" applyFont="1" applyBorder="1" applyAlignment="1">
      <alignment horizontal="center" vertical="center"/>
    </xf>
    <xf numFmtId="41" fontId="17" fillId="0" borderId="9" xfId="0" applyNumberFormat="1" applyFont="1" applyBorder="1" applyAlignment="1">
      <alignment horizontal="center" vertical="center"/>
    </xf>
    <xf numFmtId="41" fontId="11" fillId="0" borderId="0" xfId="0" applyNumberFormat="1" applyFont="1" applyBorder="1" applyAlignment="1">
      <alignment vertical="center"/>
    </xf>
    <xf numFmtId="41" fontId="11" fillId="0" borderId="5" xfId="0" applyNumberFormat="1" applyFont="1" applyBorder="1" applyAlignment="1">
      <alignment vertical="center"/>
    </xf>
    <xf numFmtId="41" fontId="13" fillId="0" borderId="11" xfId="0" applyNumberFormat="1" applyFont="1" applyBorder="1" applyAlignment="1">
      <alignment horizontal="left" vertical="center"/>
    </xf>
    <xf numFmtId="41" fontId="13" fillId="0" borderId="2" xfId="0" applyNumberFormat="1" applyFont="1" applyBorder="1" applyAlignment="1">
      <alignment horizontal="left" vertical="center"/>
    </xf>
    <xf numFmtId="41" fontId="13" fillId="0" borderId="12" xfId="0" applyNumberFormat="1" applyFont="1" applyBorder="1" applyAlignment="1">
      <alignment horizontal="left" vertical="center"/>
    </xf>
    <xf numFmtId="41" fontId="13" fillId="0" borderId="2" xfId="0" applyNumberFormat="1" applyFont="1" applyBorder="1" applyAlignment="1">
      <alignment horizontal="center" vertical="center"/>
    </xf>
    <xf numFmtId="15" fontId="13" fillId="0" borderId="0" xfId="0" applyNumberFormat="1" applyFont="1" applyBorder="1" applyAlignment="1">
      <alignment horizontal="center" vertical="center"/>
    </xf>
    <xf numFmtId="41" fontId="13" fillId="0" borderId="0" xfId="0" applyNumberFormat="1" applyFont="1" applyBorder="1" applyAlignment="1">
      <alignment horizontal="center" vertical="center"/>
    </xf>
    <xf numFmtId="41" fontId="17" fillId="0" borderId="11" xfId="0" applyNumberFormat="1" applyFont="1" applyBorder="1" applyAlignment="1">
      <alignment horizontal="center" vertical="center"/>
    </xf>
    <xf numFmtId="41" fontId="17" fillId="0" borderId="12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righ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vertical="justify" wrapText="1"/>
    </xf>
    <xf numFmtId="0" fontId="16" fillId="0" borderId="19" xfId="0" applyFont="1" applyBorder="1" applyAlignment="1">
      <alignment horizontal="center" vertical="justify" wrapText="1"/>
    </xf>
    <xf numFmtId="0" fontId="0" fillId="0" borderId="20" xfId="0" applyBorder="1"/>
    <xf numFmtId="0" fontId="0" fillId="0" borderId="14" xfId="0" applyBorder="1"/>
    <xf numFmtId="0" fontId="14" fillId="0" borderId="21" xfId="0" applyFont="1" applyBorder="1" applyAlignment="1"/>
    <xf numFmtId="0" fontId="14" fillId="0" borderId="22" xfId="0" applyFont="1" applyBorder="1" applyAlignment="1"/>
    <xf numFmtId="41" fontId="11" fillId="0" borderId="9" xfId="0" applyNumberFormat="1" applyFont="1" applyBorder="1" applyAlignment="1">
      <alignment horizontal="center"/>
    </xf>
    <xf numFmtId="41" fontId="11" fillId="0" borderId="10" xfId="0" applyNumberFormat="1" applyFont="1" applyBorder="1" applyAlignment="1">
      <alignment horizontal="center"/>
    </xf>
    <xf numFmtId="41" fontId="11" fillId="0" borderId="11" xfId="0" applyNumberFormat="1" applyFont="1" applyBorder="1"/>
    <xf numFmtId="41" fontId="11" fillId="0" borderId="10" xfId="0" applyNumberFormat="1" applyFont="1" applyBorder="1"/>
    <xf numFmtId="41" fontId="11" fillId="0" borderId="12" xfId="0" applyNumberFormat="1" applyFont="1" applyBorder="1"/>
    <xf numFmtId="41" fontId="11" fillId="0" borderId="11" xfId="0" applyNumberFormat="1" applyFont="1" applyBorder="1" applyAlignment="1">
      <alignment horizontal="center"/>
    </xf>
    <xf numFmtId="41" fontId="11" fillId="0" borderId="12" xfId="0" applyNumberFormat="1" applyFont="1" applyBorder="1" applyAlignment="1">
      <alignment horizontal="center"/>
    </xf>
    <xf numFmtId="0" fontId="14" fillId="0" borderId="10" xfId="0" applyFont="1" applyBorder="1" applyAlignment="1"/>
    <xf numFmtId="0" fontId="14" fillId="0" borderId="11" xfId="0" applyFont="1" applyBorder="1" applyAlignment="1"/>
    <xf numFmtId="0" fontId="14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/>
    </xf>
    <xf numFmtId="0" fontId="12" fillId="0" borderId="23" xfId="0" applyFont="1" applyBorder="1"/>
    <xf numFmtId="0" fontId="0" fillId="0" borderId="24" xfId="0" applyBorder="1"/>
    <xf numFmtId="0" fontId="0" fillId="0" borderId="11" xfId="0" applyBorder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18" fillId="0" borderId="0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5" fillId="0" borderId="26" xfId="0" applyFont="1" applyBorder="1"/>
    <xf numFmtId="0" fontId="0" fillId="0" borderId="25" xfId="0" applyBorder="1"/>
    <xf numFmtId="0" fontId="19" fillId="0" borderId="26" xfId="0" applyFont="1" applyBorder="1"/>
    <xf numFmtId="0" fontId="1" fillId="0" borderId="0" xfId="0" applyFont="1" applyBorder="1"/>
    <xf numFmtId="0" fontId="1" fillId="0" borderId="25" xfId="0" applyFont="1" applyBorder="1"/>
    <xf numFmtId="0" fontId="14" fillId="0" borderId="26" xfId="0" applyFont="1" applyBorder="1"/>
    <xf numFmtId="0" fontId="14" fillId="0" borderId="26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1" fontId="14" fillId="0" borderId="0" xfId="0" applyNumberFormat="1" applyFont="1" applyBorder="1" applyAlignment="1">
      <alignment horizontal="left"/>
    </xf>
    <xf numFmtId="41" fontId="14" fillId="0" borderId="0" xfId="0" applyNumberFormat="1" applyFont="1" applyBorder="1" applyAlignment="1">
      <alignment horizontal="center"/>
    </xf>
    <xf numFmtId="41" fontId="21" fillId="0" borderId="0" xfId="0" applyNumberFormat="1" applyFont="1" applyBorder="1" applyAlignment="1">
      <alignment horizontal="left"/>
    </xf>
    <xf numFmtId="0" fontId="14" fillId="0" borderId="25" xfId="0" applyFont="1" applyBorder="1"/>
    <xf numFmtId="0" fontId="1" fillId="0" borderId="27" xfId="0" applyFont="1" applyBorder="1"/>
    <xf numFmtId="0" fontId="1" fillId="0" borderId="20" xfId="0" applyFont="1" applyBorder="1"/>
    <xf numFmtId="0" fontId="1" fillId="0" borderId="14" xfId="0" applyFont="1" applyBorder="1"/>
    <xf numFmtId="0" fontId="14" fillId="0" borderId="26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41" fontId="14" fillId="0" borderId="0" xfId="0" applyNumberFormat="1" applyFont="1" applyBorder="1"/>
    <xf numFmtId="41" fontId="20" fillId="0" borderId="0" xfId="0" applyNumberFormat="1" applyFont="1" applyBorder="1" applyAlignment="1">
      <alignment horizontal="center" vertical="center"/>
    </xf>
    <xf numFmtId="41" fontId="20" fillId="0" borderId="25" xfId="0" applyNumberFormat="1" applyFont="1" applyBorder="1" applyAlignment="1">
      <alignment horizontal="center" vertical="center"/>
    </xf>
    <xf numFmtId="41" fontId="20" fillId="0" borderId="27" xfId="0" applyNumberFormat="1" applyFont="1" applyBorder="1" applyAlignment="1">
      <alignment vertical="center"/>
    </xf>
    <xf numFmtId="41" fontId="20" fillId="0" borderId="20" xfId="0" applyNumberFormat="1" applyFont="1" applyBorder="1" applyAlignment="1">
      <alignment vertical="center"/>
    </xf>
    <xf numFmtId="41" fontId="4" fillId="0" borderId="0" xfId="0" applyNumberFormat="1" applyFont="1" applyBorder="1" applyAlignment="1">
      <alignment vertical="center"/>
    </xf>
    <xf numFmtId="0" fontId="14" fillId="0" borderId="0" xfId="0" applyFont="1"/>
    <xf numFmtId="41" fontId="0" fillId="0" borderId="0" xfId="0" applyNumberFormat="1" applyBorder="1" applyAlignment="1">
      <alignment vertical="center"/>
    </xf>
    <xf numFmtId="0" fontId="18" fillId="0" borderId="26" xfId="0" applyFont="1" applyFill="1" applyBorder="1"/>
    <xf numFmtId="0" fontId="14" fillId="0" borderId="26" xfId="0" applyFont="1" applyFill="1" applyBorder="1"/>
    <xf numFmtId="0" fontId="14" fillId="0" borderId="28" xfId="0" applyFont="1" applyBorder="1"/>
    <xf numFmtId="0" fontId="18" fillId="0" borderId="7" xfId="0" applyFont="1" applyBorder="1" applyAlignment="1">
      <alignment horizontal="left"/>
    </xf>
    <xf numFmtId="0" fontId="14" fillId="0" borderId="7" xfId="0" applyFont="1" applyBorder="1"/>
    <xf numFmtId="0" fontId="18" fillId="0" borderId="7" xfId="0" applyFont="1" applyBorder="1" applyAlignment="1">
      <alignment horizontal="center"/>
    </xf>
    <xf numFmtId="0" fontId="18" fillId="0" borderId="29" xfId="0" applyFont="1" applyBorder="1" applyAlignment="1">
      <alignment horizontal="center"/>
    </xf>
    <xf numFmtId="0" fontId="0" fillId="0" borderId="26" xfId="0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27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0" xfId="0" applyFont="1" applyBorder="1"/>
    <xf numFmtId="0" fontId="14" fillId="0" borderId="14" xfId="0" applyFont="1" applyBorder="1"/>
    <xf numFmtId="0" fontId="16" fillId="0" borderId="0" xfId="0" applyFont="1"/>
    <xf numFmtId="0" fontId="22" fillId="0" borderId="26" xfId="0" applyFont="1" applyBorder="1"/>
    <xf numFmtId="164" fontId="14" fillId="0" borderId="0" xfId="0" applyNumberFormat="1" applyFont="1" applyBorder="1"/>
    <xf numFmtId="0" fontId="14" fillId="0" borderId="30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12" xfId="0" applyFont="1" applyBorder="1" applyAlignment="1">
      <alignment horizontal="left"/>
    </xf>
    <xf numFmtId="0" fontId="14" fillId="0" borderId="10" xfId="0" applyFont="1" applyBorder="1"/>
    <xf numFmtId="0" fontId="14" fillId="0" borderId="12" xfId="0" applyFont="1" applyBorder="1"/>
    <xf numFmtId="0" fontId="0" fillId="0" borderId="29" xfId="0" applyBorder="1"/>
    <xf numFmtId="0" fontId="14" fillId="0" borderId="29" xfId="0" applyFont="1" applyBorder="1"/>
    <xf numFmtId="0" fontId="18" fillId="0" borderId="0" xfId="0" applyFont="1" applyBorder="1"/>
    <xf numFmtId="0" fontId="14" fillId="0" borderId="25" xfId="0" applyFont="1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0" xfId="0" applyFont="1"/>
    <xf numFmtId="0" fontId="2" fillId="0" borderId="0" xfId="0" applyFont="1" applyAlignment="1">
      <alignment horizontal="left"/>
    </xf>
    <xf numFmtId="0" fontId="24" fillId="0" borderId="0" xfId="0" applyFont="1" applyBorder="1"/>
    <xf numFmtId="0" fontId="0" fillId="0" borderId="0" xfId="0" quotePrefix="1" applyAlignment="1"/>
    <xf numFmtId="0" fontId="0" fillId="0" borderId="0" xfId="0" quotePrefix="1" applyBorder="1" applyAlignment="1"/>
    <xf numFmtId="0" fontId="13" fillId="0" borderId="11" xfId="0" applyFont="1" applyFill="1" applyBorder="1" applyAlignment="1"/>
    <xf numFmtId="0" fontId="26" fillId="0" borderId="9" xfId="0" applyFont="1" applyBorder="1"/>
    <xf numFmtId="0" fontId="17" fillId="0" borderId="10" xfId="0" applyFont="1" applyBorder="1" applyAlignment="1"/>
    <xf numFmtId="0" fontId="17" fillId="0" borderId="11" xfId="0" applyFont="1" applyBorder="1" applyAlignment="1"/>
    <xf numFmtId="0" fontId="4" fillId="0" borderId="6" xfId="0" applyFont="1" applyBorder="1"/>
    <xf numFmtId="0" fontId="27" fillId="0" borderId="10" xfId="0" applyFont="1" applyFill="1" applyBorder="1" applyAlignment="1">
      <alignment horizontal="left"/>
    </xf>
    <xf numFmtId="0" fontId="28" fillId="0" borderId="0" xfId="0" applyFont="1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29" fillId="0" borderId="0" xfId="0" applyFont="1" applyAlignment="1">
      <alignment vertical="top"/>
    </xf>
    <xf numFmtId="0" fontId="30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28" fillId="0" borderId="0" xfId="0" applyFont="1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3" fillId="0" borderId="0" xfId="0" applyFont="1" applyAlignment="1">
      <alignment vertical="top"/>
    </xf>
    <xf numFmtId="0" fontId="34" fillId="0" borderId="0" xfId="0" applyFont="1"/>
    <xf numFmtId="0" fontId="23" fillId="0" borderId="0" xfId="0" applyFont="1" applyAlignment="1">
      <alignment vertical="top"/>
    </xf>
    <xf numFmtId="0" fontId="13" fillId="0" borderId="0" xfId="0" applyFont="1" applyAlignment="1"/>
    <xf numFmtId="0" fontId="32" fillId="0" borderId="0" xfId="0" applyFont="1"/>
    <xf numFmtId="0" fontId="36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 vertical="top" indent="2"/>
    </xf>
    <xf numFmtId="0" fontId="40" fillId="0" borderId="0" xfId="0" applyFont="1" applyAlignment="1">
      <alignment vertical="top"/>
    </xf>
    <xf numFmtId="0" fontId="41" fillId="0" borderId="0" xfId="0" applyFont="1" applyAlignment="1">
      <alignment vertical="top"/>
    </xf>
    <xf numFmtId="0" fontId="50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0" fillId="3" borderId="2" xfId="0" applyFill="1" applyBorder="1"/>
    <xf numFmtId="0" fontId="5" fillId="0" borderId="0" xfId="0" applyFont="1" applyAlignment="1">
      <alignment horizontal="right" vertical="top"/>
    </xf>
    <xf numFmtId="0" fontId="2" fillId="0" borderId="0" xfId="0" applyFont="1" applyAlignment="1">
      <alignment horizontal="left" vertical="center"/>
    </xf>
    <xf numFmtId="0" fontId="4" fillId="0" borderId="0" xfId="0" applyFont="1" applyAlignment="1"/>
    <xf numFmtId="14" fontId="4" fillId="0" borderId="0" xfId="0" applyNumberFormat="1" applyFont="1" applyAlignment="1">
      <alignment horizontal="left"/>
    </xf>
    <xf numFmtId="0" fontId="0" fillId="0" borderId="0" xfId="0" applyAlignment="1"/>
    <xf numFmtId="0" fontId="28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0" fontId="33" fillId="0" borderId="0" xfId="0" applyFont="1"/>
    <xf numFmtId="0" fontId="23" fillId="0" borderId="0" xfId="0" applyFont="1" applyAlignment="1">
      <alignment horizontal="center"/>
    </xf>
    <xf numFmtId="0" fontId="33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1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3" fillId="0" borderId="0" xfId="0" applyFont="1" applyAlignment="1"/>
    <xf numFmtId="0" fontId="51" fillId="0" borderId="0" xfId="1" applyFont="1" applyAlignment="1" applyProtection="1"/>
    <xf numFmtId="14" fontId="4" fillId="0" borderId="0" xfId="0" applyNumberFormat="1" applyFont="1" applyAlignment="1">
      <alignment vertical="top"/>
    </xf>
    <xf numFmtId="0" fontId="6" fillId="0" borderId="0" xfId="0" applyFont="1" applyAlignment="1">
      <alignment horizontal="center"/>
    </xf>
    <xf numFmtId="0" fontId="32" fillId="0" borderId="0" xfId="0" applyFont="1" applyAlignment="1">
      <alignment vertical="center"/>
    </xf>
    <xf numFmtId="0" fontId="23" fillId="0" borderId="33" xfId="0" applyFont="1" applyBorder="1" applyAlignment="1">
      <alignment horizontal="center"/>
    </xf>
    <xf numFmtId="0" fontId="0" fillId="0" borderId="34" xfId="0" applyBorder="1"/>
    <xf numFmtId="0" fontId="0" fillId="0" borderId="35" xfId="0" applyBorder="1" applyAlignment="1">
      <alignment horizontal="left" wrapText="1"/>
    </xf>
    <xf numFmtId="0" fontId="0" fillId="0" borderId="36" xfId="0" applyBorder="1"/>
    <xf numFmtId="0" fontId="0" fillId="0" borderId="35" xfId="0" applyBorder="1"/>
    <xf numFmtId="0" fontId="0" fillId="0" borderId="34" xfId="0" applyBorder="1" applyAlignment="1">
      <alignment horizontal="left" wrapText="1"/>
    </xf>
    <xf numFmtId="0" fontId="23" fillId="0" borderId="0" xfId="0" applyFont="1" applyBorder="1"/>
    <xf numFmtId="41" fontId="14" fillId="0" borderId="0" xfId="0" applyNumberFormat="1" applyFont="1" applyBorder="1" applyAlignment="1">
      <alignment horizontal="left" vertical="center"/>
    </xf>
    <xf numFmtId="0" fontId="23" fillId="2" borderId="2" xfId="0" applyFont="1" applyFill="1" applyBorder="1"/>
    <xf numFmtId="0" fontId="49" fillId="0" borderId="11" xfId="0" applyFont="1" applyBorder="1" applyAlignment="1">
      <alignment horizontal="center"/>
    </xf>
    <xf numFmtId="0" fontId="49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52" fillId="0" borderId="9" xfId="0" applyFont="1" applyBorder="1"/>
    <xf numFmtId="0" fontId="53" fillId="0" borderId="9" xfId="0" applyFont="1" applyBorder="1"/>
    <xf numFmtId="0" fontId="54" fillId="0" borderId="0" xfId="0" applyFont="1"/>
    <xf numFmtId="0" fontId="55" fillId="0" borderId="11" xfId="0" applyFont="1" applyBorder="1" applyAlignment="1"/>
    <xf numFmtId="0" fontId="49" fillId="0" borderId="9" xfId="0" applyFont="1" applyBorder="1" applyAlignment="1">
      <alignment horizontal="center" vertical="center" wrapText="1"/>
    </xf>
    <xf numFmtId="0" fontId="49" fillId="0" borderId="9" xfId="0" applyFont="1" applyBorder="1" applyAlignment="1">
      <alignment horizontal="center" wrapText="1"/>
    </xf>
    <xf numFmtId="0" fontId="49" fillId="0" borderId="9" xfId="0" applyFont="1" applyBorder="1" applyAlignment="1">
      <alignment horizontal="center" vertical="justify" wrapText="1"/>
    </xf>
    <xf numFmtId="0" fontId="49" fillId="0" borderId="7" xfId="0" applyFont="1" applyBorder="1" applyAlignment="1">
      <alignment horizontal="left"/>
    </xf>
    <xf numFmtId="0" fontId="49" fillId="0" borderId="4" xfId="0" applyFont="1" applyFill="1" applyBorder="1" applyAlignment="1">
      <alignment horizontal="center" vertical="center"/>
    </xf>
    <xf numFmtId="17" fontId="4" fillId="0" borderId="0" xfId="0" applyNumberFormat="1" applyFont="1" applyAlignment="1">
      <alignment vertical="top"/>
    </xf>
    <xf numFmtId="0" fontId="46" fillId="0" borderId="16" xfId="0" applyFont="1" applyBorder="1" applyAlignment="1">
      <alignment wrapText="1"/>
    </xf>
    <xf numFmtId="0" fontId="23" fillId="0" borderId="26" xfId="0" applyFont="1" applyBorder="1"/>
    <xf numFmtId="0" fontId="2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23" fillId="0" borderId="0" xfId="0" applyFont="1" applyBorder="1" applyAlignment="1">
      <alignment horizontal="center" wrapText="1"/>
    </xf>
    <xf numFmtId="0" fontId="23" fillId="0" borderId="0" xfId="0" applyFont="1" applyBorder="1" applyAlignment="1">
      <alignment horizontal="center"/>
    </xf>
    <xf numFmtId="0" fontId="0" fillId="0" borderId="37" xfId="0" applyBorder="1"/>
    <xf numFmtId="0" fontId="23" fillId="0" borderId="26" xfId="0" applyFont="1" applyBorder="1" applyAlignment="1">
      <alignment wrapText="1"/>
    </xf>
    <xf numFmtId="0" fontId="46" fillId="0" borderId="26" xfId="0" applyFont="1" applyBorder="1" applyAlignment="1">
      <alignment wrapText="1"/>
    </xf>
    <xf numFmtId="0" fontId="0" fillId="0" borderId="38" xfId="0" applyBorder="1"/>
    <xf numFmtId="0" fontId="4" fillId="0" borderId="7" xfId="0" applyFont="1" applyBorder="1" applyAlignment="1">
      <alignment horizontal="left" wrapText="1"/>
    </xf>
    <xf numFmtId="0" fontId="4" fillId="0" borderId="7" xfId="0" applyFont="1" applyBorder="1" applyAlignment="1">
      <alignment wrapText="1"/>
    </xf>
    <xf numFmtId="0" fontId="23" fillId="0" borderId="39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0" xfId="0" applyBorder="1"/>
    <xf numFmtId="0" fontId="0" fillId="0" borderId="0" xfId="0" applyAlignment="1">
      <alignment horizontal="left" indent="6"/>
    </xf>
    <xf numFmtId="0" fontId="20" fillId="0" borderId="0" xfId="0" applyFont="1" applyAlignment="1">
      <alignment horizontal="left" vertical="top" indent="1"/>
    </xf>
    <xf numFmtId="14" fontId="4" fillId="0" borderId="0" xfId="0" applyNumberFormat="1" applyFont="1" applyAlignment="1"/>
    <xf numFmtId="0" fontId="33" fillId="0" borderId="0" xfId="0" applyFont="1" applyAlignment="1"/>
    <xf numFmtId="0" fontId="29" fillId="0" borderId="0" xfId="0" applyFont="1" applyAlignment="1"/>
    <xf numFmtId="0" fontId="9" fillId="0" borderId="0" xfId="0" applyFont="1" applyAlignment="1"/>
    <xf numFmtId="0" fontId="31" fillId="0" borderId="0" xfId="0" applyFont="1" applyAlignment="1"/>
    <xf numFmtId="0" fontId="32" fillId="0" borderId="0" xfId="0" applyFont="1" applyAlignment="1"/>
    <xf numFmtId="0" fontId="12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top"/>
    </xf>
    <xf numFmtId="0" fontId="5" fillId="0" borderId="0" xfId="0" applyFont="1" applyAlignment="1">
      <alignment vertical="center"/>
    </xf>
    <xf numFmtId="14" fontId="32" fillId="0" borderId="0" xfId="0" applyNumberFormat="1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1" fillId="0" borderId="0" xfId="1" applyFont="1" applyAlignment="1" applyProtection="1">
      <alignment vertical="center"/>
    </xf>
    <xf numFmtId="14" fontId="5" fillId="0" borderId="0" xfId="0" applyNumberFormat="1" applyFont="1" applyAlignment="1">
      <alignment horizontal="left"/>
    </xf>
    <xf numFmtId="0" fontId="2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right"/>
    </xf>
    <xf numFmtId="0" fontId="4" fillId="0" borderId="0" xfId="0" applyFont="1" applyAlignment="1">
      <alignment horizontal="left" indent="6"/>
    </xf>
    <xf numFmtId="0" fontId="1" fillId="0" borderId="0" xfId="0" applyFont="1" applyAlignment="1">
      <alignment vertical="top"/>
    </xf>
    <xf numFmtId="0" fontId="4" fillId="0" borderId="0" xfId="0" applyFont="1" applyAlignment="1">
      <alignment horizontal="left" vertical="top" indent="1"/>
    </xf>
    <xf numFmtId="14" fontId="2" fillId="0" borderId="0" xfId="0" applyNumberFormat="1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 vertical="top" indent="2"/>
    </xf>
    <xf numFmtId="0" fontId="6" fillId="0" borderId="0" xfId="0" applyFont="1" applyAlignment="1">
      <alignment horizontal="left" vertical="top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7"/>
    </xf>
    <xf numFmtId="0" fontId="4" fillId="0" borderId="0" xfId="0" applyFont="1" applyAlignment="1">
      <alignment horizontal="left" wrapText="1" indent="5"/>
    </xf>
    <xf numFmtId="0" fontId="4" fillId="0" borderId="0" xfId="0" applyFont="1" applyAlignment="1">
      <alignment horizontal="left" indent="5"/>
    </xf>
    <xf numFmtId="0" fontId="56" fillId="0" borderId="0" xfId="0" applyFont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2" fillId="0" borderId="41" xfId="0" applyFont="1" applyBorder="1" applyAlignment="1">
      <alignment horizontal="left" vertical="center" wrapText="1"/>
    </xf>
    <xf numFmtId="0" fontId="32" fillId="0" borderId="9" xfId="0" applyFont="1" applyBorder="1" applyAlignment="1">
      <alignment horizontal="left" vertical="center" wrapText="1"/>
    </xf>
    <xf numFmtId="0" fontId="47" fillId="0" borderId="18" xfId="0" applyFont="1" applyBorder="1" applyAlignment="1">
      <alignment horizontal="center" wrapText="1"/>
    </xf>
    <xf numFmtId="0" fontId="47" fillId="0" borderId="0" xfId="0" applyFont="1" applyBorder="1" applyAlignment="1">
      <alignment horizontal="center" wrapText="1"/>
    </xf>
    <xf numFmtId="0" fontId="43" fillId="0" borderId="26" xfId="0" applyFont="1" applyBorder="1" applyAlignment="1">
      <alignment horizontal="left"/>
    </xf>
    <xf numFmtId="0" fontId="43" fillId="0" borderId="0" xfId="0" applyFont="1" applyBorder="1" applyAlignment="1">
      <alignment horizontal="left"/>
    </xf>
    <xf numFmtId="0" fontId="42" fillId="0" borderId="41" xfId="0" applyFont="1" applyBorder="1" applyAlignment="1">
      <alignment horizontal="left" vertical="top"/>
    </xf>
    <xf numFmtId="0" fontId="42" fillId="0" borderId="9" xfId="0" applyFont="1" applyBorder="1" applyAlignment="1">
      <alignment horizontal="left" vertical="top"/>
    </xf>
    <xf numFmtId="0" fontId="23" fillId="0" borderId="30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3" fillId="0" borderId="26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left" wrapText="1"/>
    </xf>
    <xf numFmtId="0" fontId="28" fillId="0" borderId="0" xfId="0" applyFont="1" applyBorder="1" applyAlignment="1">
      <alignment horizontal="left" wrapText="1"/>
    </xf>
    <xf numFmtId="0" fontId="23" fillId="0" borderId="26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42" fillId="0" borderId="42" xfId="0" applyFont="1" applyBorder="1" applyAlignment="1">
      <alignment horizontal="left" vertical="top"/>
    </xf>
    <xf numFmtId="0" fontId="45" fillId="0" borderId="39" xfId="0" applyFont="1" applyBorder="1" applyAlignment="1">
      <alignment horizontal="left" wrapText="1"/>
    </xf>
    <xf numFmtId="0" fontId="45" fillId="0" borderId="2" xfId="0" applyFont="1" applyBorder="1" applyAlignment="1">
      <alignment horizontal="left" wrapText="1"/>
    </xf>
    <xf numFmtId="0" fontId="45" fillId="0" borderId="40" xfId="0" applyFont="1" applyBorder="1" applyAlignment="1">
      <alignment horizontal="left" wrapText="1"/>
    </xf>
    <xf numFmtId="0" fontId="23" fillId="0" borderId="31" xfId="0" applyFont="1" applyBorder="1" applyAlignment="1">
      <alignment horizontal="left"/>
    </xf>
    <xf numFmtId="0" fontId="0" fillId="0" borderId="24" xfId="0" applyBorder="1" applyAlignment="1">
      <alignment horizontal="left"/>
    </xf>
    <xf numFmtId="0" fontId="44" fillId="0" borderId="26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4" fillId="0" borderId="29" xfId="0" applyFont="1" applyBorder="1" applyAlignment="1">
      <alignment horizontal="left" wrapText="1"/>
    </xf>
    <xf numFmtId="0" fontId="5" fillId="0" borderId="9" xfId="0" applyFont="1" applyBorder="1" applyAlignment="1">
      <alignment horizontal="center" vertical="center" wrapText="1"/>
    </xf>
    <xf numFmtId="41" fontId="11" fillId="0" borderId="10" xfId="0" applyNumberFormat="1" applyFont="1" applyBorder="1" applyAlignment="1">
      <alignment horizontal="center"/>
    </xf>
    <xf numFmtId="41" fontId="11" fillId="0" borderId="11" xfId="0" applyNumberFormat="1" applyFont="1" applyBorder="1" applyAlignment="1">
      <alignment horizontal="center"/>
    </xf>
    <xf numFmtId="41" fontId="11" fillId="0" borderId="12" xfId="0" applyNumberFormat="1" applyFont="1" applyBorder="1" applyAlignment="1">
      <alignment horizontal="center"/>
    </xf>
    <xf numFmtId="41" fontId="17" fillId="0" borderId="10" xfId="0" applyNumberFormat="1" applyFont="1" applyBorder="1" applyAlignment="1">
      <alignment horizontal="center" vertical="center"/>
    </xf>
    <xf numFmtId="41" fontId="17" fillId="0" borderId="11" xfId="0" applyNumberFormat="1" applyFont="1" applyBorder="1" applyAlignment="1">
      <alignment horizontal="center" vertical="center"/>
    </xf>
    <xf numFmtId="41" fontId="17" fillId="0" borderId="12" xfId="0" applyNumberFormat="1" applyFont="1" applyBorder="1" applyAlignment="1">
      <alignment horizontal="center" vertical="center"/>
    </xf>
    <xf numFmtId="0" fontId="13" fillId="0" borderId="10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41" fontId="17" fillId="0" borderId="10" xfId="0" applyNumberFormat="1" applyFont="1" applyBorder="1" applyAlignment="1">
      <alignment horizontal="left" vertical="center"/>
    </xf>
    <xf numFmtId="41" fontId="17" fillId="0" borderId="11" xfId="0" applyNumberFormat="1" applyFont="1" applyBorder="1" applyAlignment="1">
      <alignment horizontal="left" vertical="center"/>
    </xf>
    <xf numFmtId="41" fontId="17" fillId="0" borderId="12" xfId="0" applyNumberFormat="1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13" fillId="0" borderId="10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41" fontId="13" fillId="0" borderId="10" xfId="0" applyNumberFormat="1" applyFont="1" applyBorder="1" applyAlignment="1">
      <alignment vertical="center"/>
    </xf>
    <xf numFmtId="41" fontId="13" fillId="0" borderId="11" xfId="0" applyNumberFormat="1" applyFont="1" applyBorder="1" applyAlignment="1">
      <alignment vertical="center"/>
    </xf>
    <xf numFmtId="0" fontId="13" fillId="0" borderId="11" xfId="0" applyFont="1" applyBorder="1" applyAlignment="1">
      <alignment horizontal="left"/>
    </xf>
    <xf numFmtId="0" fontId="17" fillId="0" borderId="10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14" fontId="13" fillId="0" borderId="10" xfId="0" applyNumberFormat="1" applyFont="1" applyBorder="1" applyAlignment="1">
      <alignment horizontal="center"/>
    </xf>
    <xf numFmtId="0" fontId="13" fillId="0" borderId="11" xfId="0" applyNumberFormat="1" applyFont="1" applyBorder="1" applyAlignment="1">
      <alignment horizontal="center"/>
    </xf>
    <xf numFmtId="0" fontId="13" fillId="0" borderId="12" xfId="0" applyNumberFormat="1" applyFont="1" applyBorder="1" applyAlignment="1">
      <alignment horizontal="center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6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5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20" fillId="0" borderId="27" xfId="0" applyFont="1" applyBorder="1" applyAlignment="1">
      <alignment horizontal="left"/>
    </xf>
    <xf numFmtId="0" fontId="20" fillId="0" borderId="20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41" fontId="20" fillId="0" borderId="27" xfId="0" applyNumberFormat="1" applyFont="1" applyBorder="1" applyAlignment="1">
      <alignment horizontal="center"/>
    </xf>
    <xf numFmtId="41" fontId="20" fillId="0" borderId="20" xfId="0" applyNumberFormat="1" applyFont="1" applyBorder="1" applyAlignment="1">
      <alignment horizontal="center"/>
    </xf>
    <xf numFmtId="41" fontId="20" fillId="0" borderId="14" xfId="0" applyNumberFormat="1" applyFont="1" applyBorder="1" applyAlignment="1">
      <alignment horizontal="center"/>
    </xf>
    <xf numFmtId="41" fontId="18" fillId="0" borderId="27" xfId="0" applyNumberFormat="1" applyFont="1" applyBorder="1" applyAlignment="1">
      <alignment horizontal="center"/>
    </xf>
    <xf numFmtId="41" fontId="18" fillId="0" borderId="20" xfId="0" applyNumberFormat="1" applyFont="1" applyBorder="1" applyAlignment="1">
      <alignment horizontal="center"/>
    </xf>
    <xf numFmtId="41" fontId="18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right" vertical="top"/>
    </xf>
    <xf numFmtId="0" fontId="4" fillId="0" borderId="0" xfId="0" applyFont="1" applyAlignment="1">
      <alignment horizontal="left" indent="6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 vertical="top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center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top" indent="6"/>
    </xf>
    <xf numFmtId="0" fontId="55" fillId="0" borderId="7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3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8" fillId="0" borderId="0" xfId="0" applyFont="1" applyAlignment="1">
      <alignment horizontal="center"/>
    </xf>
    <xf numFmtId="0" fontId="24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0</xdr:row>
      <xdr:rowOff>200025</xdr:rowOff>
    </xdr:from>
    <xdr:to>
      <xdr:col>9</xdr:col>
      <xdr:colOff>85725</xdr:colOff>
      <xdr:row>4</xdr:row>
      <xdr:rowOff>104775</xdr:rowOff>
    </xdr:to>
    <xdr:pic>
      <xdr:nvPicPr>
        <xdr:cNvPr id="99589" name="Picture 1" descr="imagesCAJJPZV9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72025" y="200025"/>
          <a:ext cx="86677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180975</xdr:colOff>
      <xdr:row>25</xdr:row>
      <xdr:rowOff>180975</xdr:rowOff>
    </xdr:from>
    <xdr:to>
      <xdr:col>9</xdr:col>
      <xdr:colOff>95250</xdr:colOff>
      <xdr:row>29</xdr:row>
      <xdr:rowOff>85725</xdr:rowOff>
    </xdr:to>
    <xdr:pic>
      <xdr:nvPicPr>
        <xdr:cNvPr id="99590" name="Picture 1" descr="imagesCAJJPZV9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52975" y="4781550"/>
          <a:ext cx="895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161925</xdr:colOff>
      <xdr:row>52</xdr:row>
      <xdr:rowOff>180975</xdr:rowOff>
    </xdr:from>
    <xdr:to>
      <xdr:col>9</xdr:col>
      <xdr:colOff>76200</xdr:colOff>
      <xdr:row>56</xdr:row>
      <xdr:rowOff>85725</xdr:rowOff>
    </xdr:to>
    <xdr:pic>
      <xdr:nvPicPr>
        <xdr:cNvPr id="99591" name="Picture 1" descr="imagesCAJJPZV9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33925" y="9439275"/>
          <a:ext cx="8953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1</xdr:col>
      <xdr:colOff>133350</xdr:colOff>
      <xdr:row>4</xdr:row>
      <xdr:rowOff>123825</xdr:rowOff>
    </xdr:to>
    <xdr:pic>
      <xdr:nvPicPr>
        <xdr:cNvPr id="9785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0"/>
          <a:ext cx="962025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276225</xdr:colOff>
      <xdr:row>12</xdr:row>
      <xdr:rowOff>0</xdr:rowOff>
    </xdr:to>
    <xdr:sp macro="" textlink="">
      <xdr:nvSpPr>
        <xdr:cNvPr id="97858" name="Rectangle 5"/>
        <xdr:cNvSpPr>
          <a:spLocks noChangeArrowheads="1"/>
        </xdr:cNvSpPr>
      </xdr:nvSpPr>
      <xdr:spPr bwMode="auto">
        <a:xfrm>
          <a:off x="4857750" y="1895475"/>
          <a:ext cx="276225" cy="161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oneCellAnchor>
    <xdr:from>
      <xdr:col>5</xdr:col>
      <xdr:colOff>0</xdr:colOff>
      <xdr:row>46</xdr:row>
      <xdr:rowOff>57150</xdr:rowOff>
    </xdr:from>
    <xdr:ext cx="1662673" cy="180036"/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048000" y="7677150"/>
          <a:ext cx="1738681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Bank Branch Name / Brach Code</a:t>
          </a:r>
        </a:p>
      </xdr:txBody>
    </xdr:sp>
    <xdr:clientData/>
  </xdr:oneCellAnchor>
  <xdr:twoCellAnchor editAs="oneCell">
    <xdr:from>
      <xdr:col>10</xdr:col>
      <xdr:colOff>219075</xdr:colOff>
      <xdr:row>46</xdr:row>
      <xdr:rowOff>19050</xdr:rowOff>
    </xdr:from>
    <xdr:to>
      <xdr:col>12</xdr:col>
      <xdr:colOff>270062</xdr:colOff>
      <xdr:row>50</xdr:row>
      <xdr:rowOff>104774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610100" y="7477125"/>
          <a:ext cx="8382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Date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1" strike="noStrike">
              <a:solidFill>
                <a:srgbClr val="000000"/>
              </a:solidFill>
              <a:latin typeface="Times New Roman"/>
              <a:cs typeface="Times New Roman"/>
            </a:rPr>
            <a:t>(dd/mm/yyyy)</a:t>
          </a:r>
        </a:p>
      </xdr:txBody>
    </xdr:sp>
    <xdr:clientData/>
  </xdr:twoCellAnchor>
  <xdr:twoCellAnchor editAs="oneCell">
    <xdr:from>
      <xdr:col>12</xdr:col>
      <xdr:colOff>180975</xdr:colOff>
      <xdr:row>46</xdr:row>
      <xdr:rowOff>85725</xdr:rowOff>
    </xdr:from>
    <xdr:to>
      <xdr:col>21</xdr:col>
      <xdr:colOff>416485</xdr:colOff>
      <xdr:row>48</xdr:row>
      <xdr:rowOff>104774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38775" y="7543800"/>
          <a:ext cx="96202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Arial"/>
              <a:cs typeface="Arial"/>
            </a:rPr>
            <a:t>Fee Amount Rs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40</xdr:row>
      <xdr:rowOff>9525</xdr:rowOff>
    </xdr:from>
    <xdr:to>
      <xdr:col>0</xdr:col>
      <xdr:colOff>466725</xdr:colOff>
      <xdr:row>40</xdr:row>
      <xdr:rowOff>133350</xdr:rowOff>
    </xdr:to>
    <xdr:sp macro="" textlink="">
      <xdr:nvSpPr>
        <xdr:cNvPr id="101696" name="Rectangle 1"/>
        <xdr:cNvSpPr>
          <a:spLocks noChangeArrowheads="1"/>
        </xdr:cNvSpPr>
      </xdr:nvSpPr>
      <xdr:spPr bwMode="auto">
        <a:xfrm>
          <a:off x="361950" y="6200775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419100</xdr:colOff>
      <xdr:row>40</xdr:row>
      <xdr:rowOff>19050</xdr:rowOff>
    </xdr:from>
    <xdr:to>
      <xdr:col>1</xdr:col>
      <xdr:colOff>523875</xdr:colOff>
      <xdr:row>40</xdr:row>
      <xdr:rowOff>142875</xdr:rowOff>
    </xdr:to>
    <xdr:sp macro="" textlink="">
      <xdr:nvSpPr>
        <xdr:cNvPr id="101697" name="Rectangle 2"/>
        <xdr:cNvSpPr>
          <a:spLocks noChangeArrowheads="1"/>
        </xdr:cNvSpPr>
      </xdr:nvSpPr>
      <xdr:spPr bwMode="auto">
        <a:xfrm>
          <a:off x="1028700" y="6210300"/>
          <a:ext cx="104775" cy="1238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9525</xdr:colOff>
      <xdr:row>37</xdr:row>
      <xdr:rowOff>19050</xdr:rowOff>
    </xdr:from>
    <xdr:to>
      <xdr:col>13</xdr:col>
      <xdr:colOff>123825</xdr:colOff>
      <xdr:row>37</xdr:row>
      <xdr:rowOff>123825</xdr:rowOff>
    </xdr:to>
    <xdr:sp macro="" textlink="">
      <xdr:nvSpPr>
        <xdr:cNvPr id="101698" name="Rectangle 3"/>
        <xdr:cNvSpPr>
          <a:spLocks noChangeArrowheads="1"/>
        </xdr:cNvSpPr>
      </xdr:nvSpPr>
      <xdr:spPr bwMode="auto">
        <a:xfrm>
          <a:off x="4933950" y="57531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38</xdr:row>
      <xdr:rowOff>28575</xdr:rowOff>
    </xdr:from>
    <xdr:to>
      <xdr:col>13</xdr:col>
      <xdr:colOff>133350</xdr:colOff>
      <xdr:row>38</xdr:row>
      <xdr:rowOff>123825</xdr:rowOff>
    </xdr:to>
    <xdr:sp macro="" textlink="">
      <xdr:nvSpPr>
        <xdr:cNvPr id="101699" name="Rectangle 4"/>
        <xdr:cNvSpPr>
          <a:spLocks noChangeArrowheads="1"/>
        </xdr:cNvSpPr>
      </xdr:nvSpPr>
      <xdr:spPr bwMode="auto">
        <a:xfrm>
          <a:off x="4943475" y="5915025"/>
          <a:ext cx="114300" cy="9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40</xdr:row>
      <xdr:rowOff>19050</xdr:rowOff>
    </xdr:from>
    <xdr:to>
      <xdr:col>13</xdr:col>
      <xdr:colOff>504825</xdr:colOff>
      <xdr:row>40</xdr:row>
      <xdr:rowOff>123825</xdr:rowOff>
    </xdr:to>
    <xdr:sp macro="" textlink="">
      <xdr:nvSpPr>
        <xdr:cNvPr id="101700" name="Rectangle 5"/>
        <xdr:cNvSpPr>
          <a:spLocks noChangeArrowheads="1"/>
        </xdr:cNvSpPr>
      </xdr:nvSpPr>
      <xdr:spPr bwMode="auto">
        <a:xfrm>
          <a:off x="5314950" y="62103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37</xdr:row>
      <xdr:rowOff>19050</xdr:rowOff>
    </xdr:from>
    <xdr:to>
      <xdr:col>13</xdr:col>
      <xdr:colOff>504825</xdr:colOff>
      <xdr:row>37</xdr:row>
      <xdr:rowOff>123825</xdr:rowOff>
    </xdr:to>
    <xdr:sp macro="" textlink="">
      <xdr:nvSpPr>
        <xdr:cNvPr id="101701" name="Rectangle 6"/>
        <xdr:cNvSpPr>
          <a:spLocks noChangeArrowheads="1"/>
        </xdr:cNvSpPr>
      </xdr:nvSpPr>
      <xdr:spPr bwMode="auto">
        <a:xfrm>
          <a:off x="5314950" y="57531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38</xdr:row>
      <xdr:rowOff>28575</xdr:rowOff>
    </xdr:from>
    <xdr:to>
      <xdr:col>13</xdr:col>
      <xdr:colOff>504825</xdr:colOff>
      <xdr:row>38</xdr:row>
      <xdr:rowOff>123825</xdr:rowOff>
    </xdr:to>
    <xdr:sp macro="" textlink="">
      <xdr:nvSpPr>
        <xdr:cNvPr id="101702" name="Rectangle 7"/>
        <xdr:cNvSpPr>
          <a:spLocks noChangeArrowheads="1"/>
        </xdr:cNvSpPr>
      </xdr:nvSpPr>
      <xdr:spPr bwMode="auto">
        <a:xfrm>
          <a:off x="5314950" y="5915025"/>
          <a:ext cx="114300" cy="9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39</xdr:row>
      <xdr:rowOff>19050</xdr:rowOff>
    </xdr:from>
    <xdr:to>
      <xdr:col>13</xdr:col>
      <xdr:colOff>133350</xdr:colOff>
      <xdr:row>39</xdr:row>
      <xdr:rowOff>123825</xdr:rowOff>
    </xdr:to>
    <xdr:sp macro="" textlink="">
      <xdr:nvSpPr>
        <xdr:cNvPr id="101703" name="Rectangle 8"/>
        <xdr:cNvSpPr>
          <a:spLocks noChangeArrowheads="1"/>
        </xdr:cNvSpPr>
      </xdr:nvSpPr>
      <xdr:spPr bwMode="auto">
        <a:xfrm>
          <a:off x="4943475" y="60579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39</xdr:row>
      <xdr:rowOff>19050</xdr:rowOff>
    </xdr:from>
    <xdr:to>
      <xdr:col>13</xdr:col>
      <xdr:colOff>504825</xdr:colOff>
      <xdr:row>39</xdr:row>
      <xdr:rowOff>123825</xdr:rowOff>
    </xdr:to>
    <xdr:sp macro="" textlink="">
      <xdr:nvSpPr>
        <xdr:cNvPr id="101704" name="Rectangle 9"/>
        <xdr:cNvSpPr>
          <a:spLocks noChangeArrowheads="1"/>
        </xdr:cNvSpPr>
      </xdr:nvSpPr>
      <xdr:spPr bwMode="auto">
        <a:xfrm>
          <a:off x="5314950" y="60579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40</xdr:row>
      <xdr:rowOff>19050</xdr:rowOff>
    </xdr:from>
    <xdr:to>
      <xdr:col>13</xdr:col>
      <xdr:colOff>133350</xdr:colOff>
      <xdr:row>40</xdr:row>
      <xdr:rowOff>123825</xdr:rowOff>
    </xdr:to>
    <xdr:sp macro="" textlink="">
      <xdr:nvSpPr>
        <xdr:cNvPr id="101705" name="Rectangle 10"/>
        <xdr:cNvSpPr>
          <a:spLocks noChangeArrowheads="1"/>
        </xdr:cNvSpPr>
      </xdr:nvSpPr>
      <xdr:spPr bwMode="auto">
        <a:xfrm>
          <a:off x="4943475" y="62103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41</xdr:row>
      <xdr:rowOff>19050</xdr:rowOff>
    </xdr:from>
    <xdr:to>
      <xdr:col>13</xdr:col>
      <xdr:colOff>504825</xdr:colOff>
      <xdr:row>41</xdr:row>
      <xdr:rowOff>123825</xdr:rowOff>
    </xdr:to>
    <xdr:sp macro="" textlink="">
      <xdr:nvSpPr>
        <xdr:cNvPr id="101706" name="Rectangle 11"/>
        <xdr:cNvSpPr>
          <a:spLocks noChangeArrowheads="1"/>
        </xdr:cNvSpPr>
      </xdr:nvSpPr>
      <xdr:spPr bwMode="auto">
        <a:xfrm>
          <a:off x="5314950" y="63627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41</xdr:row>
      <xdr:rowOff>19050</xdr:rowOff>
    </xdr:from>
    <xdr:to>
      <xdr:col>13</xdr:col>
      <xdr:colOff>133350</xdr:colOff>
      <xdr:row>41</xdr:row>
      <xdr:rowOff>123825</xdr:rowOff>
    </xdr:to>
    <xdr:sp macro="" textlink="">
      <xdr:nvSpPr>
        <xdr:cNvPr id="101707" name="Rectangle 12"/>
        <xdr:cNvSpPr>
          <a:spLocks noChangeArrowheads="1"/>
        </xdr:cNvSpPr>
      </xdr:nvSpPr>
      <xdr:spPr bwMode="auto">
        <a:xfrm>
          <a:off x="4943475" y="63627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390525</xdr:colOff>
      <xdr:row>42</xdr:row>
      <xdr:rowOff>28575</xdr:rowOff>
    </xdr:from>
    <xdr:to>
      <xdr:col>13</xdr:col>
      <xdr:colOff>504825</xdr:colOff>
      <xdr:row>42</xdr:row>
      <xdr:rowOff>123825</xdr:rowOff>
    </xdr:to>
    <xdr:sp macro="" textlink="">
      <xdr:nvSpPr>
        <xdr:cNvPr id="101708" name="Rectangle 13"/>
        <xdr:cNvSpPr>
          <a:spLocks noChangeArrowheads="1"/>
        </xdr:cNvSpPr>
      </xdr:nvSpPr>
      <xdr:spPr bwMode="auto">
        <a:xfrm>
          <a:off x="5314950" y="6524625"/>
          <a:ext cx="114300" cy="952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19050</xdr:colOff>
      <xdr:row>42</xdr:row>
      <xdr:rowOff>19050</xdr:rowOff>
    </xdr:from>
    <xdr:to>
      <xdr:col>13</xdr:col>
      <xdr:colOff>133350</xdr:colOff>
      <xdr:row>42</xdr:row>
      <xdr:rowOff>123825</xdr:rowOff>
    </xdr:to>
    <xdr:sp macro="" textlink="">
      <xdr:nvSpPr>
        <xdr:cNvPr id="101709" name="Rectangle 14"/>
        <xdr:cNvSpPr>
          <a:spLocks noChangeArrowheads="1"/>
        </xdr:cNvSpPr>
      </xdr:nvSpPr>
      <xdr:spPr bwMode="auto">
        <a:xfrm>
          <a:off x="4943475" y="6515100"/>
          <a:ext cx="114300" cy="104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2</xdr:row>
      <xdr:rowOff>47625</xdr:rowOff>
    </xdr:from>
    <xdr:to>
      <xdr:col>6</xdr:col>
      <xdr:colOff>66675</xdr:colOff>
      <xdr:row>2</xdr:row>
      <xdr:rowOff>47625</xdr:rowOff>
    </xdr:to>
    <xdr:pic>
      <xdr:nvPicPr>
        <xdr:cNvPr id="91967" name="Picture 1" descr="BIE Compnay Profile01 copy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324350" y="371475"/>
          <a:ext cx="857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95250</xdr:colOff>
      <xdr:row>0</xdr:row>
      <xdr:rowOff>114300</xdr:rowOff>
    </xdr:from>
    <xdr:to>
      <xdr:col>5</xdr:col>
      <xdr:colOff>476250</xdr:colOff>
      <xdr:row>7</xdr:row>
      <xdr:rowOff>0</xdr:rowOff>
    </xdr:to>
    <xdr:pic>
      <xdr:nvPicPr>
        <xdr:cNvPr id="91968" name="Picture 2" descr="BIE Compnay Profile01 copy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38575" y="114300"/>
          <a:ext cx="117157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G42"/>
  <sheetViews>
    <sheetView tabSelected="1" zoomScale="115" zoomScaleNormal="115" workbookViewId="0">
      <selection activeCell="B23" sqref="B23:F23"/>
    </sheetView>
  </sheetViews>
  <sheetFormatPr defaultRowHeight="12.75" x14ac:dyDescent="0.2"/>
  <cols>
    <col min="1" max="1" width="49.7109375" style="179" customWidth="1"/>
    <col min="2" max="2" width="16.28515625" style="180" customWidth="1"/>
    <col min="3" max="3" width="20.7109375" style="179" customWidth="1"/>
    <col min="4" max="4" width="11.5703125" style="179" customWidth="1"/>
    <col min="5" max="5" width="7.85546875" style="179" customWidth="1"/>
    <col min="6" max="6" width="11.28515625" style="179" customWidth="1"/>
    <col min="7" max="16384" width="9.140625" style="179"/>
  </cols>
  <sheetData>
    <row r="12" spans="2:7" ht="18.75" customHeight="1" x14ac:dyDescent="0.2"/>
    <row r="13" spans="2:7" ht="19.5" customHeight="1" x14ac:dyDescent="0.2"/>
    <row r="14" spans="2:7" s="211" customFormat="1" ht="15" customHeight="1" x14ac:dyDescent="0.2">
      <c r="B14" s="210"/>
    </row>
    <row r="15" spans="2:7" ht="15.75" customHeight="1" x14ac:dyDescent="0.2">
      <c r="B15" s="306" t="s">
        <v>241</v>
      </c>
      <c r="C15" s="306"/>
      <c r="F15" s="180">
        <v>41483</v>
      </c>
      <c r="G15" s="179" t="s">
        <v>182</v>
      </c>
    </row>
    <row r="16" spans="2:7" ht="19.5" customHeight="1" x14ac:dyDescent="0.2">
      <c r="B16" s="306" t="s">
        <v>242</v>
      </c>
      <c r="C16" s="306"/>
      <c r="F16" s="236">
        <v>42286</v>
      </c>
      <c r="G16" s="179" t="s">
        <v>183</v>
      </c>
    </row>
    <row r="17" spans="1:7" ht="16.5" customHeight="1" x14ac:dyDescent="0.2">
      <c r="A17" s="217"/>
      <c r="B17" s="219">
        <v>35952</v>
      </c>
      <c r="C17" s="279" t="s">
        <v>240</v>
      </c>
      <c r="F17" s="260" t="s">
        <v>230</v>
      </c>
      <c r="G17" s="179" t="s">
        <v>184</v>
      </c>
    </row>
    <row r="18" spans="1:7" ht="22.5" customHeight="1" x14ac:dyDescent="0.25">
      <c r="B18" s="303" t="s">
        <v>243</v>
      </c>
      <c r="C18" s="180"/>
      <c r="F18" s="198" t="s">
        <v>235</v>
      </c>
    </row>
    <row r="19" spans="1:7" ht="20.25" customHeight="1" x14ac:dyDescent="0.25">
      <c r="B19" s="305" t="s">
        <v>244</v>
      </c>
      <c r="C19" s="289"/>
      <c r="D19" s="309"/>
      <c r="E19" s="310"/>
    </row>
    <row r="20" spans="1:7" ht="15" customHeight="1" x14ac:dyDescent="0.25">
      <c r="B20" s="299" t="s">
        <v>245</v>
      </c>
      <c r="C20" s="298"/>
      <c r="D20" s="311"/>
      <c r="E20" s="311"/>
    </row>
    <row r="21" spans="1:7" ht="16.5" customHeight="1" x14ac:dyDescent="0.2">
      <c r="B21" s="312" t="s">
        <v>239</v>
      </c>
      <c r="C21" s="312"/>
      <c r="D21" s="312"/>
      <c r="E21" s="312"/>
    </row>
    <row r="22" spans="1:7" ht="57.75" customHeight="1" x14ac:dyDescent="0.25">
      <c r="B22" s="315" t="s">
        <v>246</v>
      </c>
      <c r="C22" s="315"/>
      <c r="D22" s="315"/>
      <c r="E22" s="315"/>
      <c r="F22" s="315"/>
    </row>
    <row r="23" spans="1:7" ht="36" customHeight="1" x14ac:dyDescent="0.2">
      <c r="B23" s="311" t="s">
        <v>190</v>
      </c>
      <c r="C23" s="311"/>
      <c r="D23" s="311"/>
      <c r="E23" s="311"/>
      <c r="F23" s="311"/>
    </row>
    <row r="24" spans="1:7" ht="7.5" hidden="1" customHeight="1" x14ac:dyDescent="0.2">
      <c r="A24" s="179" t="s">
        <v>0</v>
      </c>
      <c r="B24" s="313"/>
      <c r="C24" s="314"/>
      <c r="D24" s="314"/>
      <c r="E24" s="314"/>
    </row>
    <row r="25" spans="1:7" ht="12.75" customHeight="1" x14ac:dyDescent="0.2">
      <c r="B25" s="306" t="str">
        <f>B16</f>
        <v>AKBAR ALI</v>
      </c>
      <c r="C25" s="306"/>
      <c r="D25" s="311"/>
      <c r="E25" s="311"/>
    </row>
    <row r="26" spans="1:7" ht="15" customHeight="1" x14ac:dyDescent="0.2">
      <c r="C26" s="296" t="s">
        <v>223</v>
      </c>
      <c r="D26" s="218"/>
    </row>
    <row r="27" spans="1:7" s="193" customFormat="1" ht="30.75" customHeight="1" x14ac:dyDescent="0.2">
      <c r="A27" s="193" t="s">
        <v>0</v>
      </c>
      <c r="B27" s="307" t="str">
        <f>$C$17</f>
        <v>VEHARI, PAK</v>
      </c>
      <c r="C27" s="308"/>
      <c r="D27" s="308"/>
      <c r="E27" s="308"/>
      <c r="F27" s="193" t="str">
        <f>C26</f>
        <v>FATHER</v>
      </c>
    </row>
    <row r="28" spans="1:7" ht="12" customHeight="1" x14ac:dyDescent="0.2">
      <c r="C28" s="218"/>
      <c r="D28" s="220"/>
    </row>
    <row r="29" spans="1:7" x14ac:dyDescent="0.2">
      <c r="A29" s="179" t="s">
        <v>0</v>
      </c>
    </row>
    <row r="42" spans="2:2" x14ac:dyDescent="0.2">
      <c r="B42" s="180" t="s">
        <v>225</v>
      </c>
    </row>
  </sheetData>
  <mergeCells count="11">
    <mergeCell ref="B16:C16"/>
    <mergeCell ref="B15:C15"/>
    <mergeCell ref="B27:E27"/>
    <mergeCell ref="D19:E19"/>
    <mergeCell ref="D20:E20"/>
    <mergeCell ref="B25:C25"/>
    <mergeCell ref="B21:E21"/>
    <mergeCell ref="B24:E24"/>
    <mergeCell ref="B23:F23"/>
    <mergeCell ref="D25:E25"/>
    <mergeCell ref="B22:F22"/>
  </mergeCells>
  <phoneticPr fontId="1" type="noConversion"/>
  <pageMargins left="0.7" right="0.7" top="0.3" bottom="0.75" header="0.3" footer="0.3"/>
  <pageSetup paperSize="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50"/>
  <sheetViews>
    <sheetView topLeftCell="A31" workbookViewId="0">
      <selection activeCell="K50" sqref="K50"/>
    </sheetView>
  </sheetViews>
  <sheetFormatPr defaultRowHeight="12.75" x14ac:dyDescent="0.2"/>
  <cols>
    <col min="1" max="16384" width="9.140625" style="179"/>
  </cols>
  <sheetData>
    <row r="4" spans="3:3" ht="51" customHeight="1" x14ac:dyDescent="0.2"/>
    <row r="9" spans="3:3" s="193" customFormat="1" ht="85.5" customHeight="1" x14ac:dyDescent="0.2"/>
    <row r="10" spans="3:3" s="193" customFormat="1" ht="18" x14ac:dyDescent="0.2">
      <c r="C10" s="229" t="s">
        <v>159</v>
      </c>
    </row>
    <row r="11" spans="3:3" s="189" customFormat="1" ht="8.25" x14ac:dyDescent="0.2"/>
    <row r="12" spans="3:3" s="193" customFormat="1" ht="15.75" x14ac:dyDescent="0.2">
      <c r="C12" s="181" t="s">
        <v>161</v>
      </c>
    </row>
    <row r="29" spans="1:1" x14ac:dyDescent="0.2">
      <c r="A29" s="209"/>
    </row>
    <row r="34" spans="4:6" s="193" customFormat="1" ht="15" x14ac:dyDescent="0.2"/>
    <row r="35" spans="4:6" s="193" customFormat="1" ht="15" x14ac:dyDescent="0.2"/>
    <row r="36" spans="4:6" s="193" customFormat="1" ht="15" x14ac:dyDescent="0.2"/>
    <row r="37" spans="4:6" s="193" customFormat="1" ht="31.5" customHeight="1" x14ac:dyDescent="0.2"/>
    <row r="38" spans="4:6" s="193" customFormat="1" ht="38.25" customHeight="1" x14ac:dyDescent="0.2">
      <c r="D38" s="229" t="str">
        <f>INSURANCE!B15</f>
        <v>SULMAN AKBAR</v>
      </c>
    </row>
    <row r="39" spans="4:6" s="191" customFormat="1" ht="9" x14ac:dyDescent="0.2"/>
    <row r="40" spans="4:6" s="193" customFormat="1" ht="24" customHeight="1" x14ac:dyDescent="0.2">
      <c r="D40" s="181"/>
      <c r="E40" s="181" t="str">
        <f>INSURANCE!B16</f>
        <v>AKBAR ALI</v>
      </c>
      <c r="F40" s="221"/>
    </row>
    <row r="41" spans="4:6" s="191" customFormat="1" ht="9" hidden="1" x14ac:dyDescent="0.2"/>
    <row r="42" spans="4:6" s="193" customFormat="1" ht="27" customHeight="1" x14ac:dyDescent="0.25">
      <c r="D42" s="421" t="e">
        <f>INSURANCE!#REF!</f>
        <v>#REF!</v>
      </c>
      <c r="E42" s="421"/>
      <c r="F42" s="421"/>
    </row>
    <row r="43" spans="4:6" s="191" customFormat="1" ht="9" x14ac:dyDescent="0.2"/>
    <row r="44" spans="4:6" s="221" customFormat="1" ht="13.5" customHeight="1" x14ac:dyDescent="0.25">
      <c r="D44" s="422" t="s">
        <v>158</v>
      </c>
      <c r="E44" s="422"/>
    </row>
    <row r="45" spans="4:6" s="191" customFormat="1" ht="9" hidden="1" x14ac:dyDescent="0.2"/>
    <row r="46" spans="4:6" s="193" customFormat="1" ht="29.25" customHeight="1" x14ac:dyDescent="0.2">
      <c r="D46" s="222" t="s">
        <v>160</v>
      </c>
    </row>
    <row r="50" spans="8:8" x14ac:dyDescent="0.2">
      <c r="H50" s="198"/>
    </row>
  </sheetData>
  <mergeCells count="2">
    <mergeCell ref="D42:F42"/>
    <mergeCell ref="D44:E44"/>
  </mergeCells>
  <pageMargins left="0.7" right="0.7" top="0.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N16" sqref="N16"/>
    </sheetView>
  </sheetViews>
  <sheetFormatPr defaultRowHeight="12.75" x14ac:dyDescent="0.2"/>
  <cols>
    <col min="1" max="4" width="9.140625" style="195"/>
    <col min="5" max="5" width="4.42578125" style="195" customWidth="1"/>
    <col min="6" max="16384" width="9.140625" style="195"/>
  </cols>
  <sheetData>
    <row r="1" spans="1:12" ht="20.25" x14ac:dyDescent="0.2">
      <c r="A1" s="423" t="s">
        <v>113</v>
      </c>
      <c r="B1" s="423"/>
      <c r="C1" s="423"/>
      <c r="D1" s="423"/>
      <c r="E1" s="423"/>
      <c r="F1" s="423"/>
      <c r="G1" s="423"/>
      <c r="H1" s="423"/>
      <c r="I1" s="423"/>
      <c r="J1" s="423"/>
      <c r="K1" s="201"/>
      <c r="L1" s="201"/>
    </row>
    <row r="2" spans="1:12" ht="20.25" x14ac:dyDescent="0.2">
      <c r="A2" s="202"/>
    </row>
    <row r="3" spans="1:12" s="205" customFormat="1" ht="20.25" x14ac:dyDescent="0.2">
      <c r="A3" s="203">
        <v>1</v>
      </c>
      <c r="B3" s="204" t="s">
        <v>114</v>
      </c>
      <c r="E3" s="206"/>
      <c r="F3" s="204" t="s">
        <v>110</v>
      </c>
    </row>
    <row r="4" spans="1:12" s="205" customFormat="1" ht="20.25" x14ac:dyDescent="0.2">
      <c r="A4" s="203">
        <v>2</v>
      </c>
      <c r="B4" s="204" t="s">
        <v>115</v>
      </c>
      <c r="E4" s="206"/>
      <c r="F4" s="204" t="s">
        <v>144</v>
      </c>
      <c r="G4" s="205">
        <v>2015</v>
      </c>
    </row>
    <row r="5" spans="1:12" s="205" customFormat="1" ht="20.25" x14ac:dyDescent="0.2">
      <c r="A5" s="203">
        <v>3</v>
      </c>
      <c r="B5" s="204" t="s">
        <v>116</v>
      </c>
      <c r="E5" s="206"/>
      <c r="F5" s="204" t="s">
        <v>153</v>
      </c>
    </row>
    <row r="6" spans="1:12" s="205" customFormat="1" ht="20.25" x14ac:dyDescent="0.2">
      <c r="A6" s="203">
        <v>4</v>
      </c>
      <c r="B6" s="204" t="s">
        <v>117</v>
      </c>
      <c r="E6" s="206"/>
      <c r="F6" s="204" t="s">
        <v>144</v>
      </c>
      <c r="G6" s="205" t="s">
        <v>148</v>
      </c>
      <c r="H6" s="205" t="s">
        <v>149</v>
      </c>
      <c r="I6" s="205" t="s">
        <v>150</v>
      </c>
    </row>
    <row r="7" spans="1:12" s="205" customFormat="1" ht="20.25" x14ac:dyDescent="0.2">
      <c r="A7" s="203">
        <v>5</v>
      </c>
      <c r="B7" s="204" t="s">
        <v>118</v>
      </c>
      <c r="E7" s="206"/>
      <c r="F7" s="204" t="s">
        <v>144</v>
      </c>
    </row>
    <row r="8" spans="1:12" s="205" customFormat="1" ht="20.25" x14ac:dyDescent="0.2">
      <c r="A8" s="203">
        <v>6</v>
      </c>
      <c r="B8" s="204" t="s">
        <v>119</v>
      </c>
      <c r="E8" s="206"/>
      <c r="F8" s="204">
        <v>16346</v>
      </c>
      <c r="I8" s="205" t="s">
        <v>151</v>
      </c>
    </row>
    <row r="9" spans="1:12" s="205" customFormat="1" ht="20.25" x14ac:dyDescent="0.2">
      <c r="A9" s="203">
        <v>7</v>
      </c>
      <c r="B9" s="204" t="s">
        <v>120</v>
      </c>
      <c r="E9" s="206"/>
      <c r="F9" s="204" t="s">
        <v>144</v>
      </c>
    </row>
    <row r="10" spans="1:12" s="205" customFormat="1" ht="20.25" x14ac:dyDescent="0.2">
      <c r="A10" s="203">
        <v>8</v>
      </c>
      <c r="B10" s="204" t="s">
        <v>121</v>
      </c>
      <c r="E10" s="206"/>
      <c r="F10" s="204" t="s">
        <v>144</v>
      </c>
    </row>
    <row r="11" spans="1:12" s="205" customFormat="1" ht="20.25" x14ac:dyDescent="0.2">
      <c r="A11" s="203">
        <v>9</v>
      </c>
      <c r="B11" s="204" t="s">
        <v>122</v>
      </c>
      <c r="E11" s="206"/>
      <c r="F11" s="204" t="s">
        <v>144</v>
      </c>
      <c r="H11" s="205">
        <v>1</v>
      </c>
    </row>
    <row r="12" spans="1:12" s="205" customFormat="1" ht="20.25" x14ac:dyDescent="0.2">
      <c r="A12" s="203">
        <v>10</v>
      </c>
      <c r="B12" s="204" t="s">
        <v>123</v>
      </c>
      <c r="E12" s="206"/>
      <c r="F12" s="204" t="s">
        <v>144</v>
      </c>
      <c r="H12" s="205">
        <v>1</v>
      </c>
    </row>
    <row r="13" spans="1:12" s="205" customFormat="1" ht="20.25" x14ac:dyDescent="0.2">
      <c r="A13" s="207"/>
      <c r="B13" s="204" t="s">
        <v>124</v>
      </c>
      <c r="E13" s="206"/>
      <c r="F13" s="204" t="s">
        <v>144</v>
      </c>
    </row>
    <row r="14" spans="1:12" s="205" customFormat="1" ht="20.25" x14ac:dyDescent="0.2">
      <c r="A14" s="207"/>
      <c r="B14" s="204" t="s">
        <v>125</v>
      </c>
      <c r="E14" s="206"/>
      <c r="F14" s="204" t="s">
        <v>144</v>
      </c>
      <c r="H14" s="205" t="s">
        <v>154</v>
      </c>
    </row>
    <row r="15" spans="1:12" s="205" customFormat="1" ht="20.25" x14ac:dyDescent="0.2">
      <c r="A15" s="203">
        <v>11</v>
      </c>
      <c r="B15" s="204" t="s">
        <v>126</v>
      </c>
      <c r="E15" s="206"/>
    </row>
    <row r="16" spans="1:12" s="205" customFormat="1" ht="20.25" x14ac:dyDescent="0.2">
      <c r="A16" s="207"/>
      <c r="B16" s="204" t="s">
        <v>127</v>
      </c>
      <c r="E16" s="206"/>
      <c r="F16" s="204" t="s">
        <v>144</v>
      </c>
      <c r="G16" s="205" t="s">
        <v>146</v>
      </c>
    </row>
    <row r="17" spans="1:8" s="205" customFormat="1" ht="20.25" x14ac:dyDescent="0.2">
      <c r="A17" s="203">
        <v>12</v>
      </c>
      <c r="B17" s="204" t="s">
        <v>128</v>
      </c>
      <c r="E17" s="206"/>
      <c r="F17" s="204" t="s">
        <v>144</v>
      </c>
      <c r="H17" s="205" t="s">
        <v>146</v>
      </c>
    </row>
    <row r="18" spans="1:8" s="205" customFormat="1" ht="20.25" x14ac:dyDescent="0.2">
      <c r="A18" s="203">
        <v>13</v>
      </c>
      <c r="B18" s="204" t="s">
        <v>129</v>
      </c>
      <c r="E18" s="206"/>
      <c r="F18" s="204" t="s">
        <v>144</v>
      </c>
      <c r="G18" s="205" t="s">
        <v>146</v>
      </c>
    </row>
    <row r="19" spans="1:8" s="205" customFormat="1" ht="20.25" x14ac:dyDescent="0.2">
      <c r="A19" s="203">
        <v>14</v>
      </c>
      <c r="B19" s="204" t="s">
        <v>130</v>
      </c>
      <c r="E19" s="206"/>
      <c r="F19" s="204"/>
    </row>
    <row r="20" spans="1:8" s="205" customFormat="1" ht="20.25" x14ac:dyDescent="0.2">
      <c r="A20" s="203">
        <v>15</v>
      </c>
      <c r="B20" s="204" t="s">
        <v>131</v>
      </c>
      <c r="E20" s="206"/>
      <c r="F20" s="204" t="s">
        <v>155</v>
      </c>
      <c r="G20" s="205" t="s">
        <v>152</v>
      </c>
    </row>
    <row r="21" spans="1:8" s="205" customFormat="1" ht="20.25" x14ac:dyDescent="0.2">
      <c r="A21" s="203">
        <v>16</v>
      </c>
      <c r="B21" s="204" t="s">
        <v>132</v>
      </c>
      <c r="E21" s="206"/>
      <c r="F21" s="204" t="s">
        <v>144</v>
      </c>
    </row>
    <row r="22" spans="1:8" s="205" customFormat="1" ht="20.25" x14ac:dyDescent="0.2">
      <c r="A22" s="203">
        <v>17</v>
      </c>
      <c r="B22" s="204" t="s">
        <v>133</v>
      </c>
      <c r="E22" s="206"/>
      <c r="F22" s="204" t="s">
        <v>144</v>
      </c>
    </row>
    <row r="23" spans="1:8" s="205" customFormat="1" ht="20.25" x14ac:dyDescent="0.2">
      <c r="A23" s="203">
        <v>18</v>
      </c>
      <c r="B23" s="204" t="s">
        <v>134</v>
      </c>
      <c r="E23" s="206"/>
      <c r="F23" s="204"/>
      <c r="G23" s="205" t="s">
        <v>146</v>
      </c>
    </row>
    <row r="24" spans="1:8" s="205" customFormat="1" ht="20.25" x14ac:dyDescent="0.2">
      <c r="A24" s="203">
        <v>19</v>
      </c>
      <c r="B24" s="204" t="s">
        <v>135</v>
      </c>
      <c r="E24" s="206"/>
      <c r="F24" s="204" t="s">
        <v>144</v>
      </c>
    </row>
    <row r="25" spans="1:8" s="205" customFormat="1" ht="20.25" x14ac:dyDescent="0.2">
      <c r="A25" s="203">
        <v>20</v>
      </c>
      <c r="B25" s="204" t="s">
        <v>136</v>
      </c>
      <c r="E25" s="206"/>
    </row>
    <row r="26" spans="1:8" s="205" customFormat="1" ht="20.25" x14ac:dyDescent="0.2">
      <c r="A26" s="207"/>
      <c r="B26" s="204" t="s">
        <v>137</v>
      </c>
      <c r="E26" s="206"/>
      <c r="F26" s="204" t="s">
        <v>144</v>
      </c>
    </row>
    <row r="27" spans="1:8" s="205" customFormat="1" ht="20.25" x14ac:dyDescent="0.2">
      <c r="A27" s="203">
        <v>21</v>
      </c>
      <c r="B27" s="204" t="s">
        <v>138</v>
      </c>
      <c r="E27" s="206"/>
    </row>
    <row r="28" spans="1:8" s="205" customFormat="1" ht="20.25" x14ac:dyDescent="0.2">
      <c r="A28" s="207"/>
      <c r="B28" s="204" t="s">
        <v>139</v>
      </c>
      <c r="E28" s="206"/>
    </row>
    <row r="29" spans="1:8" s="205" customFormat="1" ht="20.25" x14ac:dyDescent="0.2">
      <c r="A29" s="207"/>
      <c r="B29" s="204" t="s">
        <v>140</v>
      </c>
      <c r="E29" s="206"/>
    </row>
    <row r="30" spans="1:8" s="205" customFormat="1" ht="20.25" x14ac:dyDescent="0.2">
      <c r="A30" s="207"/>
      <c r="B30" s="204" t="s">
        <v>141</v>
      </c>
      <c r="E30" s="206"/>
      <c r="F30" s="204" t="s">
        <v>144</v>
      </c>
    </row>
    <row r="31" spans="1:8" s="205" customFormat="1" ht="20.25" x14ac:dyDescent="0.2">
      <c r="A31" s="203">
        <v>22</v>
      </c>
      <c r="B31" s="204" t="s">
        <v>142</v>
      </c>
      <c r="E31" s="206"/>
    </row>
    <row r="32" spans="1:8" s="205" customFormat="1" ht="20.25" x14ac:dyDescent="0.2">
      <c r="B32" s="204" t="s">
        <v>143</v>
      </c>
      <c r="E32" s="206"/>
      <c r="F32" s="204" t="s">
        <v>144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46"/>
  <sheetViews>
    <sheetView topLeftCell="A22" workbookViewId="0">
      <selection activeCell="M42" sqref="M42"/>
    </sheetView>
  </sheetViews>
  <sheetFormatPr defaultRowHeight="12.75" x14ac:dyDescent="0.2"/>
  <sheetData>
    <row r="5" spans="3:9" ht="23.25" customHeight="1" x14ac:dyDescent="0.2">
      <c r="C5" s="427" t="str">
        <f>INSURANCE!B15</f>
        <v>SULMAN AKBAR</v>
      </c>
      <c r="D5" s="427"/>
      <c r="G5" s="426" t="str">
        <f>INSURANCE!B16</f>
        <v>AKBAR ALI</v>
      </c>
      <c r="H5" s="426"/>
      <c r="I5" s="426"/>
    </row>
    <row r="6" spans="3:9" ht="18" customHeight="1" x14ac:dyDescent="0.2"/>
    <row r="7" spans="3:9" x14ac:dyDescent="0.2">
      <c r="C7" t="str">
        <f>INSURANCE!B19</f>
        <v>WB1336191</v>
      </c>
      <c r="G7" s="391" t="str">
        <f>INSURANCE!B18</f>
        <v>36603-3251619-3</v>
      </c>
      <c r="H7" s="391"/>
      <c r="I7" s="391"/>
    </row>
    <row r="8" spans="3:9" ht="15.75" customHeight="1" x14ac:dyDescent="0.2">
      <c r="C8" s="424" t="str">
        <f>INSURANCE!C17</f>
        <v>VEHARI, PAK</v>
      </c>
      <c r="D8" s="424"/>
    </row>
    <row r="9" spans="3:9" ht="15.75" x14ac:dyDescent="0.25">
      <c r="C9" s="424"/>
      <c r="D9" s="424"/>
      <c r="E9" s="231"/>
    </row>
    <row r="10" spans="3:9" ht="15.75" x14ac:dyDescent="0.25">
      <c r="C10" s="1"/>
      <c r="D10" s="168"/>
    </row>
    <row r="11" spans="3:9" ht="15.75" x14ac:dyDescent="0.25">
      <c r="C11" s="1"/>
      <c r="D11" s="168"/>
    </row>
    <row r="12" spans="3:9" ht="15.75" x14ac:dyDescent="0.25">
      <c r="C12" s="5"/>
      <c r="D12" s="168"/>
    </row>
    <row r="13" spans="3:9" ht="15.75" x14ac:dyDescent="0.25">
      <c r="C13" s="5"/>
      <c r="D13" s="168"/>
    </row>
    <row r="14" spans="3:9" ht="15.75" x14ac:dyDescent="0.25">
      <c r="C14" s="5"/>
      <c r="D14" s="168"/>
    </row>
    <row r="15" spans="3:9" ht="15.75" x14ac:dyDescent="0.25">
      <c r="C15" s="5"/>
      <c r="D15" s="168"/>
    </row>
    <row r="16" spans="3:9" ht="15.75" x14ac:dyDescent="0.25">
      <c r="C16" s="5"/>
      <c r="D16" s="168"/>
    </row>
    <row r="17" spans="3:9" ht="15.75" x14ac:dyDescent="0.25">
      <c r="C17" s="5"/>
      <c r="D17" s="168"/>
    </row>
    <row r="18" spans="3:9" ht="15.75" x14ac:dyDescent="0.25">
      <c r="C18" s="5"/>
      <c r="D18" s="168"/>
    </row>
    <row r="19" spans="3:9" ht="15.75" x14ac:dyDescent="0.25">
      <c r="C19" s="5"/>
      <c r="D19" s="168"/>
    </row>
    <row r="20" spans="3:9" ht="15" x14ac:dyDescent="0.25">
      <c r="C20" s="5"/>
    </row>
    <row r="21" spans="3:9" ht="15" x14ac:dyDescent="0.25">
      <c r="C21" s="5"/>
    </row>
    <row r="22" spans="3:9" ht="30" customHeight="1" x14ac:dyDescent="0.2">
      <c r="C22" s="2" t="str">
        <f>C5</f>
        <v>SULMAN AKBAR</v>
      </c>
      <c r="G22" s="426" t="str">
        <f>G5</f>
        <v>AKBAR ALI</v>
      </c>
      <c r="H22" s="426"/>
      <c r="I22" s="426"/>
    </row>
    <row r="23" spans="3:9" x14ac:dyDescent="0.2">
      <c r="C23" s="208"/>
    </row>
    <row r="24" spans="3:9" x14ac:dyDescent="0.2">
      <c r="C24" s="2" t="str">
        <f>C7</f>
        <v>WB1336191</v>
      </c>
      <c r="G24" s="391" t="str">
        <f>G7</f>
        <v>36603-3251619-3</v>
      </c>
      <c r="H24" s="391"/>
      <c r="I24" s="391"/>
    </row>
    <row r="25" spans="3:9" x14ac:dyDescent="0.2">
      <c r="C25" s="2"/>
    </row>
    <row r="26" spans="3:9" ht="15.75" x14ac:dyDescent="0.25">
      <c r="C26" s="425" t="str">
        <f>C8</f>
        <v>VEHARI, PAK</v>
      </c>
      <c r="D26" s="425"/>
      <c r="E26" s="425"/>
    </row>
    <row r="42" spans="3:9" ht="32.25" customHeight="1" x14ac:dyDescent="0.2">
      <c r="C42" t="str">
        <f>C22</f>
        <v>SULMAN AKBAR</v>
      </c>
      <c r="G42" s="426" t="str">
        <f>G22</f>
        <v>AKBAR ALI</v>
      </c>
      <c r="H42" s="426"/>
      <c r="I42" s="426"/>
    </row>
    <row r="44" spans="3:9" ht="19.5" customHeight="1" x14ac:dyDescent="0.2">
      <c r="C44" t="str">
        <f>C24</f>
        <v>WB1336191</v>
      </c>
      <c r="G44" s="391" t="str">
        <f>G24</f>
        <v>36603-3251619-3</v>
      </c>
      <c r="H44" s="391"/>
      <c r="I44" s="391"/>
    </row>
    <row r="45" spans="3:9" x14ac:dyDescent="0.2">
      <c r="C45" s="424" t="str">
        <f>C26</f>
        <v>VEHARI, PAK</v>
      </c>
      <c r="D45" s="424"/>
      <c r="E45" s="424"/>
    </row>
    <row r="46" spans="3:9" ht="15.75" customHeight="1" x14ac:dyDescent="0.2">
      <c r="C46" s="424"/>
      <c r="D46" s="424"/>
      <c r="E46" s="424"/>
    </row>
  </sheetData>
  <mergeCells count="10">
    <mergeCell ref="G5:I5"/>
    <mergeCell ref="C5:D5"/>
    <mergeCell ref="G22:I22"/>
    <mergeCell ref="G24:I24"/>
    <mergeCell ref="C8:D9"/>
    <mergeCell ref="C45:E46"/>
    <mergeCell ref="C26:E26"/>
    <mergeCell ref="G44:I44"/>
    <mergeCell ref="G42:I42"/>
    <mergeCell ref="G7:I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39"/>
  <sheetViews>
    <sheetView topLeftCell="A13" workbookViewId="0">
      <selection activeCell="K29" sqref="K29"/>
    </sheetView>
  </sheetViews>
  <sheetFormatPr defaultRowHeight="15" x14ac:dyDescent="0.2"/>
  <cols>
    <col min="1" max="1" width="7.7109375" style="178" customWidth="1"/>
    <col min="2" max="2" width="7.140625" style="178" customWidth="1"/>
    <col min="3" max="3" width="5.28515625" style="178" customWidth="1"/>
    <col min="4" max="7" width="9.140625" style="178"/>
    <col min="8" max="8" width="5" style="178" customWidth="1"/>
    <col min="9" max="16384" width="9.140625" style="178"/>
  </cols>
  <sheetData>
    <row r="1" spans="4:4" ht="17.25" customHeight="1" x14ac:dyDescent="0.2"/>
    <row r="4" spans="4:4" s="167" customFormat="1" ht="12.75" x14ac:dyDescent="0.2"/>
    <row r="5" spans="4:4" s="167" customFormat="1" ht="12.75" x14ac:dyDescent="0.2"/>
    <row r="6" spans="4:4" s="167" customFormat="1" ht="12.75" x14ac:dyDescent="0.2"/>
    <row r="7" spans="4:4" s="167" customFormat="1" ht="12.75" x14ac:dyDescent="0.2"/>
    <row r="8" spans="4:4" s="167" customFormat="1" ht="12.75" x14ac:dyDescent="0.2"/>
    <row r="9" spans="4:4" s="167" customFormat="1" ht="12.75" x14ac:dyDescent="0.2"/>
    <row r="10" spans="4:4" s="167" customFormat="1" ht="12.75" x14ac:dyDescent="0.2"/>
    <row r="11" spans="4:4" s="167" customFormat="1" ht="1.5" customHeight="1" x14ac:dyDescent="0.2"/>
    <row r="12" spans="4:4" s="167" customFormat="1" ht="12.75" x14ac:dyDescent="0.2"/>
    <row r="13" spans="4:4" ht="15.75" x14ac:dyDescent="0.25">
      <c r="D13" s="168"/>
    </row>
    <row r="14" spans="4:4" ht="15.75" x14ac:dyDescent="0.25">
      <c r="D14" s="168"/>
    </row>
    <row r="15" spans="4:4" ht="15.75" x14ac:dyDescent="0.25">
      <c r="D15" s="168"/>
    </row>
    <row r="16" spans="4:4" ht="15.75" x14ac:dyDescent="0.25">
      <c r="D16" s="168"/>
    </row>
    <row r="17" spans="3:11" ht="15.75" x14ac:dyDescent="0.25">
      <c r="D17" s="168"/>
    </row>
    <row r="18" spans="3:11" s="167" customFormat="1" ht="6.75" customHeight="1" x14ac:dyDescent="0.25">
      <c r="F18" s="227"/>
      <c r="G18" s="227"/>
      <c r="H18" s="227"/>
      <c r="I18" s="227"/>
      <c r="J18" s="227"/>
    </row>
    <row r="19" spans="3:11" s="167" customFormat="1" ht="13.5" customHeight="1" x14ac:dyDescent="0.2">
      <c r="D19" s="229"/>
      <c r="E19" s="228"/>
    </row>
    <row r="20" spans="3:11" ht="15.75" x14ac:dyDescent="0.25">
      <c r="C20" s="1" t="str">
        <f>INSURANCE!B15</f>
        <v>SULMAN AKBAR</v>
      </c>
      <c r="E20" s="2"/>
    </row>
    <row r="21" spans="3:11" s="167" customFormat="1" ht="15" customHeight="1" x14ac:dyDescent="0.2"/>
    <row r="22" spans="3:11" s="167" customFormat="1" ht="12.75" x14ac:dyDescent="0.2"/>
    <row r="23" spans="3:11" ht="15.75" x14ac:dyDescent="0.25">
      <c r="C23" s="168" t="str">
        <f>INSURANCE!B16</f>
        <v>AKBAR ALI</v>
      </c>
    </row>
    <row r="24" spans="3:11" s="197" customFormat="1" ht="16.5" x14ac:dyDescent="0.25"/>
    <row r="25" spans="3:11" ht="16.5" customHeight="1" x14ac:dyDescent="0.25">
      <c r="C25" s="422" t="str">
        <f>INSURANCE!B19</f>
        <v>WB1336191</v>
      </c>
      <c r="D25" s="422"/>
      <c r="E25" s="230"/>
      <c r="I25" s="231" t="str">
        <f>INSURANCE!B18</f>
        <v>36603-3251619-3</v>
      </c>
      <c r="J25" s="231"/>
    </row>
    <row r="26" spans="3:11" s="167" customFormat="1" ht="16.5" customHeight="1" x14ac:dyDescent="0.2"/>
    <row r="27" spans="3:11" x14ac:dyDescent="0.2">
      <c r="C27" s="429" t="str">
        <f>INSURANCE!B27</f>
        <v>VEHARI, PAK</v>
      </c>
      <c r="D27" s="429"/>
      <c r="E27" s="429"/>
      <c r="F27" s="429"/>
      <c r="G27" s="429"/>
      <c r="H27" s="429"/>
      <c r="I27" s="429"/>
      <c r="J27" s="429"/>
      <c r="K27" s="429"/>
    </row>
    <row r="28" spans="3:11" s="167" customFormat="1" ht="12.75" x14ac:dyDescent="0.2"/>
    <row r="29" spans="3:11" s="167" customFormat="1" ht="12.75" x14ac:dyDescent="0.2"/>
    <row r="30" spans="3:11" s="167" customFormat="1" ht="12.75" x14ac:dyDescent="0.2"/>
    <row r="31" spans="3:11" s="167" customFormat="1" ht="12.75" x14ac:dyDescent="0.2"/>
    <row r="32" spans="3:11" s="167" customFormat="1" ht="12.75" x14ac:dyDescent="0.2"/>
    <row r="33" spans="3:11" s="167" customFormat="1" ht="12.75" x14ac:dyDescent="0.2">
      <c r="K33" s="167">
        <v>0</v>
      </c>
    </row>
    <row r="34" spans="3:11" s="167" customFormat="1" ht="21.75" customHeight="1" x14ac:dyDescent="0.2"/>
    <row r="35" spans="3:11" ht="15.75" x14ac:dyDescent="0.25">
      <c r="D35" s="199"/>
      <c r="E35" s="199"/>
      <c r="F35" s="199"/>
      <c r="G35" s="199"/>
      <c r="H35" s="199"/>
      <c r="I35" s="199"/>
      <c r="J35" s="199"/>
    </row>
    <row r="36" spans="3:11" s="200" customFormat="1" ht="3.75" customHeight="1" x14ac:dyDescent="0.2"/>
    <row r="37" spans="3:11" x14ac:dyDescent="0.2">
      <c r="C37" s="428"/>
      <c r="D37" s="428"/>
      <c r="E37" s="428"/>
      <c r="F37" s="428"/>
      <c r="G37" s="428"/>
      <c r="H37" s="428"/>
      <c r="I37" s="428"/>
      <c r="J37" s="428"/>
      <c r="K37" s="428"/>
    </row>
    <row r="38" spans="3:11" s="167" customFormat="1" ht="12.75" x14ac:dyDescent="0.2"/>
    <row r="39" spans="3:11" x14ac:dyDescent="0.2">
      <c r="C39" s="428"/>
      <c r="D39" s="428"/>
      <c r="E39" s="428"/>
      <c r="F39" s="428"/>
      <c r="G39" s="428"/>
      <c r="H39" s="428"/>
      <c r="I39" s="428"/>
      <c r="J39" s="428"/>
      <c r="K39" s="428"/>
    </row>
  </sheetData>
  <mergeCells count="4">
    <mergeCell ref="C25:D25"/>
    <mergeCell ref="C37:K37"/>
    <mergeCell ref="C39:K39"/>
    <mergeCell ref="C27:K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J39" sqref="J39"/>
    </sheetView>
  </sheetViews>
  <sheetFormatPr defaultRowHeight="12.75" x14ac:dyDescent="0.2"/>
  <cols>
    <col min="1" max="1" width="19.28515625" style="179" customWidth="1"/>
    <col min="2" max="2" width="47.7109375" style="179" customWidth="1"/>
    <col min="3" max="3" width="6.5703125" style="179" customWidth="1"/>
    <col min="4" max="4" width="7.5703125" style="179" customWidth="1"/>
    <col min="5" max="16384" width="9.140625" style="179"/>
  </cols>
  <sheetData>
    <row r="1" spans="2:2" s="188" customFormat="1" ht="8.25" x14ac:dyDescent="0.2"/>
    <row r="4" spans="2:2" ht="9" customHeight="1" x14ac:dyDescent="0.2"/>
    <row r="6" spans="2:2" ht="0.75" customHeight="1" x14ac:dyDescent="0.2"/>
    <row r="7" spans="2:2" hidden="1" x14ac:dyDescent="0.2"/>
    <row r="8" spans="2:2" hidden="1" x14ac:dyDescent="0.2"/>
    <row r="9" spans="2:2" hidden="1" x14ac:dyDescent="0.2"/>
    <row r="10" spans="2:2" hidden="1" x14ac:dyDescent="0.2"/>
    <row r="12" spans="2:2" ht="4.5" customHeight="1" x14ac:dyDescent="0.2"/>
    <row r="13" spans="2:2" ht="33.75" customHeight="1" x14ac:dyDescent="0.2"/>
    <row r="14" spans="2:2" ht="6" customHeight="1" x14ac:dyDescent="0.2">
      <c r="B14" s="180"/>
    </row>
    <row r="15" spans="2:2" ht="65.25" hidden="1" customHeight="1" x14ac:dyDescent="0.2"/>
    <row r="16" spans="2:2" ht="94.5" customHeight="1" x14ac:dyDescent="0.2"/>
    <row r="17" spans="1:7" ht="20.25" customHeight="1" x14ac:dyDescent="0.25">
      <c r="A17" s="231"/>
      <c r="B17" s="235" t="str">
        <f>INSURANCE!$B$15</f>
        <v>SULMAN AKBAR</v>
      </c>
      <c r="C17" s="180"/>
    </row>
    <row r="18" spans="1:7" ht="21" customHeight="1" x14ac:dyDescent="0.25">
      <c r="B18" s="292" t="str">
        <f>INSURANCE!$B$16</f>
        <v>AKBAR ALI</v>
      </c>
      <c r="C18" s="180"/>
    </row>
    <row r="19" spans="1:7" ht="18.75" customHeight="1" x14ac:dyDescent="0.25">
      <c r="B19" s="294" t="str">
        <f>INSURANCE!$B$18</f>
        <v>36603-3251619-3</v>
      </c>
      <c r="C19" s="180"/>
      <c r="G19" s="179" t="s">
        <v>229</v>
      </c>
    </row>
    <row r="20" spans="1:7" ht="20.25" customHeight="1" x14ac:dyDescent="0.2">
      <c r="B20" s="295" t="str">
        <f>INSURANCE!C17</f>
        <v>VEHARI, PAK</v>
      </c>
      <c r="C20" s="180"/>
    </row>
    <row r="21" spans="1:7" ht="10.5" customHeight="1" x14ac:dyDescent="0.2">
      <c r="B21" s="218"/>
      <c r="C21" s="180"/>
    </row>
    <row r="22" spans="1:7" ht="27" customHeight="1" x14ac:dyDescent="0.2">
      <c r="B22" s="219">
        <f>INSURANCE!B17</f>
        <v>35952</v>
      </c>
      <c r="C22" s="180"/>
      <c r="D22" s="218" t="str">
        <f>B20</f>
        <v>VEHARI, PAK</v>
      </c>
    </row>
    <row r="23" spans="1:7" ht="21" customHeight="1" x14ac:dyDescent="0.2">
      <c r="B23" s="291" t="str">
        <f>INSURANCE!B19:C19</f>
        <v>WB1336191</v>
      </c>
      <c r="C23" s="180"/>
    </row>
    <row r="24" spans="1:7" ht="24" customHeight="1" x14ac:dyDescent="0.2">
      <c r="B24" s="232" t="s">
        <v>190</v>
      </c>
      <c r="C24" s="180"/>
      <c r="D24" s="180" t="s">
        <v>1</v>
      </c>
    </row>
    <row r="25" spans="1:7" ht="22.5" customHeight="1" x14ac:dyDescent="0.2">
      <c r="B25" s="291" t="s">
        <v>226</v>
      </c>
      <c r="C25" s="180"/>
    </row>
    <row r="26" spans="1:7" ht="31.5" customHeight="1" x14ac:dyDescent="0.2">
      <c r="B26" s="194" t="s">
        <v>228</v>
      </c>
      <c r="C26" s="180"/>
    </row>
    <row r="27" spans="1:7" ht="18.75" customHeight="1" x14ac:dyDescent="0.2">
      <c r="B27" s="218" t="str">
        <f>INSURANCE!$B$21</f>
        <v>DRIVER</v>
      </c>
      <c r="C27" s="180"/>
    </row>
    <row r="28" spans="1:7" ht="16.5" customHeight="1" x14ac:dyDescent="0.2">
      <c r="B28" s="304" t="s">
        <v>230</v>
      </c>
      <c r="C28" s="180"/>
      <c r="E28" s="219"/>
    </row>
    <row r="29" spans="1:7" ht="32.25" customHeight="1" x14ac:dyDescent="0.2">
      <c r="B29" s="233"/>
      <c r="C29" s="180"/>
      <c r="D29" s="307">
        <f>INSURANCE!F16</f>
        <v>42286</v>
      </c>
      <c r="E29" s="307"/>
    </row>
    <row r="30" spans="1:7" ht="20.25" customHeight="1" x14ac:dyDescent="0.2">
      <c r="A30" s="179" t="s">
        <v>0</v>
      </c>
      <c r="B30" s="316" t="str">
        <f>INSURANCE!$B$22</f>
        <v>SAOOD FAISAL FAHAD AL SHAMRI</v>
      </c>
      <c r="C30" s="317"/>
      <c r="D30" s="317"/>
      <c r="E30" s="317"/>
    </row>
    <row r="31" spans="1:7" ht="22.5" customHeight="1" x14ac:dyDescent="0.2"/>
    <row r="32" spans="1:7" ht="13.5" customHeight="1" x14ac:dyDescent="0.2">
      <c r="A32" s="179" t="s">
        <v>185</v>
      </c>
    </row>
  </sheetData>
  <mergeCells count="2">
    <mergeCell ref="D29:E29"/>
    <mergeCell ref="B30:E30"/>
  </mergeCells>
  <phoneticPr fontId="1" type="noConversion"/>
  <pageMargins left="0.7" right="0.7" top="1.1000000000000001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opLeftCell="A13" zoomScale="115" zoomScaleNormal="115" workbookViewId="0">
      <selection activeCell="A17" sqref="A17:J17"/>
    </sheetView>
  </sheetViews>
  <sheetFormatPr defaultRowHeight="12.75" x14ac:dyDescent="0.2"/>
  <cols>
    <col min="1" max="1" width="22.7109375" customWidth="1"/>
    <col min="2" max="2" width="19.85546875" customWidth="1"/>
    <col min="3" max="3" width="19.42578125" customWidth="1"/>
    <col min="4" max="6" width="3.28515625" customWidth="1"/>
    <col min="7" max="8" width="3.5703125" customWidth="1"/>
    <col min="9" max="9" width="4.28515625" customWidth="1"/>
    <col min="10" max="10" width="7.28515625" customWidth="1"/>
  </cols>
  <sheetData>
    <row r="1" spans="1:12" ht="27.75" customHeight="1" x14ac:dyDescent="0.35">
      <c r="A1" s="261" t="s">
        <v>218</v>
      </c>
      <c r="B1" s="320" t="s">
        <v>175</v>
      </c>
      <c r="C1" s="320"/>
      <c r="D1" s="320"/>
      <c r="E1" s="320"/>
      <c r="F1" s="108"/>
      <c r="G1" s="108"/>
      <c r="H1" s="108"/>
      <c r="I1" s="108"/>
      <c r="J1" s="109"/>
    </row>
    <row r="2" spans="1:12" x14ac:dyDescent="0.2">
      <c r="A2" s="262"/>
      <c r="B2" s="263"/>
      <c r="C2" s="264"/>
      <c r="D2" s="264"/>
      <c r="E2" s="11"/>
      <c r="F2" s="11"/>
      <c r="G2" s="11"/>
      <c r="H2" s="11"/>
      <c r="I2" s="11"/>
      <c r="J2" s="113"/>
    </row>
    <row r="3" spans="1:12" ht="21" customHeight="1" x14ac:dyDescent="0.2">
      <c r="A3" s="328" t="s">
        <v>176</v>
      </c>
      <c r="B3" s="329"/>
      <c r="C3" s="329"/>
      <c r="D3" s="329"/>
      <c r="E3" s="11"/>
      <c r="F3" s="11"/>
      <c r="G3" s="11"/>
      <c r="H3" s="11"/>
      <c r="I3" s="11"/>
      <c r="J3" s="113"/>
    </row>
    <row r="4" spans="1:12" ht="9" customHeight="1" x14ac:dyDescent="0.2">
      <c r="A4" s="265"/>
      <c r="B4" s="264"/>
      <c r="C4" s="264"/>
      <c r="D4" s="264"/>
      <c r="E4" s="11"/>
      <c r="F4" s="11"/>
      <c r="G4" s="11"/>
      <c r="H4" s="11"/>
      <c r="I4" s="11"/>
      <c r="J4" s="113"/>
    </row>
    <row r="5" spans="1:12" ht="9.75" customHeight="1" x14ac:dyDescent="0.2">
      <c r="A5" s="334"/>
      <c r="B5" s="335"/>
      <c r="C5" s="335"/>
      <c r="D5" s="264"/>
      <c r="E5" s="11"/>
      <c r="F5" s="11"/>
      <c r="G5" s="11"/>
      <c r="H5" s="11"/>
      <c r="I5" s="11"/>
      <c r="J5" s="113"/>
    </row>
    <row r="6" spans="1:12" ht="21" customHeight="1" x14ac:dyDescent="0.25">
      <c r="A6" s="332" t="s">
        <v>174</v>
      </c>
      <c r="B6" s="333"/>
      <c r="C6" s="333"/>
      <c r="D6" s="263"/>
      <c r="E6" s="245"/>
      <c r="F6" s="245"/>
      <c r="G6" s="266" t="s">
        <v>164</v>
      </c>
      <c r="H6" s="267" t="s">
        <v>165</v>
      </c>
      <c r="I6" s="239" t="s">
        <v>166</v>
      </c>
      <c r="J6" s="113"/>
    </row>
    <row r="7" spans="1:12" x14ac:dyDescent="0.2">
      <c r="A7" s="265"/>
      <c r="B7" s="264"/>
      <c r="C7" s="264"/>
      <c r="D7" s="264"/>
      <c r="E7" s="11"/>
      <c r="F7" s="11"/>
      <c r="G7" s="241"/>
      <c r="H7" s="243"/>
      <c r="I7" s="240"/>
      <c r="J7" s="268"/>
    </row>
    <row r="8" spans="1:12" x14ac:dyDescent="0.2">
      <c r="A8" s="265"/>
      <c r="B8" s="264"/>
      <c r="C8" s="264"/>
      <c r="D8" s="264"/>
      <c r="E8" s="11"/>
      <c r="F8" s="11"/>
      <c r="G8" s="242"/>
      <c r="H8" s="242"/>
      <c r="I8" s="11"/>
      <c r="J8" s="113"/>
    </row>
    <row r="9" spans="1:12" ht="12.75" customHeight="1" x14ac:dyDescent="0.2">
      <c r="A9" s="269" t="s">
        <v>216</v>
      </c>
      <c r="B9" s="273" t="s">
        <v>217</v>
      </c>
      <c r="C9" s="263" t="s">
        <v>177</v>
      </c>
      <c r="D9" s="346" t="str">
        <f>INSURANCE!B15</f>
        <v>SULMAN AKBAR</v>
      </c>
      <c r="E9" s="346"/>
      <c r="F9" s="346"/>
      <c r="G9" s="346"/>
      <c r="H9" s="346"/>
      <c r="I9" s="346"/>
      <c r="J9" s="347"/>
      <c r="L9" s="245" t="s">
        <v>0</v>
      </c>
    </row>
    <row r="10" spans="1:12" x14ac:dyDescent="0.2">
      <c r="A10" s="265"/>
      <c r="B10" s="264"/>
      <c r="C10" s="264"/>
      <c r="D10" s="264"/>
      <c r="E10" s="11"/>
      <c r="F10" s="11"/>
      <c r="G10" s="11"/>
      <c r="H10" s="11"/>
      <c r="I10" s="11"/>
      <c r="J10" s="113"/>
    </row>
    <row r="11" spans="1:12" ht="12.75" customHeight="1" x14ac:dyDescent="0.2">
      <c r="A11" s="269" t="s">
        <v>178</v>
      </c>
      <c r="B11" s="272" t="str">
        <f>INSURANCE!B16</f>
        <v>AKBAR ALI</v>
      </c>
      <c r="C11" s="263" t="s">
        <v>179</v>
      </c>
      <c r="D11" s="346" t="str">
        <f>INSURANCE!B18</f>
        <v>36603-3251619-3</v>
      </c>
      <c r="E11" s="346"/>
      <c r="F11" s="346"/>
      <c r="G11" s="346"/>
      <c r="H11" s="346"/>
      <c r="I11" s="346"/>
      <c r="J11" s="113"/>
    </row>
    <row r="12" spans="1:12" x14ac:dyDescent="0.2">
      <c r="A12" s="265"/>
      <c r="B12" s="264"/>
      <c r="C12" s="264"/>
      <c r="D12" s="264"/>
      <c r="E12" s="11"/>
      <c r="F12" s="11"/>
      <c r="G12" s="11"/>
      <c r="H12" s="11"/>
      <c r="I12" s="11"/>
      <c r="J12" s="113"/>
    </row>
    <row r="13" spans="1:12" x14ac:dyDescent="0.2">
      <c r="A13" s="269" t="s">
        <v>180</v>
      </c>
      <c r="B13" s="273" t="str">
        <f>INSURANCE!B19</f>
        <v>WB1336191</v>
      </c>
      <c r="C13" s="264"/>
      <c r="D13" s="264"/>
      <c r="E13" s="11"/>
      <c r="F13" s="11"/>
      <c r="G13" s="11"/>
      <c r="H13" s="11"/>
      <c r="I13" s="11"/>
      <c r="J13" s="113"/>
    </row>
    <row r="14" spans="1:12" x14ac:dyDescent="0.2">
      <c r="A14" s="265"/>
      <c r="B14" s="264"/>
      <c r="C14" s="264"/>
      <c r="D14" s="264"/>
      <c r="E14" s="11"/>
      <c r="F14" s="11"/>
      <c r="G14" s="11"/>
      <c r="H14" s="11"/>
      <c r="I14" s="11"/>
      <c r="J14" s="113"/>
    </row>
    <row r="15" spans="1:12" ht="12.75" customHeight="1" x14ac:dyDescent="0.2">
      <c r="A15" s="318" t="s">
        <v>173</v>
      </c>
      <c r="B15" s="319"/>
      <c r="C15" s="348" t="s">
        <v>167</v>
      </c>
      <c r="D15" s="348"/>
      <c r="E15" s="330" t="s">
        <v>219</v>
      </c>
      <c r="F15" s="330"/>
      <c r="G15" s="330"/>
      <c r="H15" s="330"/>
      <c r="I15" s="330"/>
      <c r="J15" s="331"/>
    </row>
    <row r="16" spans="1:12" ht="13.5" customHeight="1" x14ac:dyDescent="0.2">
      <c r="A16" s="318"/>
      <c r="B16" s="319"/>
      <c r="C16" s="348"/>
      <c r="D16" s="348"/>
      <c r="E16" s="330"/>
      <c r="F16" s="330"/>
      <c r="G16" s="330"/>
      <c r="H16" s="330"/>
      <c r="I16" s="330"/>
      <c r="J16" s="331"/>
    </row>
    <row r="17" spans="1:12" ht="15" customHeight="1" x14ac:dyDescent="0.25">
      <c r="A17" s="337" t="s">
        <v>236</v>
      </c>
      <c r="B17" s="338"/>
      <c r="C17" s="338"/>
      <c r="D17" s="338"/>
      <c r="E17" s="338"/>
      <c r="F17" s="338"/>
      <c r="G17" s="338"/>
      <c r="H17" s="338"/>
      <c r="I17" s="338"/>
      <c r="J17" s="339"/>
    </row>
    <row r="18" spans="1:12" x14ac:dyDescent="0.2">
      <c r="A18" s="144"/>
      <c r="B18" s="11"/>
      <c r="C18" s="11"/>
      <c r="D18" s="11"/>
      <c r="E18" s="11"/>
      <c r="F18" s="11"/>
      <c r="G18" s="11"/>
      <c r="H18" s="11"/>
      <c r="I18" s="11"/>
      <c r="J18" s="113"/>
      <c r="L18" s="11"/>
    </row>
    <row r="19" spans="1:12" ht="15" x14ac:dyDescent="0.25">
      <c r="A19" s="342" t="s">
        <v>163</v>
      </c>
      <c r="B19" s="343"/>
      <c r="C19" s="343"/>
      <c r="D19" s="11"/>
      <c r="E19" s="11"/>
      <c r="F19" s="11"/>
      <c r="G19" s="11"/>
      <c r="H19" s="11"/>
      <c r="I19" s="11"/>
      <c r="J19" s="113"/>
    </row>
    <row r="20" spans="1:12" x14ac:dyDescent="0.2">
      <c r="A20" s="144"/>
      <c r="B20" s="11"/>
      <c r="C20" s="11"/>
      <c r="D20" s="11"/>
      <c r="E20" s="11"/>
      <c r="F20" s="11"/>
      <c r="G20" s="11"/>
      <c r="H20" s="11"/>
      <c r="I20" s="11"/>
      <c r="J20" s="113"/>
    </row>
    <row r="21" spans="1:12" x14ac:dyDescent="0.2">
      <c r="A21" s="322" t="s">
        <v>168</v>
      </c>
      <c r="B21" s="323"/>
      <c r="C21" s="323"/>
      <c r="D21" s="11"/>
      <c r="E21" s="11"/>
      <c r="F21" s="11"/>
      <c r="G21" s="11"/>
      <c r="H21" s="11"/>
      <c r="I21" s="11"/>
      <c r="J21" s="113"/>
    </row>
    <row r="22" spans="1:12" ht="10.5" customHeight="1" x14ac:dyDescent="0.2">
      <c r="A22" s="144"/>
      <c r="B22" s="11"/>
      <c r="C22" s="11"/>
      <c r="D22" s="11"/>
      <c r="E22" s="11"/>
      <c r="F22" s="11"/>
      <c r="G22" s="11"/>
      <c r="H22" s="11"/>
      <c r="I22" s="11"/>
      <c r="J22" s="113"/>
    </row>
    <row r="23" spans="1:12" x14ac:dyDescent="0.2">
      <c r="A23" s="324" t="s">
        <v>169</v>
      </c>
      <c r="B23" s="325" t="s">
        <v>170</v>
      </c>
      <c r="C23" s="325"/>
      <c r="D23" s="325" t="s">
        <v>171</v>
      </c>
      <c r="E23" s="325"/>
      <c r="F23" s="325"/>
      <c r="G23" s="325"/>
      <c r="H23" s="325"/>
      <c r="I23" s="325"/>
      <c r="J23" s="336"/>
    </row>
    <row r="24" spans="1:12" ht="22.5" customHeight="1" x14ac:dyDescent="0.2">
      <c r="A24" s="324"/>
      <c r="B24" s="325"/>
      <c r="C24" s="325"/>
      <c r="D24" s="325"/>
      <c r="E24" s="325"/>
      <c r="F24" s="325"/>
      <c r="G24" s="325"/>
      <c r="H24" s="325"/>
      <c r="I24" s="325"/>
      <c r="J24" s="336"/>
    </row>
    <row r="25" spans="1:12" ht="18.75" customHeight="1" x14ac:dyDescent="0.2">
      <c r="A25" s="326" t="s">
        <v>172</v>
      </c>
      <c r="B25" s="327"/>
      <c r="C25" s="327"/>
      <c r="D25" s="106"/>
      <c r="E25" s="106"/>
      <c r="F25" s="106"/>
      <c r="G25" s="106"/>
      <c r="H25" s="106"/>
      <c r="I25" s="106"/>
      <c r="J25" s="271"/>
    </row>
    <row r="26" spans="1:12" ht="23.25" customHeight="1" x14ac:dyDescent="0.35">
      <c r="A26" s="270" t="s">
        <v>218</v>
      </c>
      <c r="B26" s="321" t="s">
        <v>175</v>
      </c>
      <c r="C26" s="321"/>
      <c r="D26" s="321"/>
      <c r="E26" s="321"/>
      <c r="F26" s="11"/>
      <c r="G26" s="11"/>
      <c r="H26" s="11"/>
      <c r="I26" s="11"/>
      <c r="J26" s="113"/>
    </row>
    <row r="27" spans="1:12" x14ac:dyDescent="0.2">
      <c r="A27" s="262"/>
      <c r="B27" s="263"/>
      <c r="C27" s="264"/>
      <c r="D27" s="264"/>
      <c r="E27" s="11"/>
      <c r="F27" s="11"/>
      <c r="G27" s="11"/>
      <c r="H27" s="11"/>
      <c r="I27" s="11"/>
      <c r="J27" s="113"/>
    </row>
    <row r="28" spans="1:12" x14ac:dyDescent="0.2">
      <c r="A28" s="328" t="s">
        <v>176</v>
      </c>
      <c r="B28" s="329"/>
      <c r="C28" s="329"/>
      <c r="D28" s="329"/>
      <c r="E28" s="11"/>
      <c r="F28" s="11"/>
      <c r="G28" s="11"/>
      <c r="H28" s="11"/>
      <c r="I28" s="11"/>
      <c r="J28" s="113"/>
    </row>
    <row r="29" spans="1:12" x14ac:dyDescent="0.2">
      <c r="A29" s="265"/>
      <c r="B29" s="264"/>
      <c r="C29" s="264"/>
      <c r="D29" s="264"/>
      <c r="E29" s="11"/>
      <c r="F29" s="11"/>
      <c r="G29" s="11"/>
      <c r="H29" s="11"/>
      <c r="I29" s="11"/>
      <c r="J29" s="113"/>
    </row>
    <row r="30" spans="1:12" x14ac:dyDescent="0.2">
      <c r="A30" s="334"/>
      <c r="B30" s="335"/>
      <c r="C30" s="335"/>
      <c r="D30" s="264"/>
      <c r="E30" s="11"/>
      <c r="F30" s="11"/>
      <c r="G30" s="11"/>
      <c r="H30" s="11"/>
      <c r="I30" s="11"/>
      <c r="J30" s="113"/>
    </row>
    <row r="31" spans="1:12" ht="15.75" x14ac:dyDescent="0.25">
      <c r="A31" s="332" t="s">
        <v>174</v>
      </c>
      <c r="B31" s="333"/>
      <c r="C31" s="333"/>
      <c r="D31" s="263"/>
      <c r="E31" s="245"/>
      <c r="F31" s="245"/>
      <c r="G31" s="266" t="s">
        <v>164</v>
      </c>
      <c r="H31" s="267" t="s">
        <v>165</v>
      </c>
      <c r="I31" s="267" t="s">
        <v>166</v>
      </c>
      <c r="J31" s="113"/>
    </row>
    <row r="32" spans="1:12" x14ac:dyDescent="0.2">
      <c r="A32" s="265"/>
      <c r="B32" s="264"/>
      <c r="C32" s="264"/>
      <c r="D32" s="264"/>
      <c r="E32" s="11"/>
      <c r="F32" s="11"/>
      <c r="G32" s="241"/>
      <c r="H32" s="243"/>
      <c r="I32" s="240"/>
      <c r="J32" s="268"/>
    </row>
    <row r="33" spans="1:10" x14ac:dyDescent="0.2">
      <c r="A33" s="265"/>
      <c r="B33" s="264"/>
      <c r="C33" s="264"/>
      <c r="D33" s="264"/>
      <c r="E33" s="11"/>
      <c r="F33" s="11"/>
      <c r="G33" s="242"/>
      <c r="H33" s="242"/>
      <c r="I33" s="242"/>
      <c r="J33" s="113"/>
    </row>
    <row r="34" spans="1:10" ht="13.5" customHeight="1" x14ac:dyDescent="0.2">
      <c r="A34" s="269" t="s">
        <v>216</v>
      </c>
      <c r="B34" s="273" t="s">
        <v>217</v>
      </c>
      <c r="C34" s="263" t="s">
        <v>177</v>
      </c>
      <c r="D34" s="346" t="str">
        <f>D9</f>
        <v>SULMAN AKBAR</v>
      </c>
      <c r="E34" s="346"/>
      <c r="F34" s="346"/>
      <c r="G34" s="346"/>
      <c r="H34" s="346"/>
      <c r="I34" s="346"/>
      <c r="J34" s="347"/>
    </row>
    <row r="35" spans="1:10" x14ac:dyDescent="0.2">
      <c r="A35" s="265"/>
      <c r="B35" s="264"/>
      <c r="C35" s="264"/>
      <c r="D35" s="264"/>
      <c r="E35" s="11"/>
      <c r="F35" s="11"/>
      <c r="G35" s="11"/>
      <c r="H35" s="11"/>
      <c r="I35" s="11"/>
      <c r="J35" s="113"/>
    </row>
    <row r="36" spans="1:10" ht="12.75" customHeight="1" x14ac:dyDescent="0.2">
      <c r="A36" s="269" t="s">
        <v>178</v>
      </c>
      <c r="B36" s="273" t="str">
        <f>B11</f>
        <v>AKBAR ALI</v>
      </c>
      <c r="C36" s="263" t="s">
        <v>179</v>
      </c>
      <c r="D36" s="346" t="str">
        <f>D11</f>
        <v>36603-3251619-3</v>
      </c>
      <c r="E36" s="346"/>
      <c r="F36" s="346"/>
      <c r="G36" s="346"/>
      <c r="H36" s="346"/>
      <c r="I36" s="346"/>
      <c r="J36" s="113"/>
    </row>
    <row r="37" spans="1:10" x14ac:dyDescent="0.2">
      <c r="A37" s="265"/>
      <c r="B37" s="263"/>
      <c r="C37" s="264"/>
      <c r="D37" s="264"/>
      <c r="E37" s="11"/>
      <c r="F37" s="11"/>
      <c r="G37" s="11"/>
      <c r="H37" s="11"/>
      <c r="I37" s="11"/>
      <c r="J37" s="113"/>
    </row>
    <row r="38" spans="1:10" x14ac:dyDescent="0.2">
      <c r="A38" s="269" t="s">
        <v>180</v>
      </c>
      <c r="B38" s="273" t="str">
        <f>B13</f>
        <v>WB1336191</v>
      </c>
      <c r="C38" s="264"/>
      <c r="D38" s="264"/>
      <c r="E38" s="11"/>
      <c r="F38" s="11"/>
      <c r="G38" s="11"/>
      <c r="H38" s="11"/>
      <c r="I38" s="11"/>
      <c r="J38" s="113"/>
    </row>
    <row r="39" spans="1:10" x14ac:dyDescent="0.2">
      <c r="A39" s="265"/>
      <c r="B39" s="264"/>
      <c r="C39" s="264"/>
      <c r="D39" s="264"/>
      <c r="E39" s="11"/>
      <c r="F39" s="11"/>
      <c r="G39" s="11"/>
      <c r="H39" s="11"/>
      <c r="I39" s="11"/>
      <c r="J39" s="113"/>
    </row>
    <row r="40" spans="1:10" x14ac:dyDescent="0.2">
      <c r="A40" s="318" t="s">
        <v>173</v>
      </c>
      <c r="B40" s="319"/>
      <c r="C40" s="348" t="s">
        <v>167</v>
      </c>
      <c r="D40" s="348"/>
      <c r="E40" s="330" t="s">
        <v>219</v>
      </c>
      <c r="F40" s="330"/>
      <c r="G40" s="330"/>
      <c r="H40" s="330"/>
      <c r="I40" s="330"/>
      <c r="J40" s="331"/>
    </row>
    <row r="41" spans="1:10" ht="12.75" customHeight="1" x14ac:dyDescent="0.2">
      <c r="A41" s="318"/>
      <c r="B41" s="319"/>
      <c r="C41" s="348"/>
      <c r="D41" s="348"/>
      <c r="E41" s="330"/>
      <c r="F41" s="330"/>
      <c r="G41" s="330"/>
      <c r="H41" s="330"/>
      <c r="I41" s="330"/>
      <c r="J41" s="331"/>
    </row>
    <row r="42" spans="1:10" ht="12.75" customHeight="1" x14ac:dyDescent="0.25">
      <c r="A42" s="337" t="s">
        <v>236</v>
      </c>
      <c r="B42" s="338"/>
      <c r="C42" s="338"/>
      <c r="D42" s="338"/>
      <c r="E42" s="338"/>
      <c r="F42" s="338"/>
      <c r="G42" s="338"/>
      <c r="H42" s="338"/>
      <c r="I42" s="338"/>
      <c r="J42" s="339"/>
    </row>
    <row r="43" spans="1:10" ht="9" customHeight="1" x14ac:dyDescent="0.2">
      <c r="A43" s="144"/>
      <c r="B43" s="11"/>
      <c r="C43" s="11"/>
      <c r="D43" s="11"/>
      <c r="E43" s="11"/>
      <c r="F43" s="11"/>
      <c r="G43" s="11"/>
      <c r="H43" s="11"/>
      <c r="I43" s="11"/>
      <c r="J43" s="113"/>
    </row>
    <row r="44" spans="1:10" ht="15" x14ac:dyDescent="0.25">
      <c r="A44" s="342" t="s">
        <v>163</v>
      </c>
      <c r="B44" s="343"/>
      <c r="C44" s="343"/>
      <c r="D44" s="11"/>
      <c r="E44" s="11"/>
      <c r="F44" s="11"/>
      <c r="G44" s="11"/>
      <c r="H44" s="11"/>
      <c r="I44" s="11"/>
      <c r="J44" s="113"/>
    </row>
    <row r="45" spans="1:10" x14ac:dyDescent="0.2">
      <c r="A45" s="144"/>
      <c r="B45" s="11"/>
      <c r="C45" s="11"/>
      <c r="D45" s="11"/>
      <c r="E45" s="11"/>
      <c r="F45" s="11"/>
      <c r="G45" s="11"/>
      <c r="H45" s="11"/>
      <c r="I45" s="11"/>
      <c r="J45" s="113"/>
    </row>
    <row r="46" spans="1:10" x14ac:dyDescent="0.2">
      <c r="A46" s="322" t="s">
        <v>168</v>
      </c>
      <c r="B46" s="323"/>
      <c r="C46" s="323"/>
      <c r="D46" s="11"/>
      <c r="E46" s="11"/>
      <c r="F46" s="11"/>
      <c r="G46" s="11"/>
      <c r="H46" s="11"/>
      <c r="I46" s="11"/>
      <c r="J46" s="113"/>
    </row>
    <row r="47" spans="1:10" x14ac:dyDescent="0.2">
      <c r="A47" s="144"/>
      <c r="B47" s="11"/>
      <c r="C47" s="11"/>
      <c r="D47" s="11"/>
      <c r="E47" s="11"/>
      <c r="F47" s="11"/>
      <c r="G47" s="11"/>
      <c r="H47" s="11"/>
      <c r="I47" s="11"/>
      <c r="J47" s="113"/>
    </row>
    <row r="48" spans="1:10" x14ac:dyDescent="0.2">
      <c r="A48" s="324" t="s">
        <v>169</v>
      </c>
      <c r="B48" s="325" t="s">
        <v>170</v>
      </c>
      <c r="C48" s="325"/>
      <c r="D48" s="325" t="s">
        <v>171</v>
      </c>
      <c r="E48" s="325"/>
      <c r="F48" s="325"/>
      <c r="G48" s="325"/>
      <c r="H48" s="325"/>
      <c r="I48" s="325"/>
      <c r="J48" s="336"/>
    </row>
    <row r="49" spans="1:10" ht="21" customHeight="1" x14ac:dyDescent="0.2">
      <c r="A49" s="324"/>
      <c r="B49" s="325"/>
      <c r="C49" s="325"/>
      <c r="D49" s="325"/>
      <c r="E49" s="325"/>
      <c r="F49" s="325"/>
      <c r="G49" s="325"/>
      <c r="H49" s="325"/>
      <c r="I49" s="325"/>
      <c r="J49" s="336"/>
    </row>
    <row r="50" spans="1:10" ht="14.25" customHeight="1" x14ac:dyDescent="0.2">
      <c r="A50" s="344" t="s">
        <v>186</v>
      </c>
      <c r="B50" s="345"/>
      <c r="C50" s="345"/>
      <c r="D50" s="11"/>
      <c r="E50" s="11"/>
      <c r="F50" s="11"/>
      <c r="G50" s="11"/>
      <c r="H50" s="11"/>
      <c r="I50" s="11"/>
      <c r="J50" s="113"/>
    </row>
    <row r="51" spans="1:10" x14ac:dyDescent="0.2">
      <c r="A51" s="274"/>
      <c r="B51" s="275"/>
      <c r="C51" s="275"/>
      <c r="D51" s="7"/>
      <c r="E51" s="7"/>
      <c r="F51" s="7"/>
      <c r="G51" s="7"/>
      <c r="H51" s="7"/>
      <c r="I51" s="7"/>
      <c r="J51" s="276"/>
    </row>
    <row r="52" spans="1:10" x14ac:dyDescent="0.2">
      <c r="A52" s="344"/>
      <c r="B52" s="345"/>
      <c r="C52" s="345"/>
      <c r="D52" s="11"/>
      <c r="E52" s="11"/>
      <c r="F52" s="11"/>
      <c r="G52" s="11"/>
      <c r="H52" s="11"/>
      <c r="I52" s="11"/>
      <c r="J52" s="113"/>
    </row>
    <row r="53" spans="1:10" ht="23.25" x14ac:dyDescent="0.35">
      <c r="A53" s="270" t="s">
        <v>218</v>
      </c>
      <c r="B53" s="321" t="s">
        <v>175</v>
      </c>
      <c r="C53" s="321"/>
      <c r="D53" s="321"/>
      <c r="E53" s="321"/>
      <c r="F53" s="11"/>
      <c r="G53" s="11"/>
      <c r="H53" s="11"/>
      <c r="I53" s="11"/>
      <c r="J53" s="113"/>
    </row>
    <row r="54" spans="1:10" x14ac:dyDescent="0.2">
      <c r="A54" s="262"/>
      <c r="B54" s="263"/>
      <c r="C54" s="264"/>
      <c r="D54" s="264"/>
      <c r="E54" s="11"/>
      <c r="F54" s="11"/>
      <c r="G54" s="11"/>
      <c r="H54" s="11"/>
      <c r="I54" s="11"/>
      <c r="J54" s="113"/>
    </row>
    <row r="55" spans="1:10" x14ac:dyDescent="0.2">
      <c r="A55" s="328" t="s">
        <v>176</v>
      </c>
      <c r="B55" s="329"/>
      <c r="C55" s="329"/>
      <c r="D55" s="329"/>
      <c r="E55" s="11"/>
      <c r="F55" s="11"/>
      <c r="G55" s="11"/>
      <c r="H55" s="11"/>
      <c r="I55" s="11"/>
      <c r="J55" s="113"/>
    </row>
    <row r="56" spans="1:10" x14ac:dyDescent="0.2">
      <c r="A56" s="265"/>
      <c r="B56" s="264"/>
      <c r="C56" s="264"/>
      <c r="D56" s="264"/>
      <c r="E56" s="11"/>
      <c r="F56" s="11"/>
      <c r="G56" s="11"/>
      <c r="H56" s="11"/>
      <c r="I56" s="11"/>
      <c r="J56" s="113"/>
    </row>
    <row r="57" spans="1:10" x14ac:dyDescent="0.2">
      <c r="A57" s="334"/>
      <c r="B57" s="335"/>
      <c r="C57" s="335"/>
      <c r="D57" s="264"/>
      <c r="E57" s="11"/>
      <c r="F57" s="11"/>
      <c r="G57" s="11"/>
      <c r="H57" s="11"/>
      <c r="I57" s="11"/>
      <c r="J57" s="113"/>
    </row>
    <row r="58" spans="1:10" ht="15.75" x14ac:dyDescent="0.25">
      <c r="A58" s="332" t="s">
        <v>174</v>
      </c>
      <c r="B58" s="333"/>
      <c r="C58" s="333"/>
      <c r="D58" s="263"/>
      <c r="E58" s="245"/>
      <c r="F58" s="245"/>
      <c r="G58" s="266" t="s">
        <v>164</v>
      </c>
      <c r="H58" s="267" t="s">
        <v>165</v>
      </c>
      <c r="I58" s="267" t="s">
        <v>166</v>
      </c>
      <c r="J58" s="113"/>
    </row>
    <row r="59" spans="1:10" x14ac:dyDescent="0.2">
      <c r="A59" s="265"/>
      <c r="B59" s="264"/>
      <c r="C59" s="264"/>
      <c r="D59" s="264"/>
      <c r="E59" s="11"/>
      <c r="F59" s="11"/>
      <c r="G59" s="244"/>
      <c r="H59" s="240"/>
      <c r="I59" s="240"/>
      <c r="J59" s="113"/>
    </row>
    <row r="60" spans="1:10" x14ac:dyDescent="0.2">
      <c r="A60" s="265"/>
      <c r="B60" s="264"/>
      <c r="C60" s="264"/>
      <c r="D60" s="264"/>
      <c r="E60" s="11"/>
      <c r="F60" s="11"/>
      <c r="G60" s="11"/>
      <c r="H60" s="11"/>
      <c r="I60" s="11"/>
      <c r="J60" s="113"/>
    </row>
    <row r="61" spans="1:10" ht="13.5" customHeight="1" x14ac:dyDescent="0.2">
      <c r="A61" s="269" t="s">
        <v>216</v>
      </c>
      <c r="B61" s="273" t="s">
        <v>217</v>
      </c>
      <c r="C61" s="263" t="s">
        <v>177</v>
      </c>
      <c r="D61" s="346" t="str">
        <f>D34</f>
        <v>SULMAN AKBAR</v>
      </c>
      <c r="E61" s="346"/>
      <c r="F61" s="346"/>
      <c r="G61" s="346"/>
      <c r="H61" s="346"/>
      <c r="I61" s="346"/>
      <c r="J61" s="347"/>
    </row>
    <row r="62" spans="1:10" x14ac:dyDescent="0.2">
      <c r="A62" s="265"/>
      <c r="B62" s="264"/>
      <c r="C62" s="264"/>
      <c r="D62" s="264"/>
      <c r="E62" s="11"/>
      <c r="F62" s="11"/>
      <c r="G62" s="11"/>
      <c r="H62" s="11"/>
      <c r="I62" s="11"/>
      <c r="J62" s="113"/>
    </row>
    <row r="63" spans="1:10" ht="12.75" customHeight="1" x14ac:dyDescent="0.2">
      <c r="A63" s="269" t="s">
        <v>178</v>
      </c>
      <c r="B63" s="273" t="str">
        <f>B36</f>
        <v>AKBAR ALI</v>
      </c>
      <c r="C63" s="263" t="s">
        <v>179</v>
      </c>
      <c r="D63" s="346" t="str">
        <f>D36</f>
        <v>36603-3251619-3</v>
      </c>
      <c r="E63" s="346"/>
      <c r="F63" s="346"/>
      <c r="G63" s="346"/>
      <c r="H63" s="346"/>
      <c r="I63" s="346"/>
      <c r="J63" s="113"/>
    </row>
    <row r="64" spans="1:10" x14ac:dyDescent="0.2">
      <c r="A64" s="265"/>
      <c r="B64" s="264"/>
      <c r="C64" s="264" t="s">
        <v>189</v>
      </c>
      <c r="D64" s="264"/>
      <c r="E64" s="11"/>
      <c r="F64" s="11"/>
      <c r="G64" s="11"/>
      <c r="H64" s="11"/>
      <c r="I64" s="11"/>
      <c r="J64" s="113"/>
    </row>
    <row r="65" spans="1:10" x14ac:dyDescent="0.2">
      <c r="A65" s="269" t="s">
        <v>180</v>
      </c>
      <c r="B65" s="273" t="str">
        <f>B38</f>
        <v>WB1336191</v>
      </c>
      <c r="C65" s="264"/>
      <c r="D65" s="264"/>
      <c r="E65" s="11"/>
      <c r="F65" s="11"/>
      <c r="G65" s="11"/>
      <c r="H65" s="11"/>
      <c r="I65" s="11"/>
      <c r="J65" s="113"/>
    </row>
    <row r="66" spans="1:10" x14ac:dyDescent="0.2">
      <c r="A66" s="265"/>
      <c r="B66" s="264"/>
      <c r="C66" s="264"/>
      <c r="D66" s="264"/>
      <c r="E66" s="11"/>
      <c r="F66" s="11"/>
      <c r="G66" s="11"/>
      <c r="H66" s="11"/>
      <c r="I66" s="11"/>
      <c r="J66" s="113"/>
    </row>
    <row r="67" spans="1:10" x14ac:dyDescent="0.2">
      <c r="A67" s="318" t="s">
        <v>188</v>
      </c>
      <c r="B67" s="319"/>
      <c r="C67" s="348" t="s">
        <v>167</v>
      </c>
      <c r="D67" s="348"/>
      <c r="E67" s="330" t="s">
        <v>219</v>
      </c>
      <c r="F67" s="330"/>
      <c r="G67" s="330"/>
      <c r="H67" s="330"/>
      <c r="I67" s="330"/>
      <c r="J67" s="331"/>
    </row>
    <row r="68" spans="1:10" x14ac:dyDescent="0.2">
      <c r="A68" s="318"/>
      <c r="B68" s="319"/>
      <c r="C68" s="348"/>
      <c r="D68" s="348"/>
      <c r="E68" s="330"/>
      <c r="F68" s="330"/>
      <c r="G68" s="330"/>
      <c r="H68" s="330"/>
      <c r="I68" s="330"/>
      <c r="J68" s="331"/>
    </row>
    <row r="69" spans="1:10" ht="15" customHeight="1" x14ac:dyDescent="0.25">
      <c r="A69" s="337" t="s">
        <v>236</v>
      </c>
      <c r="B69" s="338"/>
      <c r="C69" s="338"/>
      <c r="D69" s="338"/>
      <c r="E69" s="338"/>
      <c r="F69" s="338"/>
      <c r="G69" s="338"/>
      <c r="H69" s="338"/>
      <c r="I69" s="338"/>
      <c r="J69" s="339"/>
    </row>
    <row r="70" spans="1:10" x14ac:dyDescent="0.2">
      <c r="A70" s="144"/>
      <c r="B70" s="11"/>
      <c r="C70" s="11"/>
      <c r="D70" s="11"/>
      <c r="E70" s="11"/>
      <c r="F70" s="11"/>
      <c r="G70" s="11"/>
      <c r="H70" s="11"/>
      <c r="I70" s="11"/>
      <c r="J70" s="113"/>
    </row>
    <row r="71" spans="1:10" ht="15" x14ac:dyDescent="0.25">
      <c r="A71" s="342" t="s">
        <v>163</v>
      </c>
      <c r="B71" s="343"/>
      <c r="C71" s="343"/>
      <c r="D71" s="11"/>
      <c r="E71" s="11"/>
      <c r="F71" s="11"/>
      <c r="G71" s="11"/>
      <c r="H71" s="11"/>
      <c r="I71" s="11"/>
      <c r="J71" s="113"/>
    </row>
    <row r="72" spans="1:10" x14ac:dyDescent="0.2">
      <c r="A72" s="144"/>
      <c r="B72" s="11"/>
      <c r="C72" s="11"/>
      <c r="D72" s="11"/>
      <c r="E72" s="11"/>
      <c r="F72" s="11"/>
      <c r="G72" s="11"/>
      <c r="H72" s="11"/>
      <c r="I72" s="11"/>
      <c r="J72" s="113"/>
    </row>
    <row r="73" spans="1:10" x14ac:dyDescent="0.2">
      <c r="A73" s="322" t="s">
        <v>168</v>
      </c>
      <c r="B73" s="323"/>
      <c r="C73" s="323"/>
      <c r="D73" s="11"/>
      <c r="E73" s="11"/>
      <c r="F73" s="11"/>
      <c r="G73" s="11"/>
      <c r="H73" s="11"/>
      <c r="I73" s="11"/>
      <c r="J73" s="113"/>
    </row>
    <row r="74" spans="1:10" x14ac:dyDescent="0.2">
      <c r="A74" s="144"/>
      <c r="B74" s="11"/>
      <c r="C74" s="11"/>
      <c r="D74" s="11"/>
      <c r="E74" s="11"/>
      <c r="F74" s="11"/>
      <c r="G74" s="11"/>
      <c r="H74" s="11"/>
      <c r="I74" s="11"/>
      <c r="J74" s="113"/>
    </row>
    <row r="75" spans="1:10" x14ac:dyDescent="0.2">
      <c r="A75" s="324" t="s">
        <v>169</v>
      </c>
      <c r="B75" s="325" t="s">
        <v>170</v>
      </c>
      <c r="C75" s="325"/>
      <c r="D75" s="325" t="s">
        <v>171</v>
      </c>
      <c r="E75" s="325"/>
      <c r="F75" s="325"/>
      <c r="G75" s="325"/>
      <c r="H75" s="325"/>
      <c r="I75" s="325"/>
      <c r="J75" s="336"/>
    </row>
    <row r="76" spans="1:10" ht="24.75" customHeight="1" x14ac:dyDescent="0.2">
      <c r="A76" s="324"/>
      <c r="B76" s="325"/>
      <c r="C76" s="325"/>
      <c r="D76" s="325"/>
      <c r="E76" s="325"/>
      <c r="F76" s="325"/>
      <c r="G76" s="325"/>
      <c r="H76" s="325"/>
      <c r="I76" s="325"/>
      <c r="J76" s="336"/>
    </row>
    <row r="77" spans="1:10" ht="13.5" thickBot="1" x14ac:dyDescent="0.25">
      <c r="A77" s="340" t="s">
        <v>187</v>
      </c>
      <c r="B77" s="341"/>
      <c r="C77" s="341"/>
      <c r="D77" s="105"/>
      <c r="E77" s="105"/>
      <c r="F77" s="105"/>
      <c r="G77" s="105"/>
      <c r="H77" s="105"/>
      <c r="I77" s="105"/>
      <c r="J77" s="164"/>
    </row>
  </sheetData>
  <mergeCells count="49">
    <mergeCell ref="D48:J49"/>
    <mergeCell ref="A58:C58"/>
    <mergeCell ref="A28:D28"/>
    <mergeCell ref="C40:D41"/>
    <mergeCell ref="E40:J41"/>
    <mergeCell ref="A40:B41"/>
    <mergeCell ref="D34:J34"/>
    <mergeCell ref="A42:J42"/>
    <mergeCell ref="A30:C30"/>
    <mergeCell ref="D36:I36"/>
    <mergeCell ref="A44:C44"/>
    <mergeCell ref="D9:J9"/>
    <mergeCell ref="D11:I11"/>
    <mergeCell ref="C15:D16"/>
    <mergeCell ref="A21:C21"/>
    <mergeCell ref="A15:B16"/>
    <mergeCell ref="A19:C19"/>
    <mergeCell ref="A23:A24"/>
    <mergeCell ref="A77:C77"/>
    <mergeCell ref="A71:C71"/>
    <mergeCell ref="A73:C73"/>
    <mergeCell ref="A75:A76"/>
    <mergeCell ref="A50:C50"/>
    <mergeCell ref="A69:J69"/>
    <mergeCell ref="D75:J76"/>
    <mergeCell ref="E67:J68"/>
    <mergeCell ref="A57:C57"/>
    <mergeCell ref="A55:D55"/>
    <mergeCell ref="D61:J61"/>
    <mergeCell ref="D63:I63"/>
    <mergeCell ref="A52:C52"/>
    <mergeCell ref="B75:C76"/>
    <mergeCell ref="C67:D68"/>
    <mergeCell ref="A67:B68"/>
    <mergeCell ref="B1:E1"/>
    <mergeCell ref="B53:E53"/>
    <mergeCell ref="A46:C46"/>
    <mergeCell ref="A48:A49"/>
    <mergeCell ref="B48:C49"/>
    <mergeCell ref="A25:C25"/>
    <mergeCell ref="A3:D3"/>
    <mergeCell ref="E15:J16"/>
    <mergeCell ref="B26:E26"/>
    <mergeCell ref="A6:C6"/>
    <mergeCell ref="A5:C5"/>
    <mergeCell ref="A31:C31"/>
    <mergeCell ref="B23:C24"/>
    <mergeCell ref="D23:J24"/>
    <mergeCell ref="A17:J17"/>
  </mergeCells>
  <pageMargins left="0.7" right="0.7" top="0.75" bottom="0.75" header="0.3" footer="0.3"/>
  <pageSetup orientation="portrait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S28"/>
  <sheetViews>
    <sheetView workbookViewId="0">
      <selection activeCell="S23" sqref="S23"/>
    </sheetView>
  </sheetViews>
  <sheetFormatPr defaultRowHeight="12.75" x14ac:dyDescent="0.2"/>
  <cols>
    <col min="1" max="1" width="10" customWidth="1"/>
    <col min="7" max="7" width="10.140625" customWidth="1"/>
  </cols>
  <sheetData>
    <row r="5" spans="3:8" ht="87.75" customHeight="1" x14ac:dyDescent="0.2"/>
    <row r="6" spans="3:8" ht="6.75" hidden="1" customHeight="1" x14ac:dyDescent="0.2"/>
    <row r="7" spans="3:8" ht="16.5" customHeight="1" x14ac:dyDescent="0.25">
      <c r="C7" s="1" t="s">
        <v>238</v>
      </c>
    </row>
    <row r="11" spans="3:8" ht="9" customHeight="1" x14ac:dyDescent="0.2"/>
    <row r="12" spans="3:8" ht="14.25" x14ac:dyDescent="0.2">
      <c r="C12" s="200" t="str">
        <f>'SVC CARD EMIGRANT'!B17</f>
        <v>SULMAN AKBAR</v>
      </c>
    </row>
    <row r="14" spans="3:8" ht="25.5" customHeight="1" x14ac:dyDescent="0.2">
      <c r="C14" s="238" t="str">
        <f>'SVC CARD EMIGRANT'!B18</f>
        <v>AKBAR ALI</v>
      </c>
    </row>
    <row r="16" spans="3:8" ht="14.25" x14ac:dyDescent="0.2">
      <c r="D16" s="200" t="str">
        <f>'SVC CARD EMIGRANT'!B23</f>
        <v>WB1336191</v>
      </c>
      <c r="H16" s="290" t="str">
        <f>'SVC CARD EMIGRANT'!B19</f>
        <v>36603-3251619-3</v>
      </c>
    </row>
    <row r="18" spans="2:19" ht="3" customHeight="1" x14ac:dyDescent="0.2"/>
    <row r="19" spans="2:19" ht="14.25" x14ac:dyDescent="0.2">
      <c r="C19" s="200" t="str">
        <f>'SVC CARD EMIGRANT'!B20</f>
        <v>VEHARI, PAK</v>
      </c>
    </row>
    <row r="22" spans="2:19" ht="17.25" customHeight="1" x14ac:dyDescent="0.2"/>
    <row r="23" spans="2:19" ht="14.25" customHeight="1" x14ac:dyDescent="0.25">
      <c r="E23" s="1"/>
      <c r="S23" t="e">
        <f>-INSURANCE!B15MUHAM</f>
        <v>#NAME?</v>
      </c>
    </row>
    <row r="26" spans="2:19" x14ac:dyDescent="0.2">
      <c r="D26" s="2"/>
    </row>
    <row r="28" spans="2:19" x14ac:dyDescent="0.2">
      <c r="B2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6"/>
  <sheetViews>
    <sheetView topLeftCell="A19" zoomScale="90" zoomScaleNormal="90" workbookViewId="0">
      <selection activeCell="D15" sqref="D15"/>
    </sheetView>
  </sheetViews>
  <sheetFormatPr defaultRowHeight="12.75" x14ac:dyDescent="0.2"/>
  <cols>
    <col min="1" max="1" width="12.85546875" customWidth="1"/>
    <col min="2" max="2" width="6.7109375" customWidth="1"/>
    <col min="3" max="3" width="9.85546875" customWidth="1"/>
    <col min="4" max="4" width="10.140625" customWidth="1"/>
    <col min="5" max="5" width="6.140625" customWidth="1"/>
    <col min="6" max="6" width="4.28515625" customWidth="1"/>
    <col min="7" max="7" width="5.28515625" customWidth="1"/>
    <col min="8" max="10" width="4.28515625" customWidth="1"/>
    <col min="11" max="11" width="4.7109375" customWidth="1"/>
    <col min="12" max="12" width="7.140625" customWidth="1"/>
    <col min="13" max="13" width="4.42578125" customWidth="1"/>
    <col min="14" max="14" width="4.28515625" customWidth="1"/>
    <col min="15" max="15" width="2.28515625" customWidth="1"/>
    <col min="16" max="16" width="0.28515625" hidden="1" customWidth="1"/>
    <col min="17" max="17" width="3.5703125" hidden="1" customWidth="1"/>
    <col min="18" max="18" width="0.42578125" hidden="1" customWidth="1"/>
    <col min="19" max="19" width="9.140625" hidden="1" customWidth="1"/>
    <col min="20" max="20" width="1.7109375" hidden="1" customWidth="1"/>
    <col min="21" max="21" width="2" hidden="1" customWidth="1"/>
  </cols>
  <sheetData>
    <row r="1" spans="1:17" ht="18.75" customHeight="1" x14ac:dyDescent="0.25">
      <c r="A1" s="6"/>
      <c r="B1" s="7"/>
      <c r="C1" s="212" t="s">
        <v>2</v>
      </c>
      <c r="D1" s="213"/>
      <c r="E1" s="213"/>
      <c r="F1" s="213"/>
      <c r="G1" s="213"/>
      <c r="H1" s="214"/>
      <c r="I1" s="214"/>
      <c r="J1" s="215"/>
      <c r="K1" s="215"/>
      <c r="L1" s="215"/>
      <c r="M1" s="7"/>
      <c r="N1" s="247" t="s">
        <v>3</v>
      </c>
      <c r="O1" s="8"/>
      <c r="P1" s="22"/>
      <c r="Q1" s="9"/>
    </row>
    <row r="2" spans="1:17" ht="22.5" customHeight="1" x14ac:dyDescent="0.2">
      <c r="A2" s="10" t="s">
        <v>185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</row>
    <row r="3" spans="1:17" x14ac:dyDescent="0.2">
      <c r="A3" s="10"/>
      <c r="B3" s="13" t="s">
        <v>4</v>
      </c>
      <c r="C3" s="1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  <c r="Q3" s="12"/>
    </row>
    <row r="4" spans="1:17" x14ac:dyDescent="0.2">
      <c r="A4" s="10"/>
      <c r="B4" s="14"/>
      <c r="C4" s="13" t="s">
        <v>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2"/>
      <c r="Q4" s="12"/>
    </row>
    <row r="5" spans="1:17" x14ac:dyDescent="0.2">
      <c r="A5" s="10"/>
      <c r="B5" s="13" t="s">
        <v>6</v>
      </c>
      <c r="C5" s="13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12"/>
    </row>
    <row r="6" spans="1:17" x14ac:dyDescent="0.2">
      <c r="A6" s="15" t="s">
        <v>7</v>
      </c>
      <c r="B6" s="16"/>
      <c r="C6" s="17" t="s">
        <v>8</v>
      </c>
      <c r="D6" s="16"/>
      <c r="E6" s="16"/>
      <c r="F6" s="16"/>
      <c r="G6" s="16"/>
      <c r="H6" s="16"/>
      <c r="I6" s="16"/>
      <c r="J6" s="16"/>
      <c r="K6" s="18"/>
      <c r="L6" s="16"/>
      <c r="M6" s="16"/>
      <c r="N6" s="16"/>
      <c r="O6" s="16"/>
      <c r="P6" s="19"/>
      <c r="Q6" s="19"/>
    </row>
    <row r="7" spans="1:17" ht="4.5" customHeight="1" x14ac:dyDescent="0.2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2"/>
    </row>
    <row r="8" spans="1:17" ht="14.25" customHeight="1" x14ac:dyDescent="0.2">
      <c r="A8" s="23" t="s">
        <v>9</v>
      </c>
      <c r="B8" s="24"/>
      <c r="C8" s="371"/>
      <c r="D8" s="372"/>
      <c r="E8" s="372"/>
      <c r="F8" s="372"/>
      <c r="G8" s="372"/>
      <c r="H8" s="372"/>
      <c r="I8" s="372"/>
      <c r="J8" s="372"/>
      <c r="K8" s="372"/>
      <c r="L8" s="373"/>
      <c r="M8" s="24"/>
      <c r="N8" s="24"/>
      <c r="O8" s="24"/>
      <c r="P8" s="28"/>
    </row>
    <row r="9" spans="1:17" x14ac:dyDescent="0.2">
      <c r="A9" s="374" t="s">
        <v>10</v>
      </c>
      <c r="B9" s="375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8"/>
    </row>
    <row r="10" spans="1:17" x14ac:dyDescent="0.2">
      <c r="A10" s="23" t="s">
        <v>11</v>
      </c>
      <c r="B10" s="24"/>
      <c r="C10" s="371"/>
      <c r="D10" s="372"/>
      <c r="E10" s="372"/>
      <c r="F10" s="372"/>
      <c r="G10" s="372"/>
      <c r="H10" s="372"/>
      <c r="I10" s="372"/>
      <c r="J10" s="372"/>
      <c r="K10" s="372"/>
      <c r="L10" s="373"/>
      <c r="M10" s="24"/>
      <c r="N10" s="24"/>
      <c r="O10" s="24"/>
      <c r="P10" s="28"/>
    </row>
    <row r="11" spans="1:17" x14ac:dyDescent="0.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8"/>
    </row>
    <row r="12" spans="1:17" x14ac:dyDescent="0.2">
      <c r="A12" s="23" t="s">
        <v>32</v>
      </c>
      <c r="B12" s="31"/>
      <c r="C12" s="32"/>
      <c r="D12" s="32"/>
      <c r="E12" s="33" t="s">
        <v>33</v>
      </c>
      <c r="F12" s="33"/>
      <c r="G12" s="32"/>
      <c r="H12" s="33" t="s">
        <v>33</v>
      </c>
      <c r="I12" s="33"/>
      <c r="J12" s="32"/>
      <c r="K12" s="32"/>
      <c r="L12" s="31" t="s">
        <v>111</v>
      </c>
      <c r="M12" s="31"/>
      <c r="O12" s="24"/>
      <c r="P12" s="28"/>
    </row>
    <row r="13" spans="1:17" ht="15" customHeight="1" x14ac:dyDescent="0.2">
      <c r="A13" s="34" t="s">
        <v>12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8"/>
    </row>
    <row r="14" spans="1:17" ht="15" customHeight="1" x14ac:dyDescent="0.2">
      <c r="A14" s="35" t="s">
        <v>34</v>
      </c>
      <c r="B14" s="24"/>
      <c r="C14" s="382" t="s">
        <v>237</v>
      </c>
      <c r="D14" s="383"/>
      <c r="E14" s="383"/>
      <c r="F14" s="383"/>
      <c r="G14" s="383"/>
      <c r="H14" s="383"/>
      <c r="I14" s="383"/>
      <c r="J14" s="383"/>
      <c r="K14" s="383"/>
      <c r="L14" s="383"/>
      <c r="M14" s="383"/>
      <c r="N14" s="383"/>
      <c r="O14" s="384"/>
      <c r="P14" s="36"/>
    </row>
    <row r="15" spans="1:17" ht="17.25" customHeight="1" x14ac:dyDescent="0.2">
      <c r="A15" s="37" t="s">
        <v>35</v>
      </c>
      <c r="B15" s="38"/>
      <c r="C15" s="39"/>
      <c r="D15" s="40" t="s">
        <v>156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2"/>
    </row>
    <row r="16" spans="1:17" ht="8.25" customHeight="1" x14ac:dyDescent="0.25">
      <c r="A16" s="43"/>
      <c r="B16" s="38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5"/>
    </row>
    <row r="17" spans="1:31" ht="18" customHeight="1" x14ac:dyDescent="0.25">
      <c r="A17" s="23" t="s">
        <v>36</v>
      </c>
      <c r="B17" s="24"/>
      <c r="C17" s="385"/>
      <c r="D17" s="386"/>
      <c r="E17" s="170"/>
      <c r="F17" s="171"/>
      <c r="G17" s="44"/>
      <c r="H17" s="47" t="s">
        <v>37</v>
      </c>
      <c r="I17" s="44"/>
      <c r="J17" s="44"/>
      <c r="K17" s="379"/>
      <c r="L17" s="380"/>
      <c r="M17" s="380"/>
      <c r="N17" s="380"/>
      <c r="O17" s="381"/>
      <c r="P17" s="45"/>
    </row>
    <row r="18" spans="1:31" x14ac:dyDescent="0.2">
      <c r="A18" s="35"/>
      <c r="B18" s="11"/>
      <c r="C18" s="11"/>
      <c r="D18" s="11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11"/>
      <c r="R18" s="11"/>
      <c r="S18" s="11"/>
      <c r="T18" s="11"/>
      <c r="U18" s="11"/>
      <c r="V18" s="11"/>
    </row>
    <row r="19" spans="1:31" ht="15" customHeight="1" x14ac:dyDescent="0.2">
      <c r="A19" s="34" t="s">
        <v>13</v>
      </c>
      <c r="B19" s="24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1"/>
      <c r="Q19" s="11"/>
      <c r="R19" s="11"/>
      <c r="S19" s="11"/>
      <c r="T19" s="11"/>
      <c r="U19" s="11"/>
    </row>
    <row r="20" spans="1:31" ht="15" customHeight="1" x14ac:dyDescent="0.25">
      <c r="A20" s="23" t="s">
        <v>14</v>
      </c>
      <c r="B20" s="24"/>
      <c r="C20" s="376" t="str">
        <f>INSURANCE!$B$15</f>
        <v>SULMAN AKBAR</v>
      </c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8"/>
    </row>
    <row r="21" spans="1:31" ht="6.75" customHeight="1" x14ac:dyDescent="0.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</row>
    <row r="22" spans="1:31" ht="15" customHeight="1" x14ac:dyDescent="0.25">
      <c r="A22" s="23" t="s">
        <v>15</v>
      </c>
      <c r="B22" s="24"/>
      <c r="C22" s="355" t="str">
        <f>'SVC CARD EMIGRANT'!B18</f>
        <v>AKBAR ALI</v>
      </c>
      <c r="D22" s="367"/>
      <c r="E22" s="367"/>
      <c r="F22" s="367"/>
      <c r="G22" s="367"/>
      <c r="H22" s="367"/>
      <c r="I22" s="367"/>
      <c r="J22" s="367"/>
      <c r="K22" s="367"/>
      <c r="L22" s="367"/>
      <c r="M22" s="367"/>
      <c r="N22" s="367"/>
      <c r="O22" s="367"/>
      <c r="P22" s="356"/>
      <c r="AE22" s="52"/>
    </row>
    <row r="23" spans="1:31" ht="5.25" customHeight="1" x14ac:dyDescent="0.2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53"/>
      <c r="Q23" s="20"/>
    </row>
    <row r="24" spans="1:31" ht="15" customHeight="1" x14ac:dyDescent="0.25">
      <c r="A24" s="23" t="s">
        <v>16</v>
      </c>
      <c r="B24" s="24"/>
      <c r="C24" s="177" t="str">
        <f>'SVC CARD EMIGRANT'!B19</f>
        <v>36603-3251619-3</v>
      </c>
      <c r="D24" s="172"/>
      <c r="E24" s="172"/>
      <c r="F24" s="172"/>
      <c r="G24" s="172"/>
      <c r="H24" s="54"/>
      <c r="I24" s="54"/>
      <c r="J24" s="54"/>
      <c r="K24" s="54"/>
      <c r="L24" s="54"/>
      <c r="M24" s="54"/>
      <c r="N24" s="54"/>
      <c r="O24" s="55"/>
      <c r="P24" s="28"/>
    </row>
    <row r="25" spans="1:31" ht="6.75" customHeight="1" x14ac:dyDescent="0.2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</row>
    <row r="26" spans="1:31" ht="15" customHeight="1" x14ac:dyDescent="0.3">
      <c r="A26" s="35" t="s">
        <v>38</v>
      </c>
      <c r="B26" s="56"/>
      <c r="C26" s="173" t="s">
        <v>112</v>
      </c>
      <c r="D26" s="169" t="s">
        <v>17</v>
      </c>
      <c r="E26" s="24"/>
      <c r="F26" s="24"/>
      <c r="G26" s="39"/>
      <c r="H26" s="169" t="s">
        <v>18</v>
      </c>
      <c r="I26" s="11"/>
      <c r="J26" s="11"/>
      <c r="K26" s="11"/>
      <c r="L26" s="11"/>
      <c r="M26" s="11"/>
      <c r="N26" s="11"/>
      <c r="O26" s="11"/>
      <c r="P26" s="12"/>
    </row>
    <row r="27" spans="1:31" ht="11.25" customHeight="1" x14ac:dyDescent="0.2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</row>
    <row r="28" spans="1:31" x14ac:dyDescent="0.2">
      <c r="A28" s="34" t="s">
        <v>19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8"/>
      <c r="Q28" s="57"/>
    </row>
    <row r="29" spans="1:31" ht="12" customHeight="1" x14ac:dyDescent="0.2">
      <c r="A29" s="58" t="s">
        <v>39</v>
      </c>
      <c r="B29" s="5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57"/>
    </row>
    <row r="30" spans="1:31" ht="12" customHeight="1" x14ac:dyDescent="0.2">
      <c r="A30" s="23" t="s">
        <v>40</v>
      </c>
      <c r="B30" s="24"/>
      <c r="C30" s="25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</row>
    <row r="31" spans="1:31" ht="12" customHeight="1" x14ac:dyDescent="0.2">
      <c r="A31" s="23" t="s">
        <v>41</v>
      </c>
      <c r="B31" s="24"/>
      <c r="C31" s="368" t="str">
        <f>'SVC CARD EMIGRANT'!B20</f>
        <v>VEHARI, PAK</v>
      </c>
      <c r="D31" s="369"/>
      <c r="E31" s="369"/>
      <c r="F31" s="369"/>
      <c r="G31" s="369"/>
      <c r="H31" s="369"/>
      <c r="I31" s="369"/>
      <c r="J31" s="369"/>
      <c r="K31" s="369"/>
      <c r="L31" s="369"/>
      <c r="M31" s="369"/>
      <c r="N31" s="369"/>
      <c r="O31" s="369"/>
      <c r="P31" s="370"/>
    </row>
    <row r="32" spans="1:31" x14ac:dyDescent="0.2">
      <c r="A32" s="29" t="s">
        <v>20</v>
      </c>
      <c r="B32" s="30"/>
      <c r="C32" s="60"/>
      <c r="D32" s="61"/>
      <c r="E32" s="61"/>
      <c r="F32" s="61"/>
      <c r="G32" s="61"/>
      <c r="H32" s="62"/>
      <c r="I32" s="62"/>
      <c r="J32" s="62"/>
      <c r="K32" s="62"/>
      <c r="L32" s="11"/>
      <c r="M32" s="61"/>
      <c r="N32" s="61"/>
      <c r="O32" s="61"/>
      <c r="P32" s="63"/>
    </row>
    <row r="33" spans="1:21" ht="12" customHeight="1" x14ac:dyDescent="0.2">
      <c r="A33" s="23" t="s">
        <v>42</v>
      </c>
      <c r="B33" s="24"/>
      <c r="C33" s="368" t="str">
        <f>INSURANCE!B27</f>
        <v>VEHARI, PAK</v>
      </c>
      <c r="D33" s="369"/>
      <c r="E33" s="64"/>
      <c r="F33" s="64"/>
      <c r="G33" s="65"/>
      <c r="H33" s="24"/>
      <c r="I33" s="24" t="s">
        <v>43</v>
      </c>
      <c r="J33" s="24"/>
      <c r="K33" s="24"/>
      <c r="L33" s="174" t="str">
        <f>INSURANCE!B27</f>
        <v>VEHARI, PAK</v>
      </c>
      <c r="M33" s="175"/>
      <c r="N33" s="62"/>
      <c r="O33" s="64"/>
      <c r="P33" s="65"/>
    </row>
    <row r="34" spans="1:21" ht="12" customHeight="1" x14ac:dyDescent="0.2">
      <c r="A34" s="23" t="s">
        <v>44</v>
      </c>
      <c r="B34" s="11"/>
      <c r="C34" s="176" t="str">
        <f>INSURANCE!F18</f>
        <v>PUNJAB</v>
      </c>
      <c r="D34" s="16"/>
      <c r="E34" s="16"/>
      <c r="F34" s="16"/>
      <c r="G34" s="19"/>
      <c r="H34" s="11"/>
      <c r="I34" s="11"/>
      <c r="J34" s="11"/>
      <c r="K34" s="11"/>
      <c r="L34" s="11"/>
      <c r="M34" s="11"/>
      <c r="N34" s="11"/>
      <c r="O34" s="11"/>
      <c r="P34" s="12"/>
    </row>
    <row r="35" spans="1:21" ht="12" customHeight="1" x14ac:dyDescent="0.2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/>
    </row>
    <row r="36" spans="1:21" ht="12" customHeight="1" x14ac:dyDescent="0.2">
      <c r="A36" s="34" t="s">
        <v>21</v>
      </c>
      <c r="B36" s="24"/>
      <c r="C36" s="24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8"/>
    </row>
    <row r="37" spans="1:21" x14ac:dyDescent="0.2">
      <c r="A37" s="23" t="s">
        <v>45</v>
      </c>
      <c r="B37" s="24"/>
      <c r="C37" s="24"/>
      <c r="D37" s="352" t="s">
        <v>147</v>
      </c>
      <c r="E37" s="353"/>
      <c r="F37" s="353"/>
      <c r="G37" s="353"/>
      <c r="H37" s="354"/>
      <c r="I37" s="69"/>
      <c r="J37" s="69"/>
      <c r="K37" s="69"/>
      <c r="L37" s="69"/>
      <c r="M37" s="69"/>
      <c r="N37" s="69"/>
      <c r="O37" s="69"/>
      <c r="P37" s="69"/>
    </row>
    <row r="38" spans="1:21" x14ac:dyDescent="0.2">
      <c r="A38" s="34" t="s">
        <v>22</v>
      </c>
      <c r="B38" s="24"/>
      <c r="C38" s="24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1"/>
    </row>
    <row r="39" spans="1:21" ht="15.75" x14ac:dyDescent="0.2">
      <c r="A39" s="23" t="s">
        <v>46</v>
      </c>
      <c r="B39" s="24"/>
      <c r="C39" s="24"/>
      <c r="D39" s="365" t="str">
        <f>'SVC CARD EMIGRANT'!B23</f>
        <v>WB1336191</v>
      </c>
      <c r="E39" s="366"/>
      <c r="F39" s="366"/>
      <c r="G39" s="366"/>
      <c r="H39" s="366"/>
      <c r="I39" s="366"/>
      <c r="J39" s="72"/>
      <c r="K39" s="73"/>
      <c r="L39" s="73"/>
      <c r="M39" s="73"/>
      <c r="N39" s="72"/>
      <c r="O39" s="72"/>
      <c r="P39" s="74"/>
    </row>
    <row r="40" spans="1:21" ht="15.75" x14ac:dyDescent="0.25">
      <c r="A40" s="23" t="s">
        <v>47</v>
      </c>
      <c r="B40" s="24"/>
      <c r="C40" s="11"/>
      <c r="D40" s="355" t="str">
        <f>'SVC CARD EMIGRANT'!D24</f>
        <v>PAKISTAN</v>
      </c>
      <c r="E40" s="356"/>
      <c r="F40" s="75"/>
      <c r="G40" s="24" t="s">
        <v>48</v>
      </c>
      <c r="H40" s="24"/>
      <c r="I40" s="75"/>
      <c r="J40" s="75"/>
      <c r="K40" s="362" t="str">
        <f>INSURANCE!B20</f>
        <v>27-08-2019</v>
      </c>
      <c r="L40" s="363"/>
      <c r="M40" s="364"/>
      <c r="N40" s="246" t="s">
        <v>23</v>
      </c>
      <c r="O40" s="70"/>
      <c r="P40" s="71"/>
    </row>
    <row r="41" spans="1:21" ht="15.75" customHeight="1" x14ac:dyDescent="0.2">
      <c r="A41" s="10"/>
      <c r="B41" s="11"/>
      <c r="C41" s="24"/>
      <c r="D41" s="76"/>
      <c r="E41" s="77"/>
      <c r="F41" s="77"/>
      <c r="G41" s="77"/>
      <c r="H41" s="77"/>
      <c r="I41" s="77"/>
      <c r="J41" s="77"/>
      <c r="K41" s="77"/>
      <c r="L41" s="77"/>
      <c r="M41" s="77"/>
      <c r="N41" s="11"/>
      <c r="O41" s="11"/>
      <c r="P41" s="12"/>
    </row>
    <row r="42" spans="1:21" ht="12.75" customHeight="1" x14ac:dyDescent="0.2">
      <c r="A42" s="34" t="s">
        <v>24</v>
      </c>
      <c r="B42" s="24"/>
      <c r="C42" s="24"/>
      <c r="D42" s="24"/>
      <c r="E42" s="24"/>
      <c r="F42" s="24"/>
      <c r="G42" s="24" t="s">
        <v>0</v>
      </c>
      <c r="H42" s="24"/>
      <c r="I42" s="24"/>
      <c r="J42" s="24"/>
      <c r="K42" s="24"/>
      <c r="L42" s="24"/>
      <c r="M42" s="24"/>
      <c r="N42" s="24"/>
      <c r="O42" s="24"/>
      <c r="P42" s="28"/>
    </row>
    <row r="43" spans="1:21" x14ac:dyDescent="0.2">
      <c r="A43" s="23" t="s">
        <v>49</v>
      </c>
      <c r="B43" s="24"/>
      <c r="C43" s="24"/>
      <c r="D43" s="357">
        <f>INSURANCE!B24</f>
        <v>0</v>
      </c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9"/>
    </row>
    <row r="44" spans="1:21" x14ac:dyDescent="0.2">
      <c r="A44" s="23" t="s">
        <v>50</v>
      </c>
      <c r="B44" s="24"/>
      <c r="C44" s="24"/>
      <c r="D44" s="357" t="str">
        <f>INSURANCE!C26</f>
        <v>FATHER</v>
      </c>
      <c r="E44" s="358"/>
      <c r="F44" s="358"/>
      <c r="G44" s="358"/>
      <c r="H44" s="358"/>
      <c r="I44" s="358"/>
      <c r="J44" s="358"/>
      <c r="K44" s="358"/>
      <c r="L44" s="360"/>
      <c r="M44" s="360"/>
      <c r="N44" s="360"/>
      <c r="O44" s="360"/>
      <c r="P44" s="361"/>
    </row>
    <row r="45" spans="1:21" x14ac:dyDescent="0.2">
      <c r="A45" s="23" t="s">
        <v>51</v>
      </c>
      <c r="B45" s="24"/>
      <c r="C45" s="24"/>
      <c r="D45" s="357">
        <f>INSURANCE!D25</f>
        <v>0</v>
      </c>
      <c r="E45" s="358"/>
      <c r="F45" s="358"/>
      <c r="G45" s="358"/>
      <c r="H45" s="358"/>
      <c r="I45" s="358"/>
      <c r="J45" s="358"/>
      <c r="K45" s="78"/>
      <c r="L45" s="78"/>
      <c r="M45" s="78"/>
      <c r="N45" s="78"/>
      <c r="O45" s="78"/>
      <c r="P45" s="79"/>
    </row>
    <row r="46" spans="1:21" ht="13.5" thickBot="1" x14ac:dyDescent="0.25">
      <c r="A46" s="34" t="s">
        <v>25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8"/>
    </row>
    <row r="47" spans="1:21" ht="26.25" customHeight="1" thickBot="1" x14ac:dyDescent="0.25">
      <c r="A47" s="80" t="s">
        <v>26</v>
      </c>
      <c r="B47" s="81"/>
      <c r="C47" s="82" t="s">
        <v>27</v>
      </c>
      <c r="D47" s="83" t="s">
        <v>52</v>
      </c>
      <c r="E47" s="84"/>
      <c r="F47" s="85"/>
      <c r="G47" s="86"/>
      <c r="H47" s="86"/>
      <c r="I47" s="86"/>
      <c r="J47" s="86"/>
      <c r="K47" s="84"/>
      <c r="L47" s="85"/>
      <c r="M47" s="84"/>
      <c r="N47" s="85"/>
      <c r="O47" s="87"/>
      <c r="P47" s="88"/>
      <c r="Q47" s="89"/>
      <c r="R47" s="89"/>
      <c r="S47" s="89"/>
      <c r="T47" s="89"/>
      <c r="U47" s="90"/>
    </row>
    <row r="48" spans="1:21" ht="18" customHeight="1" x14ac:dyDescent="0.2">
      <c r="A48" s="91" t="s">
        <v>53</v>
      </c>
      <c r="B48" s="92"/>
      <c r="C48" s="93"/>
      <c r="D48" s="94"/>
      <c r="E48" s="95"/>
      <c r="F48" s="96"/>
      <c r="G48" s="95"/>
      <c r="H48" s="95"/>
      <c r="I48" s="95"/>
      <c r="J48" s="95"/>
      <c r="K48" s="97"/>
      <c r="L48" s="96"/>
      <c r="M48" s="97"/>
      <c r="N48" s="349" t="s">
        <v>145</v>
      </c>
      <c r="O48" s="350"/>
      <c r="P48" s="351"/>
    </row>
    <row r="49" spans="1:16" ht="14.25" customHeight="1" x14ac:dyDescent="0.2">
      <c r="A49" s="100" t="s">
        <v>54</v>
      </c>
      <c r="B49" s="101"/>
      <c r="C49" s="93"/>
      <c r="D49" s="94"/>
      <c r="E49" s="95"/>
      <c r="F49" s="96"/>
      <c r="G49" s="95"/>
      <c r="H49" s="95"/>
      <c r="I49" s="95"/>
      <c r="J49" s="95"/>
      <c r="K49" s="97"/>
      <c r="L49" s="96"/>
      <c r="M49" s="97"/>
      <c r="N49" s="349" t="s">
        <v>55</v>
      </c>
      <c r="O49" s="350"/>
      <c r="P49" s="351"/>
    </row>
    <row r="50" spans="1:16" ht="15.75" customHeight="1" x14ac:dyDescent="0.2">
      <c r="A50" s="100" t="s">
        <v>56</v>
      </c>
      <c r="B50" s="101"/>
      <c r="C50" s="93"/>
      <c r="D50" s="94"/>
      <c r="E50" s="95"/>
      <c r="F50" s="96"/>
      <c r="G50" s="95"/>
      <c r="H50" s="95"/>
      <c r="I50" s="95"/>
      <c r="J50" s="95"/>
      <c r="K50" s="97"/>
      <c r="L50" s="96"/>
      <c r="M50" s="97"/>
      <c r="N50" s="349" t="s">
        <v>55</v>
      </c>
      <c r="O50" s="350"/>
      <c r="P50" s="351"/>
    </row>
    <row r="51" spans="1:16" ht="15" customHeight="1" x14ac:dyDescent="0.2">
      <c r="A51" s="100" t="s">
        <v>57</v>
      </c>
      <c r="B51" s="101"/>
      <c r="C51" s="93"/>
      <c r="D51" s="94"/>
      <c r="E51" s="95"/>
      <c r="F51" s="96"/>
      <c r="G51" s="95"/>
      <c r="H51" s="95"/>
      <c r="I51" s="95"/>
      <c r="J51" s="95"/>
      <c r="K51" s="97"/>
      <c r="L51" s="96"/>
      <c r="M51" s="97"/>
      <c r="N51" s="93"/>
      <c r="O51" s="98"/>
      <c r="P51" s="99"/>
    </row>
    <row r="52" spans="1:16" ht="41.25" customHeight="1" x14ac:dyDescent="0.2">
      <c r="A52" s="102" t="s">
        <v>58</v>
      </c>
      <c r="B52" s="103"/>
      <c r="C52" s="93"/>
      <c r="D52" s="94"/>
      <c r="E52" s="95"/>
      <c r="F52" s="96"/>
      <c r="G52" s="95"/>
      <c r="H52" s="95"/>
      <c r="I52" s="95"/>
      <c r="J52" s="95"/>
      <c r="K52" s="97"/>
      <c r="L52" s="96"/>
      <c r="M52" s="97"/>
      <c r="N52" s="349" t="s">
        <v>59</v>
      </c>
      <c r="O52" s="350"/>
      <c r="P52" s="351"/>
    </row>
    <row r="53" spans="1:16" ht="24" customHeight="1" thickBot="1" x14ac:dyDescent="0.25">
      <c r="A53" s="104" t="s">
        <v>60</v>
      </c>
      <c r="B53" s="105"/>
      <c r="C53" s="21"/>
      <c r="D53" s="46"/>
      <c r="E53" s="106"/>
      <c r="F53" s="66"/>
      <c r="G53" s="16"/>
      <c r="H53" s="16"/>
      <c r="I53" s="16"/>
      <c r="J53" s="16"/>
      <c r="K53" s="19"/>
      <c r="L53" s="66"/>
      <c r="M53" s="19"/>
      <c r="N53" s="66"/>
      <c r="O53" s="16"/>
      <c r="P53" s="19"/>
    </row>
    <row r="54" spans="1:16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2"/>
    </row>
    <row r="55" spans="1:16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2"/>
    </row>
    <row r="56" spans="1:16" x14ac:dyDescent="0.2">
      <c r="A56" s="6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9"/>
    </row>
  </sheetData>
  <mergeCells count="22">
    <mergeCell ref="A9:B9"/>
    <mergeCell ref="C20:P20"/>
    <mergeCell ref="K17:O17"/>
    <mergeCell ref="C14:O14"/>
    <mergeCell ref="C17:D17"/>
    <mergeCell ref="C22:P22"/>
    <mergeCell ref="C31:P31"/>
    <mergeCell ref="C33:D33"/>
    <mergeCell ref="C8:L8"/>
    <mergeCell ref="C10:L10"/>
    <mergeCell ref="N50:P50"/>
    <mergeCell ref="D37:H37"/>
    <mergeCell ref="D40:E40"/>
    <mergeCell ref="N52:P52"/>
    <mergeCell ref="D43:P43"/>
    <mergeCell ref="D44:K44"/>
    <mergeCell ref="L44:P44"/>
    <mergeCell ref="D45:J45"/>
    <mergeCell ref="N48:P48"/>
    <mergeCell ref="N49:P49"/>
    <mergeCell ref="K40:M40"/>
    <mergeCell ref="D39:I39"/>
  </mergeCells>
  <phoneticPr fontId="0" type="noConversion"/>
  <pageMargins left="0.65" right="0.4" top="0.52" bottom="0.45" header="0.56000000000000005" footer="0.5"/>
  <pageSetup paperSize="9" orientation="portrait" horizontalDpi="4294967294" verticalDpi="4294967294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0"/>
  <sheetViews>
    <sheetView workbookViewId="0">
      <selection activeCell="Q40" sqref="Q40"/>
    </sheetView>
  </sheetViews>
  <sheetFormatPr defaultRowHeight="12.75" x14ac:dyDescent="0.2"/>
  <cols>
    <col min="4" max="12" width="4.7109375" customWidth="1"/>
    <col min="13" max="13" width="4" customWidth="1"/>
    <col min="14" max="14" width="8.140625" customWidth="1"/>
    <col min="15" max="15" width="4.7109375" customWidth="1"/>
    <col min="16" max="16" width="9" customWidth="1"/>
  </cols>
  <sheetData>
    <row r="1" spans="1:17" x14ac:dyDescent="0.2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9"/>
    </row>
    <row r="2" spans="1:17" ht="15" customHeight="1" x14ac:dyDescent="0.2">
      <c r="A2" s="392" t="s">
        <v>28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3"/>
      <c r="O2" s="393"/>
      <c r="P2" s="394"/>
    </row>
    <row r="3" spans="1:17" ht="12" customHeight="1" x14ac:dyDescent="0.2">
      <c r="A3" s="112" t="s">
        <v>29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3"/>
    </row>
    <row r="4" spans="1:17" ht="12.75" customHeight="1" thickBot="1" x14ac:dyDescent="0.25">
      <c r="A4" s="114" t="s">
        <v>30</v>
      </c>
      <c r="B4" s="31"/>
      <c r="C4" s="31"/>
      <c r="D4" s="31"/>
      <c r="E4" s="31"/>
      <c r="F4" s="31"/>
      <c r="G4" s="31"/>
      <c r="H4" s="115"/>
      <c r="I4" s="115"/>
      <c r="J4" s="115"/>
      <c r="K4" s="115"/>
      <c r="L4" s="115"/>
      <c r="M4" s="115"/>
      <c r="N4" s="115"/>
      <c r="O4" s="115"/>
      <c r="P4" s="116"/>
      <c r="Q4" s="3"/>
    </row>
    <row r="5" spans="1:17" ht="12" customHeight="1" thickBot="1" x14ac:dyDescent="0.25">
      <c r="A5" s="117" t="s">
        <v>61</v>
      </c>
      <c r="B5" s="31"/>
      <c r="C5" s="115"/>
      <c r="D5" s="395"/>
      <c r="E5" s="396"/>
      <c r="F5" s="396"/>
      <c r="G5" s="396"/>
      <c r="H5" s="396"/>
      <c r="I5" s="396"/>
      <c r="J5" s="396"/>
      <c r="K5" s="396"/>
      <c r="L5" s="396"/>
      <c r="M5" s="396"/>
      <c r="N5" s="396"/>
      <c r="O5" s="396"/>
      <c r="P5" s="397"/>
      <c r="Q5" s="115"/>
    </row>
    <row r="6" spans="1:17" ht="10.5" customHeight="1" thickBot="1" x14ac:dyDescent="0.25">
      <c r="A6" s="117" t="s">
        <v>62</v>
      </c>
      <c r="B6" s="31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6"/>
      <c r="Q6" s="3"/>
    </row>
    <row r="7" spans="1:17" ht="12" customHeight="1" thickBot="1" x14ac:dyDescent="0.25">
      <c r="A7" s="117" t="s">
        <v>63</v>
      </c>
      <c r="B7" s="31"/>
      <c r="C7" s="115"/>
      <c r="D7" s="398"/>
      <c r="E7" s="399"/>
      <c r="F7" s="399"/>
      <c r="G7" s="399"/>
      <c r="H7" s="399"/>
      <c r="I7" s="399"/>
      <c r="J7" s="399"/>
      <c r="K7" s="399"/>
      <c r="L7" s="399"/>
      <c r="M7" s="399"/>
      <c r="N7" s="399"/>
      <c r="O7" s="399"/>
      <c r="P7" s="400"/>
      <c r="Q7" s="115"/>
    </row>
    <row r="8" spans="1:17" ht="10.5" customHeight="1" thickBot="1" x14ac:dyDescent="0.25">
      <c r="A8" s="117" t="s">
        <v>64</v>
      </c>
      <c r="B8" s="31"/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6"/>
      <c r="Q8" s="115"/>
    </row>
    <row r="9" spans="1:17" ht="12.75" customHeight="1" thickBot="1" x14ac:dyDescent="0.25">
      <c r="A9" s="118" t="s">
        <v>65</v>
      </c>
      <c r="B9" s="30"/>
      <c r="C9" s="119"/>
      <c r="D9" s="398" t="str">
        <f>INSURANCE!$B$21</f>
        <v>DRIVER</v>
      </c>
      <c r="E9" s="399"/>
      <c r="F9" s="399"/>
      <c r="G9" s="399"/>
      <c r="H9" s="399"/>
      <c r="I9" s="399"/>
      <c r="J9" s="399"/>
      <c r="K9" s="399"/>
      <c r="L9" s="399"/>
      <c r="M9" s="399"/>
      <c r="N9" s="399"/>
      <c r="O9" s="399"/>
      <c r="P9" s="400"/>
      <c r="Q9" s="115"/>
    </row>
    <row r="10" spans="1:17" ht="9.75" customHeight="1" thickBot="1" x14ac:dyDescent="0.25">
      <c r="A10" s="117"/>
      <c r="B10" s="31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6"/>
      <c r="Q10" s="115" t="s">
        <v>0</v>
      </c>
    </row>
    <row r="11" spans="1:17" ht="12.75" customHeight="1" thickBot="1" x14ac:dyDescent="0.25">
      <c r="A11" s="117" t="s">
        <v>66</v>
      </c>
      <c r="B11" s="31"/>
      <c r="C11" s="115"/>
      <c r="D11" s="401" t="s">
        <v>230</v>
      </c>
      <c r="E11" s="402"/>
      <c r="F11" s="402"/>
      <c r="G11" s="403"/>
      <c r="H11" s="120" t="s">
        <v>67</v>
      </c>
      <c r="I11" s="121"/>
      <c r="J11" s="120"/>
      <c r="K11" s="121"/>
      <c r="L11" s="404" t="s">
        <v>68</v>
      </c>
      <c r="M11" s="405"/>
      <c r="N11" s="406"/>
      <c r="O11" s="122" t="s">
        <v>69</v>
      </c>
      <c r="P11" s="123"/>
    </row>
    <row r="12" spans="1:17" ht="6" customHeight="1" thickBot="1" x14ac:dyDescent="0.25">
      <c r="A12" s="117"/>
      <c r="B12" s="31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6"/>
      <c r="Q12" s="115"/>
    </row>
    <row r="13" spans="1:17" ht="15.75" customHeight="1" thickBot="1" x14ac:dyDescent="0.25">
      <c r="A13" s="117" t="s">
        <v>70</v>
      </c>
      <c r="B13" s="31"/>
      <c r="C13" s="115"/>
      <c r="D13" s="124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6"/>
      <c r="Q13" s="115"/>
    </row>
    <row r="14" spans="1:17" ht="12.75" customHeight="1" x14ac:dyDescent="0.2">
      <c r="A14" s="127" t="s">
        <v>71</v>
      </c>
      <c r="B14" s="128"/>
      <c r="C14" s="128"/>
      <c r="D14" s="128"/>
      <c r="E14" s="128"/>
      <c r="F14" s="128"/>
      <c r="G14" s="128"/>
      <c r="H14" s="128"/>
      <c r="I14" s="31"/>
      <c r="J14" s="129"/>
      <c r="K14" s="129"/>
      <c r="L14" s="11"/>
      <c r="M14" s="11"/>
      <c r="N14" s="11"/>
      <c r="O14" s="11"/>
      <c r="P14" s="113"/>
    </row>
    <row r="15" spans="1:17" ht="12" customHeight="1" x14ac:dyDescent="0.2">
      <c r="A15" s="112" t="s">
        <v>72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11"/>
      <c r="N15" s="11"/>
      <c r="O15" s="11"/>
      <c r="P15" s="113"/>
    </row>
    <row r="16" spans="1:17" ht="12" customHeight="1" thickBot="1" x14ac:dyDescent="0.25">
      <c r="A16" s="117" t="s">
        <v>73</v>
      </c>
      <c r="B16" s="31"/>
      <c r="C16" s="115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1"/>
    </row>
    <row r="17" spans="1:21" ht="12.75" customHeight="1" thickBot="1" x14ac:dyDescent="0.25">
      <c r="A17" s="117" t="s">
        <v>74</v>
      </c>
      <c r="B17" s="31"/>
      <c r="C17" s="115"/>
      <c r="D17" s="132"/>
      <c r="E17" s="133" t="s">
        <v>31</v>
      </c>
      <c r="F17" s="133"/>
      <c r="G17" s="133"/>
      <c r="H17" s="133"/>
      <c r="I17" s="126"/>
      <c r="J17" s="115"/>
      <c r="K17" s="31" t="s">
        <v>75</v>
      </c>
      <c r="L17" s="31"/>
      <c r="M17" s="387" t="str">
        <f>'FSA Form'!B36</f>
        <v>JEDDAH</v>
      </c>
      <c r="N17" s="388"/>
      <c r="O17" s="388"/>
      <c r="P17" s="389"/>
      <c r="Q17" s="134"/>
    </row>
    <row r="18" spans="1:21" ht="12" customHeight="1" x14ac:dyDescent="0.2">
      <c r="A18" s="112" t="s">
        <v>76</v>
      </c>
      <c r="B18" s="2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3"/>
      <c r="Q18" s="11"/>
    </row>
    <row r="19" spans="1:21" ht="12.75" customHeight="1" x14ac:dyDescent="0.2">
      <c r="A19" s="117" t="s">
        <v>77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123"/>
      <c r="Q19" s="135"/>
      <c r="R19" s="136"/>
    </row>
    <row r="20" spans="1:21" ht="12" customHeight="1" x14ac:dyDescent="0.2">
      <c r="A20" s="117" t="s">
        <v>78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123"/>
      <c r="Q20" s="135"/>
      <c r="U20" t="s">
        <v>0</v>
      </c>
    </row>
    <row r="21" spans="1:21" ht="12.75" customHeight="1" x14ac:dyDescent="0.2">
      <c r="A21" s="117" t="s">
        <v>79</v>
      </c>
      <c r="B21" s="31"/>
      <c r="C21" s="31"/>
      <c r="D21" s="31"/>
      <c r="E21" s="31"/>
      <c r="F21" s="31"/>
      <c r="G21" s="31"/>
      <c r="H21" s="31" t="s">
        <v>0</v>
      </c>
      <c r="I21" s="31"/>
      <c r="J21" s="31"/>
      <c r="K21" s="31"/>
      <c r="L21" s="31"/>
      <c r="M21" s="31"/>
      <c r="N21" s="31"/>
      <c r="O21" s="31"/>
      <c r="P21" s="123"/>
      <c r="Q21" s="135"/>
      <c r="R21" s="52"/>
    </row>
    <row r="22" spans="1:21" ht="12.75" customHeight="1" x14ac:dyDescent="0.2">
      <c r="A22" s="117" t="s">
        <v>80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123"/>
      <c r="Q22" s="135"/>
      <c r="R22" s="52"/>
    </row>
    <row r="23" spans="1:21" ht="12" customHeight="1" x14ac:dyDescent="0.2">
      <c r="A23" s="117" t="s">
        <v>81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123"/>
      <c r="Q23" s="135"/>
      <c r="R23" s="52"/>
    </row>
    <row r="24" spans="1:21" ht="12" customHeight="1" x14ac:dyDescent="0.2">
      <c r="A24" s="117" t="s">
        <v>82</v>
      </c>
      <c r="B24" s="31"/>
      <c r="C24" s="31"/>
      <c r="D24" s="31"/>
      <c r="E24" s="31"/>
      <c r="F24" s="31"/>
      <c r="G24" s="31"/>
      <c r="H24" s="31"/>
      <c r="I24" s="31"/>
      <c r="J24" s="31"/>
      <c r="K24" s="31" t="s">
        <v>185</v>
      </c>
      <c r="L24" s="31"/>
      <c r="M24" s="31"/>
      <c r="N24" s="31" t="s">
        <v>0</v>
      </c>
      <c r="O24" s="31"/>
      <c r="P24" s="123"/>
      <c r="Q24" s="135"/>
      <c r="R24" s="52"/>
    </row>
    <row r="25" spans="1:21" ht="12.75" customHeight="1" x14ac:dyDescent="0.2">
      <c r="A25" s="117" t="s">
        <v>83</v>
      </c>
      <c r="B25" s="31"/>
      <c r="C25" s="31"/>
      <c r="D25" s="31"/>
      <c r="E25" s="31"/>
      <c r="F25" s="31"/>
      <c r="G25" s="31"/>
      <c r="H25" s="31"/>
      <c r="I25" s="31"/>
      <c r="J25" s="31"/>
      <c r="K25" s="31" t="s">
        <v>0</v>
      </c>
      <c r="L25" s="31"/>
      <c r="M25" s="31"/>
      <c r="N25" s="31"/>
      <c r="O25" s="31"/>
      <c r="P25" s="123"/>
      <c r="Q25" s="135"/>
      <c r="R25" s="52"/>
    </row>
    <row r="26" spans="1:21" ht="12" customHeight="1" x14ac:dyDescent="0.2">
      <c r="A26" s="117" t="s">
        <v>84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123"/>
      <c r="Q26" s="135"/>
      <c r="R26" s="52"/>
    </row>
    <row r="27" spans="1:21" ht="12.75" customHeight="1" x14ac:dyDescent="0.2">
      <c r="A27" s="137" t="s">
        <v>85</v>
      </c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23"/>
      <c r="Q27" s="135"/>
      <c r="R27" s="52"/>
    </row>
    <row r="28" spans="1:21" ht="12.75" customHeight="1" x14ac:dyDescent="0.2">
      <c r="A28" s="117" t="s">
        <v>86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123"/>
      <c r="Q28" s="135"/>
      <c r="R28" s="52"/>
      <c r="T28" t="s">
        <v>224</v>
      </c>
    </row>
    <row r="29" spans="1:21" x14ac:dyDescent="0.2">
      <c r="A29" s="138" t="s">
        <v>87</v>
      </c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123"/>
      <c r="Q29" s="135"/>
      <c r="R29" s="52"/>
    </row>
    <row r="30" spans="1:21" x14ac:dyDescent="0.2">
      <c r="A30" s="138" t="s">
        <v>88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123"/>
      <c r="Q30" s="135"/>
      <c r="R30" s="52"/>
    </row>
    <row r="31" spans="1:21" ht="27.75" customHeight="1" x14ac:dyDescent="0.2">
      <c r="A31" s="139" t="s">
        <v>86</v>
      </c>
      <c r="B31" s="140" t="s">
        <v>162</v>
      </c>
      <c r="C31" s="140"/>
      <c r="D31" s="140"/>
      <c r="E31" s="140"/>
      <c r="F31" s="141"/>
      <c r="G31" s="141"/>
      <c r="H31" s="141"/>
      <c r="I31" s="141"/>
      <c r="J31" s="141"/>
      <c r="K31" s="140" t="s">
        <v>89</v>
      </c>
      <c r="L31" s="142"/>
      <c r="M31" s="142"/>
      <c r="N31" s="142" t="s">
        <v>181</v>
      </c>
      <c r="O31" s="142"/>
      <c r="P31" s="143"/>
      <c r="Q31" s="142"/>
      <c r="R31" s="52"/>
    </row>
    <row r="32" spans="1:21" ht="12" customHeight="1" thickBot="1" x14ac:dyDescent="0.25">
      <c r="A32" s="144"/>
      <c r="B32" s="11"/>
      <c r="C32" s="145"/>
      <c r="D32" s="145"/>
      <c r="E32" s="145"/>
      <c r="F32" s="146" t="s">
        <v>90</v>
      </c>
      <c r="G32" s="146"/>
      <c r="H32" s="146"/>
      <c r="I32" s="146"/>
      <c r="J32" s="145"/>
      <c r="K32" s="145"/>
      <c r="L32" s="145"/>
      <c r="M32" s="145"/>
      <c r="N32" s="145"/>
      <c r="O32" s="145"/>
      <c r="P32" s="123"/>
      <c r="Q32" s="135"/>
      <c r="R32" s="52"/>
    </row>
    <row r="33" spans="1:18" ht="12" customHeight="1" thickBot="1" x14ac:dyDescent="0.25">
      <c r="A33" s="117" t="s">
        <v>0</v>
      </c>
      <c r="B33" s="31"/>
      <c r="C33" s="145"/>
      <c r="D33" s="147"/>
      <c r="E33" s="148"/>
      <c r="F33" s="148"/>
      <c r="G33" s="148"/>
      <c r="H33" s="148"/>
      <c r="I33" s="148"/>
      <c r="J33" s="148"/>
      <c r="K33" s="148"/>
      <c r="L33" s="148"/>
      <c r="M33" s="148"/>
      <c r="N33" s="149"/>
      <c r="O33" s="149"/>
      <c r="P33" s="150"/>
      <c r="Q33" s="31"/>
      <c r="R33" s="151"/>
    </row>
    <row r="34" spans="1:18" ht="2.25" customHeight="1" x14ac:dyDescent="0.2">
      <c r="A34" s="117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123"/>
      <c r="Q34" s="135"/>
      <c r="R34" s="151"/>
    </row>
    <row r="35" spans="1:18" ht="12" customHeight="1" x14ac:dyDescent="0.2">
      <c r="A35" s="117" t="s">
        <v>91</v>
      </c>
      <c r="B35" s="31"/>
      <c r="C35" s="31"/>
      <c r="D35" s="32"/>
      <c r="E35" s="32" t="s">
        <v>0</v>
      </c>
      <c r="F35" s="33" t="s">
        <v>33</v>
      </c>
      <c r="G35" s="32"/>
      <c r="H35" s="32"/>
      <c r="I35" s="33" t="s">
        <v>33</v>
      </c>
      <c r="J35" s="32"/>
      <c r="K35" s="32"/>
      <c r="L35" s="32"/>
      <c r="M35" s="32"/>
      <c r="N35" s="31" t="s">
        <v>92</v>
      </c>
      <c r="O35" s="31"/>
      <c r="P35" s="123"/>
      <c r="Q35" s="135"/>
      <c r="R35" s="52"/>
    </row>
    <row r="36" spans="1:18" x14ac:dyDescent="0.2">
      <c r="A36" s="152" t="s">
        <v>93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153"/>
      <c r="O36" s="31"/>
      <c r="P36" s="123"/>
      <c r="Q36" s="135"/>
      <c r="R36" s="52"/>
    </row>
    <row r="37" spans="1:18" ht="6.75" customHeight="1" x14ac:dyDescent="0.2">
      <c r="A37" s="117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123"/>
      <c r="Q37" s="135"/>
      <c r="R37" s="52"/>
    </row>
    <row r="38" spans="1:18" ht="12" customHeight="1" x14ac:dyDescent="0.2">
      <c r="A38" s="154" t="s">
        <v>0</v>
      </c>
      <c r="B38" s="155"/>
      <c r="C38" s="155"/>
      <c r="D38" s="155"/>
      <c r="E38" s="155"/>
      <c r="F38" s="155"/>
      <c r="G38" s="155"/>
      <c r="H38" s="155"/>
      <c r="I38" s="155"/>
      <c r="J38" s="155"/>
      <c r="K38" s="155">
        <v>0</v>
      </c>
      <c r="L38" s="155"/>
      <c r="M38" s="156"/>
      <c r="N38" s="157" t="s">
        <v>94</v>
      </c>
      <c r="O38" s="32" t="s">
        <v>95</v>
      </c>
      <c r="P38" s="123"/>
      <c r="Q38" s="135"/>
      <c r="R38" s="52"/>
    </row>
    <row r="39" spans="1:18" ht="12" customHeight="1" x14ac:dyDescent="0.2">
      <c r="A39" s="154" t="s">
        <v>96</v>
      </c>
      <c r="B39" s="155"/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6"/>
      <c r="N39" s="32" t="s">
        <v>94</v>
      </c>
      <c r="O39" s="158" t="s">
        <v>95</v>
      </c>
      <c r="P39" s="123"/>
      <c r="Q39" s="135"/>
      <c r="R39" s="52"/>
    </row>
    <row r="40" spans="1:18" ht="12" customHeight="1" x14ac:dyDescent="0.2">
      <c r="A40" s="154" t="s">
        <v>97</v>
      </c>
      <c r="B40" s="155"/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6"/>
      <c r="N40" s="32" t="s">
        <v>94</v>
      </c>
      <c r="O40" s="158" t="s">
        <v>95</v>
      </c>
      <c r="P40" s="123"/>
      <c r="Q40" s="135"/>
      <c r="R40" s="52"/>
    </row>
    <row r="41" spans="1:18" ht="12" customHeight="1" x14ac:dyDescent="0.2">
      <c r="A41" s="154" t="s">
        <v>98</v>
      </c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6"/>
      <c r="N41" s="32" t="s">
        <v>94</v>
      </c>
      <c r="O41" s="158" t="s">
        <v>95</v>
      </c>
      <c r="P41" s="123"/>
      <c r="Q41" s="135"/>
      <c r="R41" s="52"/>
    </row>
    <row r="42" spans="1:18" ht="12" customHeight="1" x14ac:dyDescent="0.2">
      <c r="A42" s="154" t="s">
        <v>99</v>
      </c>
      <c r="B42" s="155"/>
      <c r="C42" s="155"/>
      <c r="D42" s="155"/>
      <c r="E42" s="155"/>
      <c r="F42" s="155"/>
      <c r="G42" s="155"/>
      <c r="H42" s="155"/>
      <c r="I42" s="155"/>
      <c r="J42" s="155"/>
      <c r="K42" s="155"/>
      <c r="L42" s="155"/>
      <c r="M42" s="156"/>
      <c r="N42" s="32" t="s">
        <v>94</v>
      </c>
      <c r="O42" s="158" t="s">
        <v>95</v>
      </c>
      <c r="P42" s="123"/>
      <c r="Q42" s="135"/>
      <c r="R42" s="52"/>
    </row>
    <row r="43" spans="1:18" ht="12" customHeight="1" x14ac:dyDescent="0.2">
      <c r="A43" s="154" t="s">
        <v>100</v>
      </c>
      <c r="B43" s="155"/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6"/>
      <c r="N43" s="32" t="s">
        <v>94</v>
      </c>
      <c r="O43" s="158" t="s">
        <v>95</v>
      </c>
      <c r="P43" s="123"/>
      <c r="Q43" s="135"/>
      <c r="R43" s="52"/>
    </row>
    <row r="44" spans="1:18" x14ac:dyDescent="0.2">
      <c r="A44" s="117" t="s">
        <v>101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0"/>
      <c r="M44" s="30"/>
      <c r="N44" s="31"/>
      <c r="O44" s="31"/>
      <c r="P44" s="123"/>
      <c r="Q44" s="135"/>
      <c r="R44" s="52"/>
    </row>
    <row r="45" spans="1:18" x14ac:dyDescent="0.2">
      <c r="A45" s="117" t="s">
        <v>102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0"/>
      <c r="M45" s="30"/>
      <c r="N45" s="31"/>
      <c r="O45" s="31"/>
      <c r="P45" s="123"/>
      <c r="Q45" s="31"/>
      <c r="R45" s="52"/>
    </row>
    <row r="46" spans="1:18" ht="18.75" customHeight="1" x14ac:dyDescent="0.2">
      <c r="A46" s="144"/>
      <c r="B46" s="11"/>
      <c r="C46" s="11"/>
      <c r="D46" s="11"/>
      <c r="E46" s="11"/>
      <c r="F46" s="11"/>
      <c r="G46" s="11"/>
      <c r="H46" s="11"/>
      <c r="I46" s="11"/>
      <c r="J46" s="11"/>
      <c r="K46" s="16"/>
      <c r="L46" s="16"/>
      <c r="M46" s="16"/>
      <c r="N46" s="16"/>
      <c r="O46" s="16"/>
      <c r="P46" s="159"/>
      <c r="Q46" s="135"/>
      <c r="R46" s="52"/>
    </row>
    <row r="47" spans="1:18" ht="15" customHeight="1" x14ac:dyDescent="0.2">
      <c r="A47" s="117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110" t="s">
        <v>103</v>
      </c>
      <c r="O47" s="110"/>
      <c r="P47" s="111"/>
      <c r="Q47" s="135"/>
      <c r="R47" s="24"/>
    </row>
    <row r="48" spans="1:18" ht="12.75" customHeight="1" x14ac:dyDescent="0.2">
      <c r="A48" s="117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123"/>
      <c r="Q48" s="135"/>
      <c r="R48" s="48"/>
    </row>
    <row r="49" spans="1:20" ht="15" customHeight="1" x14ac:dyDescent="0.2">
      <c r="A49" s="117"/>
      <c r="B49" s="31"/>
      <c r="C49" s="31"/>
      <c r="D49" s="31"/>
      <c r="E49" s="31"/>
      <c r="F49" s="31"/>
      <c r="G49" s="31"/>
      <c r="H49" s="31"/>
      <c r="I49" s="31"/>
      <c r="J49" s="31"/>
      <c r="K49" s="141"/>
      <c r="L49" s="141"/>
      <c r="M49" s="141"/>
      <c r="N49" s="141"/>
      <c r="O49" s="141"/>
      <c r="P49" s="160"/>
      <c r="Q49" s="135"/>
      <c r="R49" s="52"/>
    </row>
    <row r="50" spans="1:20" ht="22.5" customHeight="1" x14ac:dyDescent="0.2">
      <c r="A50" s="117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110" t="s">
        <v>104</v>
      </c>
      <c r="O50" s="110"/>
      <c r="P50" s="111"/>
      <c r="Q50" s="135"/>
      <c r="R50" s="52"/>
    </row>
    <row r="51" spans="1:20" ht="12.75" customHeight="1" x14ac:dyDescent="0.2">
      <c r="A51" s="117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110" t="s">
        <v>105</v>
      </c>
      <c r="O51" s="31"/>
      <c r="P51" s="123"/>
      <c r="Q51" s="135"/>
      <c r="R51" s="52"/>
    </row>
    <row r="52" spans="1:20" ht="13.5" customHeight="1" x14ac:dyDescent="0.2">
      <c r="A52" s="117" t="s">
        <v>106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123"/>
      <c r="Q52" s="135"/>
      <c r="R52" s="52"/>
    </row>
    <row r="53" spans="1:20" ht="15" customHeight="1" x14ac:dyDescent="0.2">
      <c r="A53" s="117" t="s">
        <v>107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123"/>
      <c r="Q53" s="135"/>
      <c r="R53" s="52"/>
    </row>
    <row r="54" spans="1:20" ht="12" customHeight="1" x14ac:dyDescent="0.2">
      <c r="A54" s="117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123"/>
      <c r="Q54" s="135"/>
      <c r="R54" s="52"/>
    </row>
    <row r="55" spans="1:20" x14ac:dyDescent="0.2">
      <c r="A55" s="117"/>
      <c r="B55" s="31"/>
      <c r="C55" s="31"/>
      <c r="D55" s="31"/>
      <c r="E55" s="31"/>
      <c r="F55" s="31"/>
      <c r="G55" s="31"/>
      <c r="H55" s="31"/>
      <c r="I55" s="31"/>
      <c r="J55" s="31"/>
      <c r="K55" s="141"/>
      <c r="L55" s="141"/>
      <c r="M55" s="141"/>
      <c r="N55" s="141"/>
      <c r="O55" s="141"/>
      <c r="P55" s="160"/>
      <c r="Q55" s="135"/>
      <c r="R55" s="52"/>
    </row>
    <row r="56" spans="1:20" x14ac:dyDescent="0.2">
      <c r="A56" s="117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161"/>
      <c r="N56" s="110" t="s">
        <v>108</v>
      </c>
      <c r="O56" s="110"/>
      <c r="P56" s="162"/>
      <c r="Q56" s="135"/>
      <c r="R56" s="52"/>
    </row>
    <row r="57" spans="1:20" ht="0.75" customHeight="1" x14ac:dyDescent="0.2">
      <c r="A57" s="117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161"/>
      <c r="N57" s="110" t="s">
        <v>109</v>
      </c>
      <c r="O57" s="110"/>
      <c r="P57" s="162"/>
      <c r="R57" s="52"/>
    </row>
    <row r="58" spans="1:20" ht="9.75" customHeight="1" thickBot="1" x14ac:dyDescent="0.25">
      <c r="A58" s="163"/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64"/>
      <c r="R58" s="52"/>
    </row>
    <row r="59" spans="1:20" ht="15" customHeight="1" x14ac:dyDescent="0.2">
      <c r="E59" t="s">
        <v>0</v>
      </c>
    </row>
    <row r="60" spans="1:20" x14ac:dyDescent="0.2">
      <c r="J60" s="11"/>
      <c r="K60" s="11"/>
      <c r="L60" s="11"/>
      <c r="M60" s="11"/>
      <c r="N60" s="11"/>
      <c r="T60">
        <v>0</v>
      </c>
    </row>
    <row r="61" spans="1:20" x14ac:dyDescent="0.2">
      <c r="N61" s="165"/>
    </row>
    <row r="70" spans="10:14" x14ac:dyDescent="0.2">
      <c r="M70" s="11"/>
      <c r="N70" s="11"/>
    </row>
    <row r="71" spans="10:14" x14ac:dyDescent="0.2">
      <c r="M71" s="166"/>
      <c r="N71" s="166"/>
    </row>
    <row r="72" spans="10:14" x14ac:dyDescent="0.2">
      <c r="M72" s="4"/>
      <c r="N72" s="4"/>
    </row>
    <row r="78" spans="10:14" x14ac:dyDescent="0.2">
      <c r="J78" s="11"/>
      <c r="K78" s="11"/>
      <c r="L78" s="11"/>
      <c r="M78" s="11"/>
      <c r="N78" s="11"/>
    </row>
    <row r="79" spans="10:14" x14ac:dyDescent="0.2">
      <c r="J79" s="390"/>
      <c r="K79" s="390"/>
      <c r="L79" s="390"/>
      <c r="M79" s="390"/>
      <c r="N79" s="390"/>
    </row>
    <row r="80" spans="10:14" x14ac:dyDescent="0.2">
      <c r="J80" s="391"/>
      <c r="K80" s="391"/>
      <c r="L80" s="391"/>
      <c r="M80" s="391"/>
      <c r="N80" s="391"/>
    </row>
  </sheetData>
  <mergeCells count="9">
    <mergeCell ref="M17:P17"/>
    <mergeCell ref="J79:N79"/>
    <mergeCell ref="J80:N80"/>
    <mergeCell ref="A2:P2"/>
    <mergeCell ref="D5:P5"/>
    <mergeCell ref="D7:P7"/>
    <mergeCell ref="D11:G11"/>
    <mergeCell ref="L11:N11"/>
    <mergeCell ref="D9:P9"/>
  </mergeCells>
  <phoneticPr fontId="0" type="noConversion"/>
  <pageMargins left="0.42" right="0.31" top="1" bottom="0.52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I68"/>
  <sheetViews>
    <sheetView topLeftCell="A26" zoomScale="145" zoomScaleNormal="145" workbookViewId="0">
      <selection activeCell="A48" sqref="A48"/>
    </sheetView>
  </sheetViews>
  <sheetFormatPr defaultRowHeight="12.75" x14ac:dyDescent="0.2"/>
  <cols>
    <col min="1" max="1" width="12.7109375" style="220" customWidth="1"/>
    <col min="2" max="2" width="27.28515625" style="180" customWidth="1"/>
    <col min="3" max="3" width="12.140625" style="180" customWidth="1"/>
    <col min="4" max="4" width="9.140625" style="179"/>
    <col min="5" max="5" width="7.7109375" style="179" customWidth="1"/>
    <col min="6" max="6" width="9.140625" style="179"/>
    <col min="7" max="7" width="11.28515625" style="179" customWidth="1"/>
    <col min="8" max="16384" width="9.140625" style="179"/>
  </cols>
  <sheetData>
    <row r="18" spans="2:7" x14ac:dyDescent="0.2">
      <c r="D18" s="179" t="s">
        <v>190</v>
      </c>
    </row>
    <row r="19" spans="2:7" ht="7.5" customHeight="1" x14ac:dyDescent="0.2"/>
    <row r="20" spans="2:7" ht="7.5" customHeight="1" x14ac:dyDescent="0.2"/>
    <row r="23" spans="2:7" ht="17.25" hidden="1" customHeight="1" x14ac:dyDescent="0.2"/>
    <row r="24" spans="2:7" hidden="1" x14ac:dyDescent="0.2"/>
    <row r="25" spans="2:7" ht="24" hidden="1" customHeight="1" x14ac:dyDescent="0.2"/>
    <row r="26" spans="2:7" ht="9" customHeight="1" x14ac:dyDescent="0.2"/>
    <row r="27" spans="2:7" ht="5.25" customHeight="1" x14ac:dyDescent="0.2"/>
    <row r="28" spans="2:7" ht="48.75" customHeight="1" x14ac:dyDescent="0.2"/>
    <row r="29" spans="2:7" ht="13.5" customHeight="1" x14ac:dyDescent="0.25">
      <c r="B29" s="231"/>
      <c r="C29" s="288"/>
      <c r="E29" s="412" t="s">
        <v>156</v>
      </c>
      <c r="F29" s="412"/>
      <c r="G29" s="412"/>
    </row>
    <row r="30" spans="2:7" ht="0.75" hidden="1" customHeight="1" x14ac:dyDescent="0.2"/>
    <row r="32" spans="2:7" ht="17.25" customHeight="1" x14ac:dyDescent="0.2"/>
    <row r="33" spans="1:9" s="196" customFormat="1" ht="20.25" customHeight="1" x14ac:dyDescent="0.25">
      <c r="A33" s="280" t="s">
        <v>0</v>
      </c>
      <c r="B33" s="417" t="str">
        <f>INSURANCE!$B$22</f>
        <v>SAOOD FAISAL FAHAD AL SHAMRI</v>
      </c>
      <c r="C33" s="418"/>
      <c r="D33" s="418"/>
      <c r="E33" s="418"/>
      <c r="F33" s="238"/>
    </row>
    <row r="34" spans="1:9" s="196" customFormat="1" ht="18" x14ac:dyDescent="0.25">
      <c r="A34" s="280"/>
      <c r="B34" s="180"/>
    </row>
    <row r="36" spans="1:9" s="188" customFormat="1" ht="12" x14ac:dyDescent="0.15">
      <c r="A36" s="281"/>
      <c r="B36" s="183" t="s">
        <v>191</v>
      </c>
      <c r="C36" s="415"/>
      <c r="D36" s="415"/>
      <c r="E36" s="415"/>
    </row>
    <row r="37" spans="1:9" x14ac:dyDescent="0.2">
      <c r="F37" s="179" t="s">
        <v>0</v>
      </c>
    </row>
    <row r="38" spans="1:9" s="187" customFormat="1" ht="12" x14ac:dyDescent="0.2">
      <c r="A38" s="282"/>
      <c r="E38" s="187" t="s">
        <v>220</v>
      </c>
    </row>
    <row r="39" spans="1:9" ht="11.25" customHeight="1" x14ac:dyDescent="0.2">
      <c r="I39" s="179" t="s">
        <v>192</v>
      </c>
    </row>
    <row r="40" spans="1:9" ht="35.25" customHeight="1" x14ac:dyDescent="0.2">
      <c r="D40" s="179" t="s">
        <v>0</v>
      </c>
    </row>
    <row r="41" spans="1:9" ht="22.5" customHeight="1" x14ac:dyDescent="0.2">
      <c r="B41" s="293" t="str">
        <f>INSURANCE!$B$15</f>
        <v>SULMAN AKBAR</v>
      </c>
      <c r="C41" s="223"/>
      <c r="E41" s="300" t="str">
        <f>INSURANCE!B18</f>
        <v>36603-3251619-3</v>
      </c>
      <c r="F41" s="234"/>
      <c r="G41" s="218"/>
    </row>
    <row r="42" spans="1:9" hidden="1" x14ac:dyDescent="0.2"/>
    <row r="43" spans="1:9" ht="18.75" customHeight="1" x14ac:dyDescent="0.25">
      <c r="B43" s="416" t="str">
        <f>INSURANCE!$B$16</f>
        <v>AKBAR ALI</v>
      </c>
      <c r="C43" s="416"/>
      <c r="E43" s="179" t="s">
        <v>0</v>
      </c>
    </row>
    <row r="44" spans="1:9" s="191" customFormat="1" ht="12.75" customHeight="1" x14ac:dyDescent="0.15">
      <c r="A44" s="283"/>
      <c r="B44" s="191" t="s">
        <v>190</v>
      </c>
      <c r="C44" s="190"/>
      <c r="E44" s="413"/>
      <c r="F44" s="413"/>
      <c r="G44" s="413"/>
    </row>
    <row r="45" spans="1:9" ht="15" customHeight="1" x14ac:dyDescent="0.2">
      <c r="B45" s="237" t="str">
        <f>INSURANCE!C17</f>
        <v>VEHARI, PAK</v>
      </c>
      <c r="C45" s="297" t="s">
        <v>0</v>
      </c>
      <c r="D45" s="287" t="s">
        <v>192</v>
      </c>
      <c r="E45" s="237"/>
      <c r="F45" s="237"/>
      <c r="G45" s="237"/>
    </row>
    <row r="46" spans="1:9" s="191" customFormat="1" ht="9" x14ac:dyDescent="0.15">
      <c r="A46" s="283"/>
      <c r="F46" s="191" t="s">
        <v>0</v>
      </c>
    </row>
    <row r="47" spans="1:9" s="192" customFormat="1" ht="15" x14ac:dyDescent="0.2">
      <c r="A47" s="284"/>
      <c r="C47" s="192" t="s">
        <v>0</v>
      </c>
      <c r="E47" s="408"/>
      <c r="F47" s="408"/>
      <c r="G47" s="408"/>
    </row>
    <row r="48" spans="1:9" s="191" customFormat="1" ht="5.25" customHeight="1" x14ac:dyDescent="0.15">
      <c r="A48" s="283"/>
      <c r="B48" s="190"/>
      <c r="C48" s="190"/>
    </row>
    <row r="49" spans="1:9" ht="13.5" customHeight="1" x14ac:dyDescent="0.2">
      <c r="B49" s="225" t="str">
        <f>INSURANCE!B19:C19</f>
        <v>WB1336191</v>
      </c>
      <c r="D49" s="414" t="str">
        <f>INSURANCE!B20</f>
        <v>27-08-2019</v>
      </c>
      <c r="E49" s="414"/>
      <c r="F49" s="301"/>
      <c r="G49" s="302" t="str">
        <f>B45</f>
        <v>VEHARI, PAK</v>
      </c>
    </row>
    <row r="50" spans="1:9" s="192" customFormat="1" ht="15" x14ac:dyDescent="0.2">
      <c r="A50" s="284"/>
      <c r="C50" s="216"/>
      <c r="D50" s="192" t="s">
        <v>192</v>
      </c>
      <c r="E50" s="192" t="s">
        <v>0</v>
      </c>
      <c r="F50" s="216"/>
    </row>
    <row r="51" spans="1:9" s="192" customFormat="1" ht="19.5" customHeight="1" x14ac:dyDescent="0.2">
      <c r="A51" s="284"/>
      <c r="B51" s="232">
        <f>INSURANCE!B17</f>
        <v>35952</v>
      </c>
      <c r="C51" s="182"/>
      <c r="D51" s="192" t="s">
        <v>0</v>
      </c>
      <c r="G51" s="182" t="str">
        <f>INSURANCE!F18</f>
        <v>PUNJAB</v>
      </c>
    </row>
    <row r="52" spans="1:9" s="195" customFormat="1" ht="11.25" customHeight="1" x14ac:dyDescent="0.2">
      <c r="A52" s="220"/>
      <c r="C52" s="194" t="s">
        <v>0</v>
      </c>
    </row>
    <row r="53" spans="1:9" s="186" customFormat="1" ht="15.75" x14ac:dyDescent="0.2">
      <c r="A53" s="285"/>
      <c r="C53" s="185"/>
      <c r="D53" s="184"/>
    </row>
    <row r="54" spans="1:9" ht="19.5" customHeight="1" x14ac:dyDescent="0.2">
      <c r="C54" s="180" t="s">
        <v>192</v>
      </c>
      <c r="F54" s="186"/>
      <c r="H54" s="179" t="s">
        <v>0</v>
      </c>
    </row>
    <row r="56" spans="1:9" ht="14.25" customHeight="1" x14ac:dyDescent="0.2"/>
    <row r="57" spans="1:9" s="193" customFormat="1" ht="15.75" x14ac:dyDescent="0.25">
      <c r="A57" s="221"/>
      <c r="B57" s="292" t="str">
        <f>INSURANCE!$B$16</f>
        <v>AKBAR ALI</v>
      </c>
      <c r="C57" s="181" t="s">
        <v>221</v>
      </c>
      <c r="D57" s="181"/>
      <c r="E57" s="409" t="str">
        <f>INSURANCE!F27</f>
        <v>FATHER</v>
      </c>
      <c r="F57" s="409"/>
      <c r="G57" s="409"/>
    </row>
    <row r="58" spans="1:9" x14ac:dyDescent="0.2">
      <c r="I58" s="179" t="s">
        <v>0</v>
      </c>
    </row>
    <row r="59" spans="1:9" s="192" customFormat="1" ht="15" x14ac:dyDescent="0.2">
      <c r="A59" s="284"/>
      <c r="B59" s="407" t="s">
        <v>0</v>
      </c>
      <c r="C59" s="407"/>
    </row>
    <row r="61" spans="1:9" ht="16.5" customHeight="1" x14ac:dyDescent="0.2">
      <c r="F61" s="179" t="s">
        <v>0</v>
      </c>
    </row>
    <row r="62" spans="1:9" ht="15" x14ac:dyDescent="0.25">
      <c r="A62" s="286"/>
      <c r="B62" s="182" t="str">
        <f>INSURANCE!$B$21</f>
        <v>DRIVER</v>
      </c>
      <c r="C62" s="182"/>
      <c r="E62" s="411"/>
      <c r="F62" s="411"/>
      <c r="G62" s="411"/>
    </row>
    <row r="63" spans="1:9" s="187" customFormat="1" ht="3.75" customHeight="1" x14ac:dyDescent="0.2">
      <c r="A63" s="282"/>
      <c r="C63" s="224"/>
      <c r="D63" s="187" t="s">
        <v>0</v>
      </c>
    </row>
    <row r="64" spans="1:9" s="187" customFormat="1" ht="17.25" customHeight="1" x14ac:dyDescent="0.2">
      <c r="A64" s="282"/>
      <c r="B64" s="181" t="s">
        <v>230</v>
      </c>
      <c r="C64" s="183"/>
      <c r="E64" s="410" t="s">
        <v>68</v>
      </c>
      <c r="F64" s="410"/>
      <c r="G64" s="410"/>
    </row>
    <row r="65" spans="1:7" s="187" customFormat="1" ht="12" x14ac:dyDescent="0.2">
      <c r="A65" s="282"/>
      <c r="C65" s="183"/>
    </row>
    <row r="66" spans="1:7" x14ac:dyDescent="0.2">
      <c r="C66" s="183" t="s">
        <v>214</v>
      </c>
      <c r="D66" s="187" t="s">
        <v>227</v>
      </c>
    </row>
    <row r="67" spans="1:7" s="186" customFormat="1" ht="12" x14ac:dyDescent="0.2">
      <c r="A67" s="285"/>
      <c r="C67" s="183"/>
      <c r="D67" s="187"/>
    </row>
    <row r="68" spans="1:7" x14ac:dyDescent="0.2">
      <c r="B68" s="183"/>
      <c r="C68" s="183"/>
      <c r="D68" s="187"/>
      <c r="E68" s="187"/>
      <c r="F68" s="187"/>
      <c r="G68" s="187"/>
    </row>
  </sheetData>
  <mergeCells count="11">
    <mergeCell ref="E29:G29"/>
    <mergeCell ref="E44:G44"/>
    <mergeCell ref="D49:E49"/>
    <mergeCell ref="C36:E36"/>
    <mergeCell ref="B43:C43"/>
    <mergeCell ref="B33:E33"/>
    <mergeCell ref="B59:C59"/>
    <mergeCell ref="E47:G47"/>
    <mergeCell ref="E57:G57"/>
    <mergeCell ref="E64:G64"/>
    <mergeCell ref="E62:G62"/>
  </mergeCells>
  <phoneticPr fontId="1" type="noConversion"/>
  <pageMargins left="0.75" right="0.75" top="1" bottom="0.5" header="0.34" footer="0.5"/>
  <pageSetup paperSize="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68"/>
  <sheetViews>
    <sheetView topLeftCell="A40" zoomScale="115" zoomScaleNormal="115" workbookViewId="0">
      <selection activeCell="E44" sqref="E44:G44"/>
    </sheetView>
  </sheetViews>
  <sheetFormatPr defaultRowHeight="12.75" x14ac:dyDescent="0.2"/>
  <cols>
    <col min="1" max="1" width="12.7109375" style="179" customWidth="1"/>
    <col min="2" max="2" width="27.28515625" style="180" customWidth="1"/>
    <col min="3" max="3" width="12.140625" style="180" customWidth="1"/>
    <col min="4" max="4" width="9.140625" style="179"/>
    <col min="5" max="5" width="7.7109375" style="179" customWidth="1"/>
    <col min="6" max="6" width="9.140625" style="179"/>
    <col min="7" max="7" width="11.28515625" style="179" customWidth="1"/>
    <col min="8" max="16384" width="9.140625" style="179"/>
  </cols>
  <sheetData>
    <row r="21" spans="2:7" ht="5.25" customHeight="1" x14ac:dyDescent="0.2"/>
    <row r="23" spans="2:7" ht="5.25" customHeight="1" x14ac:dyDescent="0.2"/>
    <row r="24" spans="2:7" hidden="1" x14ac:dyDescent="0.2"/>
    <row r="25" spans="2:7" ht="15.75" customHeight="1" x14ac:dyDescent="0.2"/>
    <row r="26" spans="2:7" ht="9" customHeight="1" x14ac:dyDescent="0.2"/>
    <row r="28" spans="2:7" ht="4.5" customHeight="1" x14ac:dyDescent="0.2"/>
    <row r="29" spans="2:7" ht="27" customHeight="1" x14ac:dyDescent="0.25">
      <c r="B29" s="231" t="s">
        <v>157</v>
      </c>
      <c r="C29" s="223"/>
      <c r="E29" s="412" t="s">
        <v>156</v>
      </c>
      <c r="F29" s="412"/>
      <c r="G29" s="412"/>
    </row>
    <row r="30" spans="2:7" ht="0.75" customHeight="1" x14ac:dyDescent="0.2"/>
    <row r="33" spans="1:9" s="196" customFormat="1" ht="22.5" customHeight="1" x14ac:dyDescent="0.2">
      <c r="A33" s="196" t="s">
        <v>0</v>
      </c>
      <c r="B33" s="417" t="str">
        <f>INSURANCE!$B$22</f>
        <v>SAOOD FAISAL FAHAD AL SHAMRI</v>
      </c>
      <c r="C33" s="418"/>
      <c r="D33" s="418"/>
      <c r="E33" s="418"/>
      <c r="F33" s="238"/>
    </row>
    <row r="34" spans="1:9" s="196" customFormat="1" ht="18" x14ac:dyDescent="0.2">
      <c r="B34" s="180"/>
    </row>
    <row r="36" spans="1:9" s="188" customFormat="1" ht="12" x14ac:dyDescent="0.2">
      <c r="B36" s="183" t="s">
        <v>191</v>
      </c>
      <c r="C36" s="415" t="str">
        <f>'SVC CARD EMIGRANT'!B25</f>
        <v xml:space="preserve">                 SAUDI ARABIA</v>
      </c>
      <c r="D36" s="415"/>
      <c r="E36" s="415"/>
    </row>
    <row r="38" spans="1:9" s="187" customFormat="1" ht="12" x14ac:dyDescent="0.2">
      <c r="E38" s="187" t="s">
        <v>220</v>
      </c>
    </row>
    <row r="39" spans="1:9" x14ac:dyDescent="0.2">
      <c r="I39" s="179" t="s">
        <v>192</v>
      </c>
    </row>
    <row r="40" spans="1:9" ht="16.5" customHeight="1" x14ac:dyDescent="0.2">
      <c r="D40" s="179" t="s">
        <v>0</v>
      </c>
    </row>
    <row r="41" spans="1:9" ht="23.25" customHeight="1" x14ac:dyDescent="0.25">
      <c r="B41" s="235" t="str">
        <f>INSURANCE!$B$15</f>
        <v>SULMAN AKBAR</v>
      </c>
      <c r="C41" s="223"/>
      <c r="E41" s="277" t="str">
        <f>INSURANCE!B18</f>
        <v>36603-3251619-3</v>
      </c>
      <c r="F41" s="234"/>
      <c r="G41" s="234"/>
    </row>
    <row r="42" spans="1:9" hidden="1" x14ac:dyDescent="0.2"/>
    <row r="43" spans="1:9" ht="18.75" customHeight="1" x14ac:dyDescent="0.25">
      <c r="B43" s="416" t="str">
        <f>INSURANCE!$B$16</f>
        <v>AKBAR ALI</v>
      </c>
      <c r="C43" s="416"/>
      <c r="E43" s="179" t="s">
        <v>0</v>
      </c>
    </row>
    <row r="44" spans="1:9" s="191" customFormat="1" ht="12.75" customHeight="1" x14ac:dyDescent="0.2">
      <c r="B44" s="191" t="s">
        <v>190</v>
      </c>
      <c r="C44" s="190"/>
      <c r="E44" s="413"/>
      <c r="F44" s="413"/>
      <c r="G44" s="413"/>
    </row>
    <row r="45" spans="1:9" ht="15" customHeight="1" x14ac:dyDescent="0.2">
      <c r="B45" s="237" t="str">
        <f>INSURANCE!C17</f>
        <v>VEHARI, PAK</v>
      </c>
      <c r="C45" s="237"/>
      <c r="D45" s="237"/>
      <c r="E45" s="237"/>
      <c r="F45" s="237"/>
      <c r="G45" s="237"/>
    </row>
    <row r="46" spans="1:9" s="191" customFormat="1" ht="9" x14ac:dyDescent="0.2"/>
    <row r="47" spans="1:9" s="192" customFormat="1" ht="15" x14ac:dyDescent="0.2">
      <c r="C47" s="192" t="s">
        <v>0</v>
      </c>
      <c r="E47" s="408"/>
      <c r="F47" s="408"/>
      <c r="G47" s="408"/>
    </row>
    <row r="48" spans="1:9" s="191" customFormat="1" ht="9" x14ac:dyDescent="0.2">
      <c r="B48" s="190"/>
      <c r="C48" s="190"/>
    </row>
    <row r="49" spans="1:7" ht="12.75" customHeight="1" x14ac:dyDescent="0.2">
      <c r="B49" s="225" t="str">
        <f>INSURANCE!B19:C19</f>
        <v>WB1336191</v>
      </c>
      <c r="D49" s="414" t="str">
        <f>INSURANCE!B20</f>
        <v>27-08-2019</v>
      </c>
      <c r="E49" s="414"/>
      <c r="F49" s="185"/>
      <c r="G49" s="278" t="str">
        <f>B45</f>
        <v>VEHARI, PAK</v>
      </c>
    </row>
    <row r="50" spans="1:7" s="192" customFormat="1" ht="15" x14ac:dyDescent="0.2">
      <c r="C50" s="216"/>
      <c r="D50" s="192" t="s">
        <v>192</v>
      </c>
      <c r="E50" s="192" t="s">
        <v>0</v>
      </c>
      <c r="F50" s="216"/>
    </row>
    <row r="51" spans="1:7" s="192" customFormat="1" ht="19.5" customHeight="1" x14ac:dyDescent="0.2">
      <c r="B51" s="226">
        <f>INSURANCE!B17</f>
        <v>35952</v>
      </c>
      <c r="C51" s="182"/>
      <c r="D51" s="192" t="s">
        <v>0</v>
      </c>
      <c r="G51" s="192" t="str">
        <f>INSURANCE!F18</f>
        <v>PUNJAB</v>
      </c>
    </row>
    <row r="52" spans="1:7" s="195" customFormat="1" ht="11.25" customHeight="1" x14ac:dyDescent="0.2">
      <c r="C52" s="194" t="s">
        <v>0</v>
      </c>
    </row>
    <row r="53" spans="1:7" s="186" customFormat="1" ht="15.75" x14ac:dyDescent="0.2">
      <c r="C53" s="185"/>
      <c r="D53" s="184"/>
    </row>
    <row r="54" spans="1:7" ht="19.5" customHeight="1" x14ac:dyDescent="0.2">
      <c r="C54" s="180" t="s">
        <v>192</v>
      </c>
    </row>
    <row r="56" spans="1:7" ht="16.5" customHeight="1" x14ac:dyDescent="0.2"/>
    <row r="57" spans="1:7" s="193" customFormat="1" ht="15.75" x14ac:dyDescent="0.2">
      <c r="B57" s="217" t="str">
        <f>INSURANCE!$B$16</f>
        <v>AKBAR ALI</v>
      </c>
      <c r="C57" s="181" t="s">
        <v>221</v>
      </c>
      <c r="D57" s="181"/>
      <c r="E57" s="419" t="str">
        <f>INSURANCE!F27</f>
        <v>FATHER</v>
      </c>
      <c r="F57" s="419"/>
      <c r="G57" s="419"/>
    </row>
    <row r="59" spans="1:7" s="192" customFormat="1" ht="15" x14ac:dyDescent="0.2">
      <c r="B59" s="407" t="s">
        <v>0</v>
      </c>
      <c r="C59" s="407"/>
    </row>
    <row r="61" spans="1:7" x14ac:dyDescent="0.2">
      <c r="F61" s="179" t="s">
        <v>0</v>
      </c>
    </row>
    <row r="62" spans="1:7" ht="15" x14ac:dyDescent="0.2">
      <c r="A62" s="182"/>
      <c r="B62" s="182" t="str">
        <f>INSURANCE!B21:E21</f>
        <v>DRIVER</v>
      </c>
      <c r="C62" s="182"/>
      <c r="E62" s="411"/>
      <c r="F62" s="411"/>
      <c r="G62" s="411"/>
    </row>
    <row r="63" spans="1:7" s="187" customFormat="1" ht="12" x14ac:dyDescent="0.2">
      <c r="C63" s="224"/>
    </row>
    <row r="64" spans="1:7" s="187" customFormat="1" ht="15.75" x14ac:dyDescent="0.2">
      <c r="B64" s="181" t="s">
        <v>222</v>
      </c>
      <c r="C64" s="183"/>
      <c r="E64" s="410">
        <v>2</v>
      </c>
      <c r="F64" s="410"/>
      <c r="G64" s="410"/>
    </row>
    <row r="65" spans="2:7" s="187" customFormat="1" ht="12" x14ac:dyDescent="0.2">
      <c r="C65" s="183"/>
    </row>
    <row r="66" spans="2:7" x14ac:dyDescent="0.2">
      <c r="C66" s="183"/>
      <c r="D66" s="187"/>
    </row>
    <row r="67" spans="2:7" s="186" customFormat="1" ht="12" x14ac:dyDescent="0.2">
      <c r="C67" s="183"/>
      <c r="D67" s="187"/>
    </row>
    <row r="68" spans="2:7" x14ac:dyDescent="0.2">
      <c r="B68" s="183"/>
      <c r="C68" s="183"/>
      <c r="D68" s="187"/>
      <c r="E68" s="187"/>
      <c r="F68" s="187"/>
      <c r="G68" s="187"/>
    </row>
  </sheetData>
  <mergeCells count="11">
    <mergeCell ref="D49:E49"/>
    <mergeCell ref="E57:G57"/>
    <mergeCell ref="B59:C59"/>
    <mergeCell ref="E62:G62"/>
    <mergeCell ref="E64:G64"/>
    <mergeCell ref="E47:G47"/>
    <mergeCell ref="E29:G29"/>
    <mergeCell ref="B33:E33"/>
    <mergeCell ref="C36:E36"/>
    <mergeCell ref="B43:C43"/>
    <mergeCell ref="E44:G44"/>
  </mergeCells>
  <pageMargins left="0.75" right="0.75" top="1" bottom="0.5" header="0.5" footer="0.5"/>
  <pageSetup paperSize="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L37"/>
  <sheetViews>
    <sheetView workbookViewId="0">
      <selection activeCell="F33" sqref="F33"/>
    </sheetView>
  </sheetViews>
  <sheetFormatPr defaultRowHeight="12.75" x14ac:dyDescent="0.2"/>
  <cols>
    <col min="1" max="1" width="4.85546875" customWidth="1"/>
    <col min="2" max="2" width="19.42578125" customWidth="1"/>
    <col min="3" max="3" width="18.7109375" customWidth="1"/>
    <col min="4" max="4" width="13.140625" customWidth="1"/>
    <col min="5" max="5" width="11.85546875" customWidth="1"/>
    <col min="6" max="6" width="8.7109375" customWidth="1"/>
    <col min="7" max="7" width="12.28515625" customWidth="1"/>
    <col min="8" max="8" width="9.7109375" customWidth="1"/>
    <col min="9" max="9" width="9.85546875" customWidth="1"/>
    <col min="10" max="10" width="20.28515625" customWidth="1"/>
  </cols>
  <sheetData>
    <row r="6" spans="1:12" x14ac:dyDescent="0.2">
      <c r="G6" t="s">
        <v>0</v>
      </c>
    </row>
    <row r="7" spans="1:12" ht="15" x14ac:dyDescent="0.25">
      <c r="H7" t="s">
        <v>193</v>
      </c>
      <c r="J7" s="258"/>
    </row>
    <row r="8" spans="1:12" ht="15.75" x14ac:dyDescent="0.25">
      <c r="B8" t="s">
        <v>194</v>
      </c>
      <c r="D8" s="420" t="s">
        <v>238</v>
      </c>
      <c r="E8" s="420"/>
      <c r="F8" s="420"/>
      <c r="G8" s="420"/>
      <c r="H8" s="420"/>
      <c r="I8" s="420"/>
      <c r="J8" s="420"/>
    </row>
    <row r="9" spans="1:12" ht="15.75" x14ac:dyDescent="0.25">
      <c r="B9" t="s">
        <v>195</v>
      </c>
      <c r="D9" s="254" t="s">
        <v>232</v>
      </c>
      <c r="E9" s="254"/>
      <c r="F9" s="254"/>
      <c r="G9" s="254"/>
      <c r="H9" s="254"/>
      <c r="I9" s="4" t="s">
        <v>196</v>
      </c>
      <c r="J9" s="248" t="s">
        <v>197</v>
      </c>
    </row>
    <row r="10" spans="1:12" x14ac:dyDescent="0.2">
      <c r="E10" s="11"/>
      <c r="F10" s="11"/>
      <c r="G10" s="11"/>
      <c r="H10" s="11"/>
      <c r="J10" s="11"/>
    </row>
    <row r="11" spans="1:12" ht="15" x14ac:dyDescent="0.25">
      <c r="A11" s="249" t="s">
        <v>198</v>
      </c>
      <c r="B11" s="249" t="s">
        <v>199</v>
      </c>
      <c r="C11" s="256" t="s">
        <v>200</v>
      </c>
      <c r="D11" s="257" t="s">
        <v>201</v>
      </c>
      <c r="E11" s="249" t="s">
        <v>202</v>
      </c>
      <c r="F11" s="249" t="s">
        <v>203</v>
      </c>
      <c r="G11" s="249" t="s">
        <v>204</v>
      </c>
      <c r="H11" s="249" t="s">
        <v>205</v>
      </c>
      <c r="I11" s="249" t="s">
        <v>206</v>
      </c>
      <c r="J11" s="255" t="s">
        <v>207</v>
      </c>
      <c r="K11" s="259"/>
      <c r="L11" s="11"/>
    </row>
    <row r="12" spans="1:12" x14ac:dyDescent="0.2">
      <c r="A12" s="250">
        <v>1</v>
      </c>
      <c r="B12" s="21" t="s">
        <v>233</v>
      </c>
      <c r="C12" s="21" t="s">
        <v>234</v>
      </c>
      <c r="D12" s="21" t="str">
        <f>'FSA Form'!B49</f>
        <v>WB1336191</v>
      </c>
      <c r="E12" s="251" t="str">
        <f>'FSA Form'!B62</f>
        <v>DRIVER</v>
      </c>
      <c r="F12" s="21" t="s">
        <v>230</v>
      </c>
      <c r="G12" s="21" t="s">
        <v>208</v>
      </c>
      <c r="H12" s="252" t="str">
        <f>INSURANCE!C17</f>
        <v>VEHARI, PAK</v>
      </c>
      <c r="I12" s="21" t="s">
        <v>231</v>
      </c>
      <c r="J12" s="21"/>
    </row>
    <row r="13" spans="1:12" x14ac:dyDescent="0.2">
      <c r="A13" s="250"/>
      <c r="B13" s="21"/>
      <c r="C13" s="21"/>
      <c r="D13" s="21"/>
      <c r="E13" s="251"/>
      <c r="F13" s="21"/>
      <c r="G13" s="21"/>
      <c r="H13" s="252"/>
      <c r="I13" s="21"/>
      <c r="J13" s="21"/>
    </row>
    <row r="14" spans="1:12" x14ac:dyDescent="0.2">
      <c r="A14" s="250"/>
      <c r="B14" s="21"/>
      <c r="C14" s="21"/>
      <c r="D14" s="21"/>
      <c r="E14" s="251"/>
      <c r="F14" s="21"/>
      <c r="G14" s="21"/>
      <c r="H14" s="252"/>
      <c r="I14" s="21"/>
      <c r="J14" s="21"/>
    </row>
    <row r="15" spans="1:12" x14ac:dyDescent="0.2">
      <c r="A15" s="250"/>
      <c r="B15" s="21"/>
      <c r="C15" s="21"/>
      <c r="D15" s="21"/>
      <c r="E15" s="21"/>
      <c r="F15" s="21"/>
      <c r="G15" s="21"/>
      <c r="H15" s="21"/>
      <c r="I15" s="21"/>
      <c r="J15" s="21"/>
    </row>
    <row r="16" spans="1:12" x14ac:dyDescent="0.2">
      <c r="A16" s="250"/>
      <c r="B16" s="21"/>
      <c r="C16" s="21" t="s">
        <v>190</v>
      </c>
      <c r="D16" s="21"/>
      <c r="E16" s="21"/>
      <c r="F16" s="21"/>
      <c r="G16" s="21"/>
      <c r="H16" s="21" t="s">
        <v>192</v>
      </c>
      <c r="I16" s="21"/>
      <c r="J16" s="21"/>
    </row>
    <row r="17" spans="1:10" x14ac:dyDescent="0.2">
      <c r="A17" s="250"/>
      <c r="B17" s="21"/>
      <c r="C17" s="21"/>
      <c r="D17" s="21" t="s">
        <v>215</v>
      </c>
      <c r="E17" s="21"/>
      <c r="F17" s="21"/>
      <c r="G17" s="21"/>
      <c r="H17" s="21"/>
      <c r="I17" s="21"/>
      <c r="J17" s="21"/>
    </row>
    <row r="18" spans="1:10" x14ac:dyDescent="0.2">
      <c r="A18" s="250"/>
      <c r="B18" s="21"/>
      <c r="C18" s="21" t="s">
        <v>0</v>
      </c>
      <c r="D18" s="21"/>
      <c r="E18" s="21"/>
      <c r="F18" s="21"/>
      <c r="G18" s="21"/>
      <c r="H18" s="21"/>
      <c r="I18" s="21"/>
      <c r="J18" s="21"/>
    </row>
    <row r="19" spans="1:10" x14ac:dyDescent="0.2">
      <c r="A19" s="250"/>
      <c r="B19" s="21"/>
      <c r="C19" s="21"/>
      <c r="D19" s="21"/>
      <c r="E19" s="21"/>
      <c r="F19" s="21"/>
      <c r="G19" s="21"/>
      <c r="H19" s="21"/>
      <c r="I19" s="21"/>
      <c r="J19" s="21"/>
    </row>
    <row r="20" spans="1:10" x14ac:dyDescent="0.2">
      <c r="A20" s="250"/>
      <c r="B20" s="21"/>
      <c r="C20" s="21"/>
      <c r="D20" s="21"/>
      <c r="E20" s="21"/>
      <c r="F20" s="21"/>
      <c r="G20" s="21"/>
      <c r="H20" s="21"/>
      <c r="I20" s="21"/>
      <c r="J20" s="21"/>
    </row>
    <row r="21" spans="1:10" x14ac:dyDescent="0.2">
      <c r="A21" s="250"/>
      <c r="B21" s="21"/>
      <c r="C21" s="21"/>
      <c r="D21" s="21"/>
      <c r="E21" s="21"/>
      <c r="F21" s="21"/>
      <c r="G21" s="21"/>
      <c r="H21" s="21"/>
      <c r="I21" s="21"/>
      <c r="J21" s="21"/>
    </row>
    <row r="22" spans="1:10" x14ac:dyDescent="0.2">
      <c r="A22" s="250"/>
      <c r="B22" s="21"/>
      <c r="C22" s="21"/>
      <c r="D22" s="21"/>
      <c r="E22" s="21"/>
      <c r="F22" s="21"/>
      <c r="G22" s="21"/>
      <c r="H22" s="21"/>
      <c r="I22" s="21"/>
      <c r="J22" s="21"/>
    </row>
    <row r="23" spans="1:10" x14ac:dyDescent="0.2">
      <c r="A23" s="250"/>
      <c r="B23" s="21"/>
      <c r="C23" s="21"/>
      <c r="D23" s="21"/>
      <c r="E23" s="21"/>
      <c r="F23" s="21"/>
      <c r="G23" s="21"/>
      <c r="H23" s="21"/>
      <c r="I23" s="21"/>
      <c r="J23" s="21"/>
    </row>
    <row r="24" spans="1:10" x14ac:dyDescent="0.2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x14ac:dyDescent="0.2">
      <c r="A25" t="s">
        <v>210</v>
      </c>
    </row>
    <row r="26" spans="1:10" x14ac:dyDescent="0.2">
      <c r="A26" t="s">
        <v>211</v>
      </c>
    </row>
    <row r="27" spans="1:10" x14ac:dyDescent="0.2">
      <c r="A27" t="s">
        <v>192</v>
      </c>
    </row>
    <row r="28" spans="1:10" x14ac:dyDescent="0.2">
      <c r="G28" t="s">
        <v>0</v>
      </c>
    </row>
    <row r="29" spans="1:10" x14ac:dyDescent="0.2">
      <c r="A29" s="253"/>
    </row>
    <row r="30" spans="1:10" x14ac:dyDescent="0.2">
      <c r="A30" t="s">
        <v>213</v>
      </c>
    </row>
    <row r="31" spans="1:10" x14ac:dyDescent="0.2">
      <c r="A31" t="s">
        <v>212</v>
      </c>
    </row>
    <row r="33" spans="5:9" ht="15" x14ac:dyDescent="0.25">
      <c r="H33" s="391" t="s">
        <v>209</v>
      </c>
      <c r="I33" s="391"/>
    </row>
    <row r="37" spans="5:9" x14ac:dyDescent="0.2">
      <c r="E37" t="s">
        <v>0</v>
      </c>
      <c r="F37" t="s">
        <v>214</v>
      </c>
    </row>
  </sheetData>
  <mergeCells count="2">
    <mergeCell ref="D8:J8"/>
    <mergeCell ref="H33:I33"/>
  </mergeCells>
  <pageMargins left="0.4" right="0.3" top="0.52" bottom="0.33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INSURANCE</vt:lpstr>
      <vt:lpstr>SVC CARD EMIGRANT</vt:lpstr>
      <vt:lpstr>HABIB BANK NEW</vt:lpstr>
      <vt:lpstr>ALLAIED FRONT</vt:lpstr>
      <vt:lpstr>Reistration Form</vt:lpstr>
      <vt:lpstr>RF Page 2</vt:lpstr>
      <vt:lpstr>FSA Form</vt:lpstr>
      <vt:lpstr>Sheet2</vt:lpstr>
      <vt:lpstr>BRIEFING LIST</vt:lpstr>
      <vt:lpstr>Certificate</vt:lpstr>
      <vt:lpstr>Service Agreement</vt:lpstr>
      <vt:lpstr>HABIB BANK 1</vt:lpstr>
      <vt:lpstr>Allied Bank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Danish</cp:lastModifiedBy>
  <cp:lastPrinted>2019-11-19T10:58:47Z</cp:lastPrinted>
  <dcterms:created xsi:type="dcterms:W3CDTF">2009-03-05T08:48:57Z</dcterms:created>
  <dcterms:modified xsi:type="dcterms:W3CDTF">2019-11-19T10:59:12Z</dcterms:modified>
</cp:coreProperties>
</file>