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55625CCC-8840-4F99-83E1-12C8D1E46114}" xr6:coauthVersionLast="47" xr6:coauthVersionMax="47" xr10:uidLastSave="{00000000-0000-0000-0000-000000000000}"/>
  <bookViews>
    <workbookView xWindow="-108" yWindow="-108" windowWidth="23256" windowHeight="12456" firstSheet="3"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28" l="1"/>
  <c r="I18" i="28"/>
  <c r="I19" i="28"/>
  <c r="I20" i="28"/>
  <c r="I21" i="28"/>
  <c r="I22" i="28"/>
  <c r="I16" i="28"/>
  <c r="H17" i="28"/>
  <c r="H18" i="28"/>
  <c r="H19" i="28"/>
  <c r="H20" i="28"/>
  <c r="H21" i="28"/>
  <c r="H22" i="28"/>
  <c r="H16" i="28"/>
  <c r="H5"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35" i="1"/>
  <c r="CU49" i="1"/>
  <c r="CU62" i="1"/>
  <c r="CU70" i="1"/>
  <c r="CU77" i="1"/>
  <c r="CU91" i="1"/>
  <c r="CU98" i="1"/>
  <c r="CU104" i="1"/>
  <c r="CU105" i="1"/>
  <c r="CU118" i="1"/>
  <c r="CU132" i="1"/>
  <c r="CU133" i="1"/>
  <c r="CU146" i="1"/>
  <c r="CU147" i="1"/>
  <c r="CU154" i="1"/>
  <c r="CU161" i="1"/>
  <c r="CU174"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<sst xmlns="http://schemas.openxmlformats.org/spreadsheetml/2006/main" count="22830" uniqueCount="3694">
  <si>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</si>
  <si>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</si>
  <si>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</si>
  <si>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</si>
  <si>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</si>
  <si>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</si>
  <si>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</si>
  <si>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</si>
  <si>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</si>
  <si>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</si>
  <si>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</si>
  <si>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</si>
  <si>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</si>
  <si>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</si>
  <si>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</si>
  <si>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</si>
  <si>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</si>
  <si>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</si>
  <si>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</si>
  <si>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</si>
  <si>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</si>
  <si>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</si>
  <si>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</si>
  <si>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</si>
  <si>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</si>
  <si>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</si>
  <si>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</si>
  <si>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</si>
  <si>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</si>
  <si>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</si>
  <si>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</si>
  <si>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</si>
  <si>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</si>
  <si>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</si>
  <si>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</si>
  <si>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</si>
  <si>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</si>
  <si>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</si>
  <si>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</si>
  <si>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</si>
  <si>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</si>
  <si>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</si>
  <si>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</si>
  <si>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</si>
  <si>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</si>
  <si>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</si>
  <si>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</si>
  <si>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</si>
  <si>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</si>
  <si>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</si>
  <si>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</si>
  <si>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</si>
  <si>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</si>
  <si>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</si>
  <si>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</si>
  <si>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</si>
  <si>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</si>
  <si>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</si>
  <si>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</si>
  <si>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</si>
  <si>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</si>
  <si>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</si>
  <si>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</si>
  <si>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</si>
  <si>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</si>
  <si>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</si>
  <si>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</si>
  <si>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</si>
  <si>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</si>
  <si>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</si>
  <si>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</si>
  <si>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</si>
  <si>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</si>
  <si>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</si>
  <si>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</si>
  <si>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</si>
  <si>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</si>
  <si>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</si>
  <si>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</si>
  <si>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</si>
  <si>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</si>
  <si>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</si>
  <si>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</si>
  <si>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</si>
  <si>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</si>
  <si>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</si>
  <si>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</si>
  <si>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</si>
  <si>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</si>
  <si>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</si>
  <si>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</si>
  <si>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</si>
  <si>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</si>
  <si>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</si>
  <si>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</si>
  <si>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</si>
  <si>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</si>
  <si>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</si>
  <si>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</si>
  <si>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</si>
  <si>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</si>
  <si>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</si>
  <si>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</si>
  <si>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</si>
  <si>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</si>
  <si>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</si>
  <si>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</si>
  <si>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</si>
  <si>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</si>
  <si>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</si>
  <si>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</si>
  <si>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</si>
  <si>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</si>
  <si>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</si>
  <si>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</si>
  <si>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</si>
  <si>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</si>
  <si>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</si>
  <si>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</si>
  <si>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</si>
  <si>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</si>
  <si>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</si>
  <si>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</si>
  <si>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</si>
  <si>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</si>
  <si>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</si>
  <si>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</si>
  <si>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</si>
  <si>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</si>
  <si>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</si>
  <si>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</si>
  <si>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</si>
  <si>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</si>
  <si>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</si>
  <si>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</si>
  <si>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</si>
  <si>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</si>
  <si>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</si>
  <si>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</si>
  <si>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</si>
  <si>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</si>
  <si>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</si>
  <si>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</si>
  <si>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</si>
  <si>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</si>
  <si>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</si>
  <si>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</si>
  <si>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</si>
  <si>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</si>
  <si>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</si>
  <si>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</si>
  <si>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</si>
  <si>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</si>
  <si>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</si>
  <si>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</si>
  <si>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</si>
  <si>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</si>
  <si>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</si>
  <si>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</si>
  <si>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</si>
  <si>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</si>
  <si>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</si>
  <si>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</si>
  <si>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</si>
  <si>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</si>
  <si>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</si>
  <si>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</si>
  <si>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</si>
  <si>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</si>
  <si>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</si>
  <si>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</si>
  <si>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</si>
  <si>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</si>
  <si>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</si>
  <si>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</si>
  <si>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</si>
  <si>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</si>
  <si>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</si>
  <si>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</si>
  <si>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</si>
  <si>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</si>
  <si>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</si>
  <si>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</si>
  <si>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</si>
  <si>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</si>
  <si>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</si>
  <si>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</si>
  <si>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</si>
  <si>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</si>
  <si>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</si>
  <si>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</si>
  <si>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</si>
  <si>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</si>
  <si>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</si>
  <si>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</si>
  <si>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</si>
  <si>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</si>
  <si>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</si>
  <si>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</si>
  <si>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</si>
  <si>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</si>
  <si>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</si>
  <si>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</si>
  <si>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</si>
  <si>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</si>
  <si>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</si>
  <si>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</si>
  <si>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</si>
  <si>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</si>
  <si>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</si>
  <si>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</si>
  <si>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</si>
  <si>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</si>
  <si>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</si>
  <si>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</si>
  <si>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</si>
  <si>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</si>
  <si>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</si>
  <si>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</si>
  <si>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</si>
  <si>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</si>
  <si>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</si>
  <si>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</si>
  <si>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</si>
  <si>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</si>
  <si>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</si>
  <si>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</si>
  <si>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</si>
  <si>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</si>
  <si>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</si>
  <si>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</si>
  <si>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</si>
  <si>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</si>
  <si>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</si>
  <si>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</si>
  <si>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</si>
  <si>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</si>
  <si>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</si>
  <si>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</si>
  <si>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</si>
  <si>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</si>
  <si>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</si>
  <si>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</si>
  <si>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</si>
  <si>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</si>
  <si>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</si>
  <si>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</si>
  <si>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</si>
  <si>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</si>
  <si>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</si>
  <si>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</si>
  <si>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</si>
  <si>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</si>
  <si>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</si>
  <si>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</si>
  <si>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</si>
  <si>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</si>
  <si>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</si>
  <si>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</si>
  <si>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</si>
  <si>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</si>
  <si>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</si>
  <si>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</si>
  <si>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</si>
  <si>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</si>
  <si>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</si>
  <si>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</si>
  <si>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</si>
  <si>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</si>
  <si>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</si>
  <si>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</si>
  <si>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</si>
  <si>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</si>
  <si>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</si>
  <si>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</si>
  <si>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</si>
  <si>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</si>
  <si>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</si>
  <si>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</si>
  <si>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</si>
  <si>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</si>
  <si>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</si>
  <si>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</si>
  <si>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</si>
  <si>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</si>
  <si>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</si>
  <si>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</si>
  <si>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</si>
  <si>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</si>
  <si>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</si>
  <si>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</si>
  <si>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</si>
  <si>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</si>
  <si>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</si>
  <si>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</si>
  <si>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</si>
  <si>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</si>
  <si>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</si>
  <si>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</si>
  <si>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</si>
  <si>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</si>
  <si>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</si>
  <si>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</si>
  <si>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</si>
  <si>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</si>
  <si>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</si>
  <si>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</si>
  <si>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</si>
  <si>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</si>
  <si>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</si>
  <si>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</si>
  <si>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</si>
  <si>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</si>
  <si>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</si>
  <si>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</si>
  <si>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</si>
  <si>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</si>
  <si>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</si>
  <si>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</si>
  <si>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</si>
  <si>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</si>
  <si>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</si>
  <si>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</si>
  <si>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</si>
  <si>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</si>
  <si>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</si>
  <si>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</si>
  <si>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</si>
  <si>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</si>
  <si>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</si>
  <si>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</si>
  <si>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</si>
  <si>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</si>
  <si>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</si>
  <si>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</si>
  <si>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</si>
  <si>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</si>
  <si>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</si>
  <si>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</si>
  <si>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</si>
  <si>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</si>
  <si>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</si>
  <si>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</si>
  <si>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</si>
  <si>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</si>
  <si>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</si>
  <si>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</si>
  <si>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</si>
  <si>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</si>
  <si>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</si>
  <si>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</si>
  <si>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</si>
  <si>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</si>
  <si>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</si>
  <si>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</si>
  <si>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</si>
  <si>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</si>
  <si>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</si>
  <si>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</si>
  <si>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</si>
  <si>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</si>
  <si>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</si>
  <si>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</si>
  <si>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</si>
  <si>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</si>
  <si>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</si>
  <si>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</si>
  <si>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</si>
  <si>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</si>
  <si>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</si>
  <si>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</si>
  <si>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</si>
  <si>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</si>
  <si>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</si>
  <si>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</si>
  <si>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</si>
  <si>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</si>
  <si>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</si>
  <si>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</si>
  <si>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</si>
  <si>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</si>
  <si>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</si>
  <si>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</si>
  <si>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</si>
  <si>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</si>
  <si>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</si>
  <si>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</si>
  <si>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</si>
  <si>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</si>
  <si>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</si>
  <si>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</si>
  <si>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</si>
  <si>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</si>
  <si>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</si>
  <si>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</si>
  <si>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</si>
  <si>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</si>
  <si>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</si>
  <si>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</si>
  <si>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</si>
  <si>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</si>
  <si>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</si>
  <si>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</si>
  <si>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</si>
  <si>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</si>
  <si>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</si>
  <si>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</si>
  <si>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</si>
  <si>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</si>
  <si>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</si>
  <si>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</si>
  <si>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</si>
  <si>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</si>
  <si>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</si>
  <si>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</si>
  <si>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</si>
  <si>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</si>
  <si>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</si>
  <si>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</si>
  <si>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</si>
  <si>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</si>
  <si>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</si>
  <si>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</si>
  <si>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</si>
  <si>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</si>
  <si>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</si>
  <si>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</si>
  <si>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</si>
  <si>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</si>
  <si>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</si>
  <si>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</si>
  <si>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</si>
  <si>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</si>
  <si>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</si>
  <si>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</si>
  <si>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</si>
  <si>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</si>
  <si>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</si>
  <si>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</si>
  <si>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</si>
  <si>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</si>
  <si>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</si>
  <si>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</si>
  <si>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</si>
  <si>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</si>
  <si>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</si>
  <si>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</si>
  <si>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</si>
  <si>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</si>
  <si>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</si>
  <si>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</si>
  <si>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</si>
  <si>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</si>
  <si>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</si>
  <si>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</si>
  <si>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</si>
  <si>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</si>
  <si>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</si>
  <si>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</si>
  <si>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</si>
  <si>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</si>
  <si>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</si>
  <si>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</si>
  <si>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</si>
  <si>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</si>
  <si>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</si>
  <si>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</si>
  <si>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</si>
  <si>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</si>
  <si>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</si>
  <si>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</si>
  <si>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</si>
  <si>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</si>
  <si>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</si>
  <si>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</si>
  <si>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</si>
  <si>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</si>
  <si>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</si>
  <si>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</si>
  <si>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</si>
  <si>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</si>
  <si>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</si>
  <si>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</si>
  <si>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</si>
  <si>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</si>
  <si>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</si>
  <si>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</si>
  <si>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</si>
  <si>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</si>
  <si>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</si>
  <si>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</si>
  <si>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</si>
  <si>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</si>
  <si>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</si>
  <si>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</si>
  <si>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</si>
  <si>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</si>
  <si>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</si>
  <si>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</si>
  <si>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</si>
  <si>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</si>
  <si>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</si>
  <si>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</si>
  <si>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</si>
  <si>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</si>
  <si>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</si>
  <si>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</si>
  <si>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</si>
  <si>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</si>
  <si>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</si>
  <si>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</si>
  <si>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</si>
  <si>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</si>
  <si>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</si>
  <si>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</si>
  <si>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</si>
  <si>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</si>
  <si>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</si>
  <si>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</si>
  <si>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</si>
  <si>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</si>
  <si>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</si>
  <si>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</si>
  <si>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</si>
  <si>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</si>
  <si>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</si>
  <si>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</si>
  <si>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</si>
  <si>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</si>
  <si>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</si>
  <si>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</si>
  <si>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</si>
  <si>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</si>
  <si>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</si>
  <si>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</si>
  <si>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</si>
  <si>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</si>
  <si>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</si>
  <si>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</si>
  <si>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</si>
  <si>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</si>
  <si>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</si>
  <si>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</si>
  <si>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</si>
  <si>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</si>
  <si>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</si>
  <si>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</si>
  <si>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</si>
  <si>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</si>
  <si>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</si>
  <si>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</si>
  <si>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</si>
  <si>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</si>
  <si>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</si>
  <si>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</si>
  <si>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</si>
  <si>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</si>
  <si>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</si>
  <si>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</si>
  <si>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</si>
  <si>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</si>
  <si>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</si>
  <si>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</si>
  <si>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</si>
  <si>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</si>
  <si>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</si>
  <si>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</si>
  <si>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</si>
  <si>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</si>
  <si>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</si>
  <si>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</si>
  <si>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</si>
  <si>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</si>
  <si>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</si>
  <si>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</si>
  <si>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</si>
  <si>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</si>
  <si>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</si>
  <si>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</si>
  <si>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</si>
  <si>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</si>
  <si>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</si>
  <si>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</si>
  <si>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</si>
  <si>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</si>
  <si>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</si>
  <si>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</si>
  <si>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</si>
  <si>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</si>
  <si>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</si>
  <si>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</si>
  <si>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</si>
  <si>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</si>
  <si>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</si>
  <si>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</si>
  <si>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</si>
  <si>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</si>
  <si>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</si>
  <si>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</si>
  <si>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</si>
  <si>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</si>
  <si>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</si>
  <si>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</si>
  <si>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</si>
  <si>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</si>
  <si>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</si>
  <si>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</si>
  <si>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</si>
  <si>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</si>
  <si>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</si>
  <si>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</si>
  <si>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</si>
  <si>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</si>
  <si>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</si>
  <si>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</si>
  <si>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</si>
  <si>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</si>
  <si>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</si>
  <si>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</si>
  <si>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</si>
  <si>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</si>
  <si>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</si>
  <si>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</si>
  <si>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</si>
  <si>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</si>
  <si>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</si>
  <si>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</si>
  <si>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</si>
  <si>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</si>
  <si>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</si>
  <si>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</si>
  <si>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</si>
  <si>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</si>
  <si>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</si>
  <si>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</si>
  <si>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</si>
  <si>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</si>
  <si>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</si>
  <si>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</si>
  <si>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</si>
  <si>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</si>
  <si>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</si>
  <si>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</si>
  <si>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</si>
  <si>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</si>
  <si>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</si>
  <si>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</si>
  <si>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</si>
  <si>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</si>
  <si>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</si>
  <si>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</si>
  <si>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</si>
  <si>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</si>
  <si>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</si>
  <si>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</si>
  <si>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</si>
  <si>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</si>
  <si>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</si>
  <si>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</si>
  <si>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</si>
  <si>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</si>
  <si>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</si>
  <si>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</si>
  <si>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</si>
  <si>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</si>
  <si>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</si>
  <si>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</si>
  <si>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</si>
  <si>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</si>
  <si>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</si>
  <si>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</si>
  <si>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</si>
  <si>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</si>
  <si>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</si>
  <si>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</si>
  <si>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</si>
  <si>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</si>
  <si>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</si>
  <si>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</si>
  <si>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</si>
  <si>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</si>
  <si>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</si>
  <si>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</si>
  <si>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</si>
  <si>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</si>
  <si>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</si>
  <si>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</si>
  <si>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</si>
  <si>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</si>
  <si>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</si>
  <si>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</si>
  <si>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</si>
  <si>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</si>
  <si>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</si>
  <si>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</si>
  <si>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</si>
  <si>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</si>
  <si>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</si>
  <si>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</si>
  <si>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</si>
  <si>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</si>
  <si>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</si>
  <si>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</si>
  <si>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</si>
  <si>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</si>
  <si>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</si>
  <si>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</si>
  <si>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</si>
  <si>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</si>
  <si>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</si>
  <si>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</si>
  <si>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</si>
  <si>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</si>
  <si>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</si>
  <si>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</si>
  <si>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</si>
  <si>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</si>
  <si>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</si>
  <si>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</si>
  <si>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</si>
  <si>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</si>
  <si>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</si>
  <si>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</si>
  <si>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</si>
  <si>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</si>
  <si>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</si>
  <si>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</si>
  <si>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</si>
  <si>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</si>
  <si>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</si>
  <si>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</si>
  <si>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</si>
  <si>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</si>
  <si>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</si>
  <si>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</si>
  <si>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</si>
  <si>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</si>
  <si>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</si>
  <si>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</si>
  <si>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</si>
  <si>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</si>
  <si>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</si>
  <si>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</si>
  <si>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</si>
  <si>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</si>
  <si>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</si>
  <si>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</si>
  <si>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</si>
  <si>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</si>
  <si>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</si>
  <si>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</si>
  <si>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</si>
  <si>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</si>
  <si>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</si>
  <si>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</si>
  <si>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</si>
  <si>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</si>
  <si>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</si>
  <si>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</si>
  <si>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</si>
  <si>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</si>
  <si>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</si>
  <si>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</si>
  <si>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</si>
  <si>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</si>
  <si>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</si>
  <si>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</si>
  <si>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</si>
  <si>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</si>
  <si>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</si>
  <si>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</si>
  <si>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</si>
  <si>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</si>
  <si>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</si>
  <si>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</si>
  <si>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</si>
  <si>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</si>
  <si>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</si>
  <si>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</si>
  <si>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</si>
  <si>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</si>
  <si>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</si>
  <si>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</si>
  <si>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</si>
  <si>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</si>
  <si>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</si>
  <si>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</si>
  <si>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</si>
  <si>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</si>
  <si>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</si>
  <si>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</si>
  <si>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</si>
  <si>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</si>
  <si>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</si>
  <si>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</si>
  <si>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</si>
  <si>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</si>
  <si>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</si>
  <si>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</si>
  <si>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</si>
  <si>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</si>
  <si>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</si>
  <si>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</si>
  <si>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</si>
  <si>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</si>
  <si>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</si>
  <si>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</si>
  <si>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</si>
  <si>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</si>
  <si>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</si>
  <si>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</si>
  <si>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</si>
  <si>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</si>
  <si>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</si>
  <si>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</si>
  <si>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</si>
  <si>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</si>
  <si>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</si>
  <si>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</si>
  <si>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</si>
  <si>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</si>
  <si>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</si>
  <si>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</si>
  <si>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</si>
  <si>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</si>
  <si>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</si>
  <si>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</si>
  <si>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</si>
  <si>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</si>
  <si>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</si>
  <si>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</si>
  <si>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</si>
  <si>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</si>
  <si>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</si>
  <si>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</si>
  <si>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</si>
  <si>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</si>
  <si>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</si>
  <si>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</si>
  <si>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</si>
  <si>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</si>
  <si>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</si>
  <si>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</si>
  <si>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</si>
  <si>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</si>
  <si>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</si>
  <si>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</si>
  <si>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</si>
  <si>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</si>
  <si>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</si>
  <si>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</si>
  <si>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</si>
  <si>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</si>
  <si>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</si>
  <si>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</si>
  <si>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</si>
  <si>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</si>
  <si>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</si>
  <si>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</si>
  <si>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</si>
  <si>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</si>
  <si>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</si>
  <si>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</si>
  <si>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</si>
  <si>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</si>
  <si>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</si>
  <si>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</si>
  <si>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</si>
  <si>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</si>
  <si>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</si>
  <si>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</si>
  <si>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</si>
  <si>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</si>
  <si>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</si>
  <si>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</si>
  <si>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</si>
  <si>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</si>
  <si>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</si>
  <si>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</si>
  <si>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</si>
  <si>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</si>
  <si>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</si>
  <si>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</si>
  <si>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</si>
  <si>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</si>
  <si>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</si>
  <si>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</si>
  <si>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</si>
  <si>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</si>
  <si>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</si>
  <si>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</si>
  <si>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</si>
  <si>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</si>
  <si>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</si>
  <si>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</si>
  <si>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</si>
  <si>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</si>
  <si>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</si>
  <si>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</si>
  <si>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</si>
  <si>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</si>
  <si>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</si>
  <si>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</si>
  <si>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</si>
  <si>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</si>
  <si>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</si>
  <si>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</si>
  <si>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</si>
  <si>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</si>
  <si>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</si>
  <si>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</si>
  <si>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</si>
  <si>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</si>
  <si>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</si>
  <si>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</si>
  <si>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</si>
  <si>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</si>
  <si>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</si>
  <si>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</si>
  <si>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</si>
  <si>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</si>
  <si>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</si>
  <si>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</si>
  <si>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</si>
  <si>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</si>
  <si>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</si>
  <si>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</si>
  <si>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</si>
  <si>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</si>
  <si>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</si>
  <si>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</si>
  <si>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</si>
  <si>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</si>
  <si>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</si>
  <si>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</si>
  <si>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</si>
  <si>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</si>
  <si>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</si>
  <si>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</si>
  <si>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</si>
  <si>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</si>
  <si>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</si>
  <si>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</si>
  <si>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</si>
  <si>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</si>
  <si>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</si>
  <si>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</si>
  <si>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</si>
  <si>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</si>
  <si>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</si>
  <si>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</si>
  <si>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</si>
  <si>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</si>
  <si>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</si>
  <si>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</si>
  <si>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</si>
  <si>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</si>
  <si>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</si>
  <si>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</si>
  <si>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</si>
  <si>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</si>
  <si>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</si>
  <si>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</si>
  <si>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</si>
  <si>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</si>
  <si>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</si>
  <si>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</si>
  <si>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</si>
  <si>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</si>
  <si>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</si>
  <si>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</si>
  <si>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</si>
  <si>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</si>
  <si>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</si>
  <si>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</si>
  <si>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</si>
  <si>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</si>
  <si>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</si>
  <si>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</si>
  <si>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</si>
  <si>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</si>
  <si>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</si>
  <si>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</si>
  <si>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</si>
  <si>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</si>
  <si>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</si>
  <si>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</si>
  <si>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</si>
  <si>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</si>
  <si>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</si>
  <si>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</si>
  <si>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</si>
  <si>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</si>
  <si>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</si>
  <si>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</si>
  <si>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</si>
  <si>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</si>
  <si>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</si>
  <si>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</si>
  <si>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</si>
  <si>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</si>
  <si>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</si>
  <si>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</si>
  <si>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</si>
  <si>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</si>
  <si>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</si>
  <si>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</si>
  <si>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</si>
  <si>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</si>
  <si>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</si>
  <si>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</si>
  <si>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</si>
  <si>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</si>
  <si>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</si>
  <si>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</si>
  <si>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</si>
  <si>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</si>
  <si>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</si>
  <si>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</si>
  <si>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</si>
  <si>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</si>
  <si>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</si>
  <si>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</si>
  <si>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</si>
  <si>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</si>
  <si>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</si>
  <si>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</si>
  <si>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</si>
  <si>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</si>
  <si>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</si>
  <si>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</si>
  <si>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</si>
  <si>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</si>
  <si>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</si>
  <si>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</si>
  <si>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</si>
  <si>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</si>
  <si>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</si>
  <si>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</si>
  <si>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</si>
  <si>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</si>
  <si>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</si>
  <si>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</si>
  <si>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</si>
  <si>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</si>
  <si>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</si>
  <si>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</si>
  <si>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</si>
  <si>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</si>
  <si>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</si>
  <si>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</si>
  <si>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</si>
  <si>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</si>
  <si>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</si>
  <si>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</si>
  <si>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</si>
  <si>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</si>
  <si>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</si>
  <si>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</si>
  <si>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</si>
  <si>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</si>
  <si>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</si>
  <si>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</si>
  <si>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</si>
  <si>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</si>
  <si>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</si>
  <si>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</si>
  <si>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</si>
  <si>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</si>
  <si>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</si>
  <si>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</si>
  <si>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</si>
  <si>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</si>
  <si>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</si>
  <si>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</si>
  <si>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</si>
  <si>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</si>
  <si>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</si>
  <si>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</si>
  <si>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</si>
  <si>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</si>
  <si>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</si>
  <si>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</si>
  <si>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</si>
  <si>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</si>
  <si>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</si>
  <si>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</si>
  <si>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</si>
  <si>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</si>
  <si>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</si>
  <si>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</si>
  <si>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</si>
  <si>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</si>
  <si>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</si>
  <si>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</si>
  <si>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</si>
  <si>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</si>
  <si>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</si>
  <si>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</si>
  <si>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</si>
  <si>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</si>
  <si>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</si>
  <si>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</si>
  <si>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</si>
  <si>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</si>
  <si>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</si>
  <si>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</si>
  <si>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</si>
  <si>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</si>
  <si>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</si>
  <si>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</si>
  <si>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</si>
  <si>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</si>
  <si>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</si>
  <si>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</si>
  <si>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</si>
  <si>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</si>
  <si>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</si>
  <si>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</si>
  <si>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</si>
  <si>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</si>
  <si>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</si>
  <si>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</si>
  <si>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</si>
  <si>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</si>
  <si>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</si>
  <si>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</si>
  <si>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</si>
  <si>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</si>
  <si>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</si>
  <si>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</si>
  <si>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</si>
  <si>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</si>
  <si>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</si>
  <si>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</si>
  <si>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</si>
  <si>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</si>
  <si>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</si>
  <si>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</si>
  <si>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</si>
  <si>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</si>
  <si>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</si>
  <si>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</si>
  <si>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</si>
  <si>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</si>
  <si>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</si>
  <si>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</si>
  <si>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</si>
  <si>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</si>
  <si>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</si>
  <si>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</si>
  <si>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</si>
  <si>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</si>
  <si>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</si>
  <si>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</si>
  <si>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</si>
  <si>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</si>
  <si>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</si>
  <si>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</si>
  <si>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</si>
  <si>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</si>
  <si>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</si>
  <si>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</si>
  <si>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</si>
  <si>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</si>
  <si>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</si>
  <si>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</si>
  <si>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</si>
  <si>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</si>
  <si>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</si>
  <si>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</si>
  <si>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</si>
  <si>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</si>
  <si>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</si>
  <si>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</si>
  <si>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</si>
  <si>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</si>
  <si>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</si>
  <si>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</si>
  <si>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</si>
  <si>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</si>
  <si>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</si>
  <si>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</si>
  <si>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</si>
  <si>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</si>
  <si>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</si>
  <si>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</si>
  <si>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</si>
  <si>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</si>
  <si>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</si>
  <si>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</si>
  <si>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</si>
  <si>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</si>
  <si>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</si>
  <si>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</si>
  <si>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</si>
  <si>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</si>
  <si>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</si>
  <si>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</si>
  <si>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</si>
  <si>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</si>
  <si>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</si>
  <si>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</si>
  <si>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</si>
  <si>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</si>
  <si>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</si>
  <si>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</si>
  <si>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</si>
  <si>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</si>
  <si>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</si>
  <si>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</si>
  <si>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</si>
  <si>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</si>
  <si>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</si>
  <si>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</si>
  <si>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</si>
  <si>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</si>
  <si>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</si>
  <si>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</si>
  <si>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</si>
  <si>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</si>
  <si>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</si>
  <si>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</si>
  <si>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</si>
  <si>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</si>
  <si>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</si>
  <si>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</si>
  <si>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</si>
  <si>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</si>
  <si>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</si>
  <si>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</si>
  <si>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</si>
  <si>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</si>
  <si>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</si>
  <si>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</si>
  <si>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</si>
  <si>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</si>
  <si>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</si>
  <si>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</si>
  <si>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</si>
  <si>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</si>
  <si>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</si>
  <si>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</si>
  <si>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</si>
  <si>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</si>
  <si>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</si>
  <si>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</si>
  <si>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</si>
  <si>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</si>
  <si>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</si>
  <si>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</si>
  <si>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</si>
  <si>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</si>
  <si>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</si>
  <si>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</si>
  <si>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</si>
  <si>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</si>
  <si>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</si>
  <si>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</si>
  <si>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</si>
  <si>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</si>
  <si>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</si>
  <si>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</si>
  <si>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</si>
  <si>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</si>
  <si>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</si>
  <si>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</si>
  <si>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</si>
  <si>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</si>
  <si>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</si>
  <si>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</si>
  <si>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</si>
  <si>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</si>
  <si>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</si>
  <si>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</si>
  <si>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</si>
  <si>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</si>
  <si>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</si>
  <si>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</si>
  <si>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</si>
  <si>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</si>
  <si>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</si>
  <si>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</si>
  <si>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</si>
  <si>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</si>
  <si>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</si>
  <si>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</si>
  <si>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</si>
  <si>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</si>
  <si>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</si>
  <si>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</si>
  <si>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</si>
  <si>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</si>
  <si>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</si>
  <si>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</si>
  <si>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</si>
  <si>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</si>
  <si>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</si>
  <si>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</si>
  <si>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</si>
  <si>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</si>
  <si>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</si>
  <si>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</si>
  <si>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</si>
  <si>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</si>
  <si>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</si>
  <si>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</si>
  <si>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</si>
  <si>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</si>
  <si>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</si>
  <si>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</si>
  <si>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</si>
  <si>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</si>
  <si>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</si>
  <si>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</si>
  <si>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</si>
  <si>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</si>
  <si>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</si>
  <si>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</si>
  <si>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</si>
  <si>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</si>
  <si>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</si>
  <si>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</si>
  <si>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</si>
  <si>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</si>
  <si>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</si>
  <si>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</si>
  <si>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</si>
  <si>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</si>
  <si>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</si>
  <si>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</si>
  <si>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</si>
  <si>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</si>
  <si>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</si>
  <si>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</si>
  <si>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</si>
  <si>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</si>
  <si>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</si>
  <si>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</si>
  <si>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</si>
  <si>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</si>
  <si>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</si>
  <si>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</si>
  <si>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</si>
  <si>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</si>
  <si>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</si>
  <si>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</si>
  <si>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</si>
  <si>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</si>
  <si>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</si>
  <si>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</si>
  <si>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</si>
  <si>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</si>
  <si>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</si>
  <si>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</si>
  <si>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</si>
  <si>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</si>
  <si>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</si>
  <si>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</si>
  <si>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</si>
  <si>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</si>
  <si>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</si>
  <si>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</si>
  <si>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</si>
  <si>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</si>
  <si>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</si>
  <si>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</si>
  <si>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</si>
  <si>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</si>
  <si>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</si>
  <si>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</si>
  <si>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</si>
  <si>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</si>
  <si>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</si>
  <si>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</si>
  <si>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</si>
  <si>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</si>
  <si>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</si>
  <si>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</si>
  <si>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</si>
  <si>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</si>
  <si>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</si>
  <si>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</si>
  <si>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</si>
  <si>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</si>
  <si>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</si>
  <si>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</si>
  <si>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</si>
  <si>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</si>
  <si>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</si>
  <si>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</si>
  <si>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</si>
  <si>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</si>
  <si>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</si>
  <si>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</si>
  <si>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</si>
  <si>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</si>
  <si>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</si>
  <si>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</si>
  <si>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</si>
  <si>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</si>
  <si>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</si>
  <si>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</si>
  <si>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</si>
  <si>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</si>
  <si>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</si>
  <si>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</si>
  <si>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</si>
  <si>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</si>
  <si>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</si>
  <si>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</si>
  <si>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</si>
  <si>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</si>
  <si>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</si>
  <si>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</si>
  <si>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</si>
  <si>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</si>
  <si>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</si>
  <si>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</si>
  <si>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</si>
  <si>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</si>
  <si>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</si>
  <si>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</si>
  <si>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</si>
  <si>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</si>
  <si>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</si>
  <si>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</si>
  <si>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</si>
  <si>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</si>
  <si>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</si>
  <si>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</si>
  <si>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</si>
  <si>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</si>
  <si>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</si>
  <si>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</si>
  <si>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</si>
  <si>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</si>
  <si>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</si>
  <si>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</si>
  <si>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</si>
  <si>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</si>
  <si>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</si>
  <si>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</si>
  <si>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</si>
  <si>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</si>
  <si>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</si>
  <si>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</si>
  <si>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</si>
  <si>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</si>
  <si>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</si>
  <si>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</si>
  <si>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</si>
  <si>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</si>
  <si>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</si>
  <si>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</si>
  <si>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</si>
  <si>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</si>
  <si>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</si>
  <si>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</si>
  <si>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</si>
  <si>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</si>
  <si>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</si>
  <si>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</si>
  <si>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</si>
  <si>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</si>
  <si>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</si>
  <si>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</si>
  <si>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</si>
  <si>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</si>
  <si>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</si>
  <si>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</si>
  <si>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</si>
  <si>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</si>
  <si>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</si>
  <si>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</si>
  <si>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</si>
  <si>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</si>
  <si>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</si>
  <si>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</si>
  <si>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</si>
  <si>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</si>
  <si>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</si>
  <si>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</si>
  <si>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</si>
  <si>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</si>
  <si>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</si>
  <si>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</si>
  <si>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</si>
  <si>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</si>
  <si>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</si>
  <si>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</si>
  <si>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</si>
  <si>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</si>
  <si>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</si>
  <si>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</si>
  <si>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</si>
  <si>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</si>
  <si>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</si>
  <si>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</si>
  <si>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</si>
  <si>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</si>
  <si>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</si>
  <si>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</si>
  <si>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</si>
  <si>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</si>
  <si>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</si>
  <si>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</si>
  <si>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</si>
  <si>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</si>
  <si>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</si>
  <si>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</si>
  <si>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</si>
  <si>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</si>
  <si>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</si>
  <si>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</si>
  <si>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</si>
  <si>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</si>
  <si>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</si>
  <si>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</si>
  <si>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</si>
  <si>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</si>
  <si>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</si>
  <si>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</si>
  <si>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</si>
  <si>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</si>
  <si>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</si>
  <si>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</si>
  <si>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</si>
  <si>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</si>
  <si>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</si>
  <si>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</si>
  <si>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</si>
  <si>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</si>
  <si>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</si>
  <si>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</si>
  <si>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</si>
  <si>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</si>
  <si>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</si>
  <si>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</si>
  <si>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</si>
  <si>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</si>
  <si>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</si>
  <si>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</si>
  <si>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</si>
  <si>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</si>
  <si>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</si>
  <si>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</si>
  <si>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</si>
  <si>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</si>
  <si>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</si>
  <si>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</si>
  <si>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</si>
  <si>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</si>
  <si>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</si>
  <si>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</si>
  <si>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</si>
  <si>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</si>
  <si>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</si>
  <si>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</si>
  <si>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</si>
  <si>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</si>
  <si>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</si>
  <si>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</si>
  <si>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</si>
  <si>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</si>
  <si>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</si>
  <si>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</si>
  <si>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</si>
  <si>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</si>
  <si>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</si>
  <si>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</si>
  <si>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</si>
  <si>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</si>
  <si>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</si>
  <si>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</si>
  <si>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</si>
  <si>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</si>
  <si>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</si>
  <si>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</si>
  <si>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</si>
  <si>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</si>
  <si>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</si>
  <si>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</si>
  <si>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</si>
  <si>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</si>
  <si>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</si>
  <si>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</si>
  <si>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</si>
  <si>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</si>
  <si>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</si>
  <si>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</si>
  <si>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</si>
  <si>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</si>
  <si>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</si>
  <si>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</si>
  <si>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</si>
  <si>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</si>
  <si>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</si>
  <si>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</si>
  <si>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</si>
  <si>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</si>
  <si>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</si>
  <si>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</si>
  <si>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</si>
  <si>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</si>
  <si>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</si>
  <si>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</si>
  <si>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</si>
  <si>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</si>
  <si>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</si>
  <si>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</si>
  <si>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</si>
  <si>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</si>
  <si>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</si>
  <si>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</si>
  <si>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</si>
  <si>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</si>
  <si>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</si>
  <si>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</si>
  <si>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</si>
  <si>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</si>
  <si>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</si>
  <si>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</si>
  <si>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</si>
  <si>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</si>
  <si>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</si>
  <si>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</si>
  <si>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</si>
  <si>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</si>
  <si>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</si>
  <si>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</si>
  <si>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</si>
  <si>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</si>
  <si>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</si>
  <si>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</si>
  <si>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</si>
  <si>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</si>
  <si>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</si>
  <si>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</si>
  <si>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</si>
  <si>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</si>
  <si>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</si>
  <si>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</si>
  <si>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</si>
  <si>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</si>
  <si>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</si>
  <si>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</si>
  <si>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</si>
  <si>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</si>
  <si>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</si>
  <si>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</si>
  <si>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</si>
  <si>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</si>
  <si>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</si>
  <si>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</si>
  <si>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</si>
  <si>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</si>
  <si>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</si>
  <si>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</si>
  <si>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</si>
  <si>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</si>
  <si>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</si>
  <si>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</si>
  <si>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</si>
  <si>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</si>
  <si>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</si>
  <si>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</si>
  <si>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</si>
  <si>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</si>
  <si>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</si>
  <si>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</si>
  <si>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</si>
  <si>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</si>
  <si>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</si>
  <si>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</si>
  <si>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</si>
  <si>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</si>
  <si>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</si>
  <si>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</si>
  <si>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</si>
  <si>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</si>
  <si>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</si>
  <si>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</si>
  <si>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</si>
  <si>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</si>
  <si>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</si>
  <si>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</si>
  <si>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</si>
  <si>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</si>
  <si>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</si>
  <si>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</si>
  <si>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</si>
  <si>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</si>
  <si>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</si>
  <si>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</si>
  <si>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</si>
  <si>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</si>
  <si>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</si>
  <si>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</si>
  <si>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</si>
  <si>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</si>
  <si>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</si>
  <si>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</si>
  <si>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</si>
  <si>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</si>
  <si>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</si>
  <si>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</si>
  <si>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</si>
  <si>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</si>
  <si>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</si>
  <si>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</si>
  <si>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</si>
  <si>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</si>
  <si>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</si>
  <si>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</si>
  <si>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</si>
  <si>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</si>
  <si>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</si>
  <si>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</si>
  <si>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</si>
  <si>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</si>
  <si>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</si>
  <si>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</si>
  <si>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</si>
  <si>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</si>
  <si>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</si>
  <si>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</si>
  <si>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</si>
  <si>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</si>
  <si>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</si>
  <si>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</si>
  <si>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</si>
  <si>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</si>
  <si>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</si>
  <si>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</si>
  <si>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</si>
  <si>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</si>
  <si>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</si>
  <si>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</si>
  <si>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</si>
  <si>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</si>
  <si>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</si>
  <si>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</si>
  <si>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</si>
  <si>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</si>
  <si>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</si>
  <si>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</si>
  <si>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</si>
  <si>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</si>
  <si>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</si>
  <si>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</si>
  <si>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</si>
  <si>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</si>
  <si>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</si>
  <si>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</si>
  <si>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</si>
  <si>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</si>
  <si>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</si>
  <si>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</si>
  <si>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</si>
  <si>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</si>
  <si>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</si>
  <si>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</si>
  <si>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</si>
  <si>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</si>
  <si>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</si>
  <si>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</si>
  <si>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</si>
  <si>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</si>
  <si>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</si>
  <si>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</si>
  <si>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</si>
  <si>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</si>
  <si>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</si>
  <si>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</si>
  <si>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</si>
  <si>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</si>
  <si>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</si>
  <si>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</si>
  <si>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</si>
  <si>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</si>
  <si>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</si>
  <si>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</si>
  <si>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</si>
  <si>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</si>
  <si>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</si>
  <si>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</si>
  <si>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</si>
  <si>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</si>
  <si>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</si>
  <si>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</si>
  <si>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</si>
  <si>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</si>
  <si>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</si>
  <si>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</si>
  <si>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</si>
  <si>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</si>
  <si>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</si>
  <si>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</si>
  <si>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</si>
  <si>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</si>
  <si>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</si>
  <si>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</si>
  <si>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</si>
  <si>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</si>
  <si>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</si>
  <si>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</si>
  <si>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</si>
  <si>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</si>
  <si>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</si>
  <si>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</si>
  <si>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</si>
  <si>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</si>
  <si>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</si>
  <si>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</si>
  <si>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</si>
  <si>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</si>
  <si>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</si>
  <si>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</si>
  <si>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</si>
  <si>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</si>
  <si>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</si>
  <si>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</si>
  <si>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</si>
  <si>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</si>
  <si>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</si>
  <si>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</si>
  <si>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</si>
  <si>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</si>
  <si>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</si>
  <si>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</si>
  <si>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</si>
  <si>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</si>
  <si>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</si>
  <si>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</si>
  <si>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</si>
  <si>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</si>
  <si>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</si>
  <si>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</si>
  <si>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</si>
  <si>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</si>
  <si>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</si>
  <si>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</si>
  <si>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</si>
  <si>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</si>
  <si>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</si>
  <si>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</si>
  <si>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</si>
  <si>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</si>
  <si>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</si>
  <si>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</si>
  <si>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</si>
  <si>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</si>
  <si>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</si>
  <si>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</si>
  <si>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</si>
  <si>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</si>
  <si>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</si>
  <si>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</si>
  <si>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</si>
  <si>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</si>
  <si>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</si>
  <si>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</si>
  <si>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</si>
  <si>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</si>
  <si>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</si>
  <si>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</si>
  <si>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</si>
  <si>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</si>
  <si>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</si>
  <si>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</si>
  <si>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</si>
  <si>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</si>
  <si>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</si>
  <si>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</si>
  <si>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</si>
  <si>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</si>
  <si>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</si>
  <si>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</si>
  <si>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</si>
  <si>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</si>
  <si>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</si>
  <si>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</si>
  <si>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</si>
  <si>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</si>
  <si>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</si>
  <si>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</si>
  <si>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</si>
  <si>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</si>
  <si>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</si>
  <si>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</si>
  <si>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</si>
  <si>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</si>
  <si>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</si>
  <si>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</si>
  <si>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</si>
  <si>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</si>
  <si>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</si>
  <si>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</si>
  <si>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</si>
  <si>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</si>
  <si>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</si>
  <si>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</si>
  <si>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</si>
  <si>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</si>
  <si>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</si>
  <si>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</si>
  <si>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</si>
  <si>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</si>
  <si>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</si>
  <si>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</si>
  <si>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</si>
  <si>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</si>
  <si>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</si>
  <si>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</si>
  <si>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</si>
  <si>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</si>
  <si>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</si>
  <si>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</si>
  <si>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</si>
  <si>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</si>
  <si>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</si>
  <si>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</si>
  <si>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</si>
  <si>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</si>
  <si>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</si>
  <si>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</si>
  <si>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</si>
  <si>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</si>
  <si>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</si>
  <si>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</si>
  <si>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</si>
  <si>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</si>
  <si>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</si>
  <si>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</si>
  <si>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</si>
  <si>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</si>
  <si>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</si>
  <si>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</si>
  <si>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</si>
  <si>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</si>
  <si>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</si>
  <si>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</si>
  <si>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</si>
  <si>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</si>
  <si>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</si>
  <si>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</si>
  <si>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</si>
  <si>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</si>
  <si>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</si>
  <si>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</si>
  <si>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</si>
  <si>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</si>
  <si>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</si>
  <si>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</si>
  <si>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</si>
  <si>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</si>
  <si>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</si>
  <si>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</si>
  <si>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</si>
  <si>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</si>
  <si>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</si>
  <si>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</si>
  <si>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</si>
  <si>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</si>
  <si>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</si>
  <si>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</si>
  <si>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</si>
  <si>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</si>
  <si>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</si>
  <si>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</si>
  <si>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</si>
  <si>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</si>
  <si>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</si>
  <si>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</si>
  <si>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</si>
  <si>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</si>
  <si>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</si>
  <si>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</si>
  <si>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</si>
  <si>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</si>
  <si>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</si>
  <si>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</si>
  <si>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</si>
  <si>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</si>
  <si>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</si>
  <si>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</si>
  <si>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</si>
  <si>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</si>
  <si>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</si>
  <si>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</si>
  <si>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</si>
  <si>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</si>
  <si>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</si>
  <si>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</si>
  <si>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</si>
  <si>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</si>
  <si>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</si>
  <si>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</si>
  <si>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</si>
  <si>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</si>
  <si>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</si>
  <si>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</si>
  <si>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</si>
  <si>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</si>
  <si>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</si>
  <si>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</si>
  <si>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</si>
  <si>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</si>
  <si>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</si>
  <si>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</si>
  <si>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</si>
  <si>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</si>
  <si>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</si>
  <si>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</si>
  <si>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</si>
  <si>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</si>
  <si>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</si>
  <si>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</si>
  <si>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</si>
  <si>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</si>
  <si>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</si>
  <si>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</si>
  <si>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</si>
  <si>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</si>
  <si>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</si>
  <si>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</si>
  <si>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</si>
  <si>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</si>
  <si>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</si>
  <si>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</si>
  <si>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</si>
  <si>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</si>
  <si>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</si>
  <si>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</si>
  <si>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</si>
  <si>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</si>
  <si>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</si>
  <si>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</si>
  <si>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</si>
  <si>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</si>
  <si>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</si>
  <si>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</si>
  <si>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</si>
  <si>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</si>
  <si>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</si>
  <si>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</si>
  <si>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</si>
  <si>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</si>
  <si>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</si>
  <si>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</si>
  <si>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</si>
  <si>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</si>
  <si>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</si>
  <si>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</si>
  <si>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</si>
  <si>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</si>
  <si>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</si>
  <si>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</si>
  <si>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</si>
  <si>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</si>
  <si>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</si>
  <si>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</si>
  <si>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</si>
  <si>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</si>
  <si>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</si>
  <si>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</si>
  <si>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</si>
  <si>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</si>
  <si>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</si>
  <si>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</si>
  <si>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</si>
  <si>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</si>
  <si>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</si>
  <si>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</si>
  <si>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</si>
  <si>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</si>
  <si>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</si>
  <si>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</si>
  <si>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</si>
  <si>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</si>
  <si>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</si>
  <si>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</si>
  <si>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</si>
  <si>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</si>
  <si>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</si>
  <si>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</si>
  <si>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</si>
  <si>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</si>
  <si>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</si>
  <si>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</si>
  <si>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</si>
  <si>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</si>
  <si>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</si>
  <si>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</si>
  <si>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</si>
  <si>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</si>
  <si>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</si>
  <si>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</si>
  <si>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</si>
  <si>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</si>
  <si>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</si>
  <si>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</si>
  <si>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</si>
  <si>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</si>
  <si>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</si>
  <si>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</si>
  <si>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</si>
  <si>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</si>
  <si>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</si>
  <si>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</si>
  <si>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</si>
  <si>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</si>
  <si>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</si>
  <si>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</si>
  <si>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</si>
  <si>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</si>
  <si>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</si>
  <si>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</si>
  <si>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</si>
  <si>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</si>
  <si>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</si>
  <si>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</si>
  <si>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</si>
  <si>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</si>
  <si>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</si>
  <si>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</si>
  <si>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</si>
  <si>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</si>
  <si>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</si>
  <si>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</si>
  <si>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</si>
  <si>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</si>
  <si>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</si>
  <si>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</si>
  <si>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</si>
  <si>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</si>
  <si>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</si>
  <si>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</si>
  <si>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</si>
  <si>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</si>
  <si>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</si>
  <si>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</si>
  <si>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</si>
  <si>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</si>
  <si>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</si>
  <si>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</si>
  <si>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</si>
  <si>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</si>
  <si>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</si>
  <si>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</si>
  <si>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</si>
  <si>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</si>
  <si>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</si>
  <si>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</si>
  <si>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</si>
  <si>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</si>
  <si>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</si>
  <si>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</si>
  <si>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</si>
  <si>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</si>
  <si>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</si>
  <si>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</si>
  <si>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</si>
  <si>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</si>
  <si>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</si>
  <si>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</si>
  <si>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</si>
  <si>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</si>
  <si>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</si>
  <si>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</si>
  <si>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</si>
  <si>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</si>
  <si>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</si>
  <si>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</si>
  <si>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</si>
  <si>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</si>
  <si>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</si>
  <si>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</si>
  <si>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</si>
  <si>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</si>
  <si>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</si>
  <si>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</si>
  <si>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</si>
  <si>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</si>
  <si>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</si>
  <si>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</si>
  <si>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</si>
  <si>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</si>
  <si>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</si>
  <si>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</si>
  <si>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</si>
  <si>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</si>
  <si>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</si>
  <si>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</si>
  <si>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</si>
  <si>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</si>
  <si>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</si>
  <si>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</si>
  <si>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</si>
  <si>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</si>
  <si>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</si>
  <si>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</si>
  <si>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</si>
  <si>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</si>
  <si>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</si>
  <si>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</si>
  <si>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</si>
  <si>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</si>
  <si>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</si>
  <si>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</si>
  <si>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</si>
  <si>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</si>
  <si>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</si>
  <si>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</si>
  <si>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</si>
  <si>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</si>
  <si>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</si>
  <si>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</si>
  <si>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</si>
  <si>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</si>
  <si>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</si>
  <si>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</si>
  <si>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</si>
  <si>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</si>
  <si>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</si>
  <si>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</si>
  <si>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</si>
  <si>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</si>
  <si>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</si>
  <si>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</si>
  <si>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</si>
  <si>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</si>
  <si>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</si>
  <si>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</si>
  <si>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</si>
  <si>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</si>
  <si>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</si>
  <si>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</si>
  <si>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</si>
  <si>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</si>
  <si>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</si>
  <si>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</si>
  <si>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</si>
  <si>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</si>
  <si>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</si>
  <si>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</si>
  <si>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</si>
  <si>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</si>
  <si>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</si>
  <si>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</si>
  <si>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</si>
  <si>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</si>
  <si>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</si>
  <si>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</si>
  <si>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</si>
  <si>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</si>
  <si>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</si>
  <si>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</si>
  <si>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</si>
  <si>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</si>
  <si>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</si>
  <si>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</si>
  <si>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</si>
  <si>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</si>
  <si>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</si>
  <si>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</si>
  <si>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</si>
  <si>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</si>
  <si>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</si>
  <si>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</si>
  <si>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</si>
  <si>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</si>
  <si>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</si>
  <si>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</si>
  <si>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</si>
  <si>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</si>
  <si>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</si>
  <si>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</si>
  <si>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</si>
  <si>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</si>
  <si>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</si>
  <si>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</si>
  <si>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</si>
  <si>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</si>
  <si>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</si>
  <si>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</si>
  <si>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</si>
  <si>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</si>
  <si>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</si>
  <si>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</si>
  <si>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</si>
  <si>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</si>
  <si>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</si>
  <si>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</si>
  <si>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</si>
  <si>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</si>
  <si>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</si>
  <si>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</si>
  <si>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</si>
  <si>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</si>
  <si>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</si>
  <si>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</si>
  <si>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</si>
  <si>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</si>
  <si>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</si>
  <si>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</si>
  <si>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</si>
  <si>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</si>
  <si>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</si>
  <si>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</si>
  <si>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</si>
  <si>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</si>
  <si>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</si>
  <si>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</si>
  <si>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</si>
  <si>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</si>
  <si>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</si>
  <si>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</si>
  <si>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</si>
  <si>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</si>
  <si>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</si>
  <si>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</si>
  <si>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</si>
  <si>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</si>
  <si>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</si>
  <si>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</si>
  <si>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</si>
  <si>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</si>
  <si>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</si>
  <si>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</si>
  <si>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</si>
  <si>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</si>
  <si>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</si>
  <si>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</si>
  <si>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</si>
  <si>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</si>
  <si>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</si>
  <si>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</si>
  <si>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</si>
  <si>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</si>
  <si>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</si>
  <si>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</si>
  <si>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</si>
  <si>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</si>
  <si>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</si>
  <si>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</si>
  <si>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</si>
  <si>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</si>
  <si>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</si>
  <si>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</si>
  <si>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</si>
  <si>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</si>
  <si>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</si>
  <si>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</si>
  <si>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</si>
  <si>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</si>
  <si>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</si>
  <si>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</si>
  <si>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</si>
  <si>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</si>
  <si>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</si>
  <si>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</si>
  <si>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</si>
  <si>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</si>
  <si>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</si>
  <si>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</si>
  <si>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</si>
  <si>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</si>
  <si>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</si>
  <si>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</si>
  <si>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</si>
  <si>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</si>
  <si>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</si>
  <si>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</si>
  <si>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</si>
  <si>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</si>
  <si>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</si>
  <si>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</si>
  <si>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</si>
  <si>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</si>
  <si>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</si>
  <si>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</si>
  <si>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</si>
  <si>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</si>
  <si>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</si>
  <si>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</si>
  <si>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</si>
  <si>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</si>
  <si>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</si>
  <si>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</si>
  <si>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</si>
  <si>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</si>
  <si>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</si>
  <si>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</si>
  <si>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</si>
  <si>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</si>
  <si>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</si>
  <si>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</si>
  <si>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</si>
  <si>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</si>
  <si>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</si>
  <si>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</si>
  <si>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</si>
  <si>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</si>
  <si>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</si>
  <si>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</si>
  <si>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</si>
  <si>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</si>
  <si>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</si>
  <si>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</si>
  <si>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</si>
  <si>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</si>
  <si>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</si>
  <si>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</si>
  <si>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</si>
  <si>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</si>
  <si>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</si>
  <si>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</si>
  <si>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</si>
  <si>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</si>
  <si>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</si>
  <si>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</si>
  <si>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</si>
  <si>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</si>
  <si>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</si>
  <si>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</si>
  <si>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</si>
  <si>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</si>
  <si>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</si>
  <si>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</si>
  <si>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</si>
  <si>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</si>
  <si>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</si>
  <si>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</si>
  <si>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</si>
  <si>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</si>
  <si>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</si>
  <si>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</si>
  <si>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</si>
  <si>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</si>
  <si>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</si>
  <si>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</si>
  <si>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</si>
  <si>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</si>
  <si>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</si>
  <si>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</si>
  <si>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</si>
  <si>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</si>
  <si>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</si>
  <si>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</si>
  <si>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</si>
  <si>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</si>
  <si>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</si>
  <si>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</si>
  <si>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</si>
  <si>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</si>
  <si>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</si>
  <si>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</si>
  <si>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</si>
  <si>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</si>
  <si>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</si>
  <si>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</si>
  <si>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</si>
  <si>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</si>
  <si>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</si>
  <si>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</si>
  <si>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</si>
  <si>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</si>
  <si>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</si>
  <si>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</si>
  <si>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</si>
  <si>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</si>
  <si>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</si>
  <si>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</si>
  <si>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</si>
  <si>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</si>
  <si>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</si>
  <si>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</si>
  <si>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</si>
  <si>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</si>
  <si>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</si>
  <si>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</si>
  <si>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</si>
  <si>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</si>
  <si>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</si>
  <si>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</si>
  <si>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</si>
  <si>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</si>
  <si>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</si>
  <si>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</si>
  <si>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</si>
  <si>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</si>
  <si>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</si>
  <si>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</si>
  <si>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</si>
  <si>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</si>
  <si>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</si>
  <si>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</si>
  <si>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</si>
  <si>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</si>
  <si>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</si>
  <si>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</si>
  <si>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</si>
  <si>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</si>
  <si>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</si>
  <si>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</si>
  <si>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</si>
  <si>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</si>
  <si>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</si>
  <si>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</si>
  <si>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</si>
  <si>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</si>
  <si>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</si>
  <si>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</si>
  <si>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</si>
  <si>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</si>
  <si>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</si>
  <si>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</si>
  <si>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</si>
  <si>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</si>
  <si>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</si>
  <si>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</si>
  <si>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</si>
  <si>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</si>
  <si>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</si>
  <si>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</si>
  <si>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</si>
  <si>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</si>
  <si>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</si>
  <si>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</si>
  <si>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</si>
  <si>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</si>
  <si>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</si>
  <si>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</si>
  <si>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</si>
  <si>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</si>
  <si>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</si>
  <si>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</si>
  <si>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</si>
  <si>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</si>
  <si>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</si>
  <si>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</si>
  <si>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</si>
  <si>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</si>
  <si>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</si>
  <si>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</si>
  <si>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</si>
  <si>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</si>
  <si>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</si>
  <si>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</si>
  <si>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</si>
  <si>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</si>
  <si>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</si>
  <si>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</si>
  <si>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</si>
  <si>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</si>
  <si>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</si>
  <si>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</si>
  <si>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</si>
  <si>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</si>
  <si>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</si>
  <si>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</si>
  <si>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</si>
  <si>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</si>
  <si>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</si>
  <si>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</si>
  <si>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</si>
  <si>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</si>
  <si>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</si>
  <si>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</si>
  <si>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</si>
  <si>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</si>
  <si>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</si>
  <si>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</si>
  <si>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</si>
  <si>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</si>
  <si>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</si>
  <si>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</si>
  <si>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</si>
  <si>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</si>
  <si>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</si>
  <si>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</si>
  <si>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</si>
  <si>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</si>
  <si>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</si>
  <si>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</si>
  <si>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</si>
  <si>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</si>
  <si>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</si>
  <si>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</si>
  <si>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</si>
  <si>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</si>
  <si>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</si>
  <si>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</si>
  <si>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</si>
  <si>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</si>
  <si>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</si>
  <si>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</si>
  <si>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</si>
  <si>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</si>
  <si>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</si>
  <si>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</si>
  <si>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</si>
  <si>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</si>
  <si>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</si>
  <si>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</si>
  <si>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</si>
  <si>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</si>
  <si>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</si>
  <si>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</si>
  <si>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</si>
  <si>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</si>
  <si>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</si>
  <si>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</si>
  <si>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</si>
  <si>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</si>
  <si>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</si>
  <si>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</si>
  <si>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</si>
  <si>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</si>
  <si>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</si>
  <si>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</si>
  <si>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</si>
  <si>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</si>
  <si>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</si>
  <si>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</si>
  <si>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</si>
  <si>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</si>
  <si>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</si>
  <si>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</si>
  <si>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</si>
  <si>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</si>
  <si>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</si>
  <si>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</si>
  <si>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</si>
  <si>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</si>
  <si>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</si>
  <si>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</si>
  <si>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</si>
  <si>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</si>
  <si>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</si>
  <si>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</si>
  <si>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</si>
  <si>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</si>
  <si>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</si>
  <si>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</si>
  <si>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</si>
  <si>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</si>
  <si>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</si>
  <si>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</si>
  <si>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</si>
  <si>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</si>
  <si>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</si>
  <si>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</si>
  <si>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</si>
  <si>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</si>
  <si>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</si>
  <si>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</si>
  <si>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</si>
  <si>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</si>
  <si>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</si>
  <si>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</si>
  <si>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</si>
  <si>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</si>
  <si>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</si>
  <si>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</si>
  <si>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</si>
  <si>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</si>
  <si>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</si>
  <si>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</si>
  <si>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</si>
  <si>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</si>
  <si>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</si>
  <si>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</si>
  <si>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</si>
  <si>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</si>
  <si>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</si>
  <si>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</si>
  <si>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</si>
  <si>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</si>
  <si>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</si>
  <si>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</si>
  <si>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</si>
  <si>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</si>
  <si>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</si>
  <si>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</si>
  <si>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</si>
  <si>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</si>
  <si>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</si>
  <si>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</si>
  <si>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</si>
  <si>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</si>
  <si>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</si>
  <si>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</si>
  <si>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</si>
  <si>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</si>
  <si>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</si>
  <si>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</si>
  <si>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</si>
  <si>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</si>
  <si>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</si>
  <si>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</si>
  <si>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</si>
  <si>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</si>
  <si>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</si>
  <si>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</si>
  <si>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</si>
  <si>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</si>
  <si>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</si>
  <si>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</si>
  <si>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</si>
  <si>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</si>
  <si>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</si>
  <si>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</si>
  <si>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</si>
  <si>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</si>
  <si>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</si>
  <si>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</si>
  <si>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</si>
  <si>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</si>
  <si>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</si>
  <si>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</si>
  <si>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</si>
  <si>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</si>
  <si>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</si>
  <si>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</si>
  <si>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</si>
  <si>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</si>
  <si>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</si>
  <si>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</si>
  <si>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</si>
  <si>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</si>
  <si>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</si>
  <si>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</si>
  <si>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</si>
  <si>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</si>
  <si>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</si>
  <si>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</si>
  <si>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</si>
  <si>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</si>
  <si>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</si>
  <si>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</si>
  <si>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</si>
  <si>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</si>
  <si>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</si>
  <si>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</si>
  <si>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</si>
  <si>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</si>
  <si>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</si>
  <si>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</si>
  <si>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</si>
  <si>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</si>
  <si>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</si>
  <si>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</si>
  <si>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</si>
  <si>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</si>
  <si>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</si>
  <si>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</si>
  <si>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</si>
  <si>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</si>
  <si>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</si>
  <si>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</si>
  <si>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</si>
  <si>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</si>
  <si>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</si>
  <si>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</si>
  <si>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</si>
  <si>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</si>
  <si>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</si>
  <si>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</si>
  <si>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</si>
  <si>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</si>
  <si>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</si>
  <si>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</si>
  <si>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</si>
  <si>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</si>
  <si>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</si>
  <si>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</si>
  <si>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</si>
  <si>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</si>
  <si>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</si>
  <si>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</si>
  <si>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</si>
  <si>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</si>
  <si>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</si>
  <si>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</si>
  <si>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</si>
  <si>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</si>
  <si>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</si>
  <si>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</si>
  <si>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</si>
  <si>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</si>
  <si>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</si>
  <si>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</si>
  <si>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</si>
  <si>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</si>
  <si>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</si>
  <si>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</si>
  <si>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</si>
  <si>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</si>
  <si>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</si>
  <si>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</si>
  <si>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</si>
  <si>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</si>
  <si>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</si>
  <si>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</si>
  <si>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</si>
  <si>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</si>
  <si>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</si>
  <si>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</si>
  <si>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</si>
  <si>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</si>
  <si>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</si>
  <si>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</si>
  <si>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</si>
  <si>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</si>
  <si>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</si>
  <si>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</si>
  <si>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</si>
  <si>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</si>
  <si>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</si>
  <si>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</si>
  <si>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</si>
  <si>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</si>
  <si>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</si>
  <si>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</si>
  <si>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</si>
  <si>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</si>
  <si>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</si>
  <si>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</si>
  <si>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</si>
  <si>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</si>
  <si>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</si>
  <si>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</si>
  <si>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</si>
  <si>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</si>
  <si>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</si>
  <si>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</si>
  <si>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</si>
  <si>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</si>
  <si>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</si>
  <si>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</si>
  <si>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</si>
  <si>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</si>
  <si>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</si>
  <si>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</si>
  <si>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</si>
  <si>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</si>
  <si>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</si>
  <si>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</si>
  <si>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</si>
  <si>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</si>
  <si>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</si>
  <si>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</si>
  <si>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</si>
  <si>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</si>
  <si>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</si>
  <si>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</si>
  <si>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</si>
  <si>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</si>
  <si>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</si>
  <si>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</si>
  <si>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</si>
  <si>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</si>
  <si>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</si>
  <si>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</si>
  <si>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</si>
  <si>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</si>
  <si>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</si>
  <si>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</si>
  <si>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</si>
  <si>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</si>
  <si>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</si>
  <si>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</si>
  <si>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</si>
  <si>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</si>
  <si>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</si>
  <si>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</si>
  <si>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</si>
  <si>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</si>
  <si>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</si>
  <si>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</si>
  <si>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</si>
  <si>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</si>
  <si>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</si>
  <si>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</si>
  <si>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</si>
  <si>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</si>
  <si>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</si>
  <si>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</si>
  <si>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</si>
  <si>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</si>
  <si>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</si>
  <si>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</si>
  <si>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</si>
  <si>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</si>
  <si>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</si>
  <si>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</si>
  <si>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</si>
  <si>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</si>
  <si>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</si>
  <si>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</si>
  <si>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</si>
  <si>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</si>
  <si>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</si>
  <si>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</si>
  <si>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</si>
  <si>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</si>
  <si>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</si>
  <si>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</si>
  <si>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</si>
  <si>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</si>
  <si>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</si>
  <si>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</si>
  <si>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</si>
  <si>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</si>
  <si>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</si>
  <si>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</si>
  <si>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</si>
  <si>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</si>
  <si>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</si>
  <si>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</si>
  <si>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</si>
  <si>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</si>
  <si>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</si>
  <si>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</si>
  <si>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</si>
  <si>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</si>
  <si>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</si>
  <si>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</si>
  <si>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</si>
  <si>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</si>
  <si>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</si>
  <si>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</si>
  <si>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</si>
  <si>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</si>
  <si>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</si>
  <si>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</si>
  <si>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</si>
  <si>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</si>
  <si>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</si>
  <si>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</si>
  <si>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</si>
  <si>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</si>
  <si>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</si>
  <si>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</si>
  <si>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</si>
  <si>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</si>
  <si>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</si>
  <si>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</si>
  <si>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</si>
  <si>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</si>
  <si>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</si>
  <si>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</si>
  <si>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</si>
  <si>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</si>
  <si>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</si>
  <si>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</si>
  <si>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</si>
  <si>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</si>
  <si>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</si>
  <si>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</si>
  <si>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</si>
  <si>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</si>
  <si>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</si>
  <si>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</si>
  <si>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</si>
  <si>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</si>
  <si>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</si>
  <si>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</si>
  <si>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</si>
  <si>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</si>
  <si>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</si>
  <si>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</si>
  <si>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</si>
  <si>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</si>
  <si>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</si>
  <si>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</si>
  <si>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</si>
  <si>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</si>
  <si>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</si>
  <si>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</si>
  <si>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</si>
  <si>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</si>
  <si>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</si>
  <si>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</si>
  <si>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</si>
  <si>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</si>
  <si>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</si>
  <si>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</si>
  <si>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</si>
  <si>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</si>
  <si>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</si>
  <si>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</si>
  <si>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</si>
  <si>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</si>
  <si>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</si>
  <si>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</si>
  <si>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</si>
  <si>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</si>
  <si>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</si>
  <si>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</si>
  <si>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</si>
  <si>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</si>
  <si>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</si>
  <si>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</si>
  <si>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</si>
  <si>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</si>
  <si>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</si>
  <si>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</si>
  <si>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</si>
  <si>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</si>
  <si>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</si>
  <si>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</si>
  <si>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</si>
  <si>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</si>
  <si>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</si>
  <si>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</si>
  <si>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</si>
  <si>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</si>
  <si>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</si>
  <si>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</si>
  <si>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</si>
  <si>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</si>
  <si>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</si>
  <si>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</si>
  <si>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</si>
  <si>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</si>
  <si>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</si>
  <si>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</si>
  <si>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</si>
  <si>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</si>
  <si>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</si>
  <si>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</si>
  <si>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</si>
  <si>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</si>
  <si>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</si>
  <si>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</si>
  <si>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</si>
  <si>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</si>
  <si>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</si>
  <si>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</si>
  <si>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</si>
  <si>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</si>
  <si>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</si>
  <si>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</si>
  <si>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</si>
  <si>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</si>
  <si>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</si>
  <si>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</si>
  <si>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</si>
  <si>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</si>
  <si>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</si>
  <si>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</si>
  <si>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</si>
  <si>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</si>
  <si>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</si>
  <si>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</si>
  <si>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</si>
  <si>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</si>
  <si>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</si>
  <si>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</si>
  <si>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</si>
  <si>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</si>
  <si>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</si>
  <si>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</si>
  <si>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</si>
  <si>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</si>
  <si>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</si>
  <si>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</si>
  <si>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</si>
  <si>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</si>
  <si>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</si>
  <si>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</si>
  <si>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</si>
  <si>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</si>
  <si>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</si>
  <si>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</si>
  <si>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</si>
  <si>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</si>
  <si>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</si>
  <si>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</si>
  <si>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</si>
  <si>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</si>
  <si>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</si>
  <si>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</si>
  <si>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</si>
  <si>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</si>
  <si>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</si>
  <si>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</si>
  <si>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</si>
  <si>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</si>
  <si>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</si>
  <si>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</si>
  <si>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</si>
  <si>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</si>
  <si>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</si>
  <si>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</si>
  <si>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</si>
  <si>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</si>
  <si>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</si>
  <si>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</si>
  <si>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</si>
  <si>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</si>
  <si>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</si>
  <si>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</si>
  <si>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</si>
  <si>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</si>
  <si>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</si>
  <si>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</si>
  <si>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</si>
  <si>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</si>
  <si>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</si>
  <si>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</si>
  <si>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</si>
  <si>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</si>
  <si>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</si>
  <si>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</si>
  <si>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</si>
  <si>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</si>
  <si>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</si>
  <si>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</si>
  <si>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</si>
  <si>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</si>
  <si>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</si>
  <si>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</si>
  <si>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</si>
  <si>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</si>
  <si>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</si>
  <si>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</si>
  <si>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</si>
  <si>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</si>
  <si>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</si>
  <si>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</si>
  <si>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</si>
  <si>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</si>
  <si>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</si>
  <si>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</si>
  <si>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</si>
  <si>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</si>
  <si>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</si>
  <si>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</si>
  <si>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</si>
  <si>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</si>
  <si>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</si>
  <si>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</si>
  <si>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</si>
  <si>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</si>
  <si>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</si>
  <si>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</si>
  <si>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</si>
  <si>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</si>
  <si>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</si>
  <si>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</si>
  <si>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</si>
  <si>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</si>
  <si>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</si>
  <si>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</si>
  <si>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</si>
  <si>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</si>
  <si>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</si>
  <si>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</si>
  <si>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</si>
  <si>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</si>
  <si>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</si>
  <si>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</si>
  <si>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</si>
  <si>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</si>
  <si>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</si>
  <si>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</si>
  <si>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</si>
  <si>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</si>
  <si>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</si>
  <si>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</si>
  <si>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</si>
  <si>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</si>
  <si>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</si>
  <si>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</si>
  <si>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</si>
  <si>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</si>
  <si>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</si>
  <si>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</si>
  <si>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</si>
  <si>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</si>
  <si>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</si>
  <si>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</si>
  <si>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</si>
  <si>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</si>
  <si>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</si>
  <si>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</si>
  <si>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</si>
  <si>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</si>
  <si>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</si>
  <si>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</si>
  <si>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</si>
  <si>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</si>
  <si>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</si>
  <si>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</si>
  <si>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</si>
  <si>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</si>
  <si>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</si>
  <si>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</si>
  <si>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</si>
  <si>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</si>
  <si>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</si>
  <si>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</si>
  <si>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</si>
  <si>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</si>
  <si>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</si>
  <si>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</si>
  <si>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</si>
  <si>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</si>
  <si>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</si>
  <si>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</si>
  <si>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</si>
  <si>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</si>
  <si>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</si>
  <si>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</si>
  <si>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</si>
  <si>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</si>
  <si>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</si>
  <si>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</si>
  <si>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</si>
  <si>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</si>
  <si>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</si>
  <si>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</si>
  <si>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</si>
  <si>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</si>
  <si>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</si>
  <si>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</si>
  <si>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</si>
  <si>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</si>
  <si>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</si>
  <si>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</si>
  <si>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</si>
  <si>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</si>
  <si>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</si>
  <si>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</si>
  <si>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</si>
  <si>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</si>
  <si>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</si>
  <si>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</si>
  <si>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</si>
  <si>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</si>
  <si>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</si>
  <si>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</si>
  <si>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</si>
  <si>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</si>
  <si>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</si>
  <si>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</si>
  <si>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</si>
  <si>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</si>
  <si>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</si>
  <si>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</si>
  <si>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</si>
  <si>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</si>
  <si>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</si>
  <si>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</si>
  <si>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</si>
  <si>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</si>
  <si>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</si>
  <si>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</si>
  <si>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</si>
  <si>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</si>
  <si>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</si>
  <si>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</si>
  <si>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</si>
  <si>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</si>
  <si>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</si>
  <si>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</si>
  <si>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</si>
  <si>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</si>
  <si>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</si>
  <si>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</si>
  <si>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</si>
  <si>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</si>
  <si>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</si>
  <si>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</si>
  <si>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</si>
  <si>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</si>
  <si>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</si>
  <si>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</si>
  <si>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</si>
  <si>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</si>
  <si>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</si>
  <si>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</si>
  <si>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</si>
  <si>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</si>
  <si>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</si>
  <si>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</si>
  <si>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</si>
  <si>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</si>
  <si>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</si>
  <si>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</si>
  <si>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</si>
  <si>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</si>
  <si>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</si>
  <si>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</si>
  <si>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</si>
  <si>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</si>
  <si>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</si>
  <si>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</si>
  <si>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</si>
  <si>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</si>
  <si>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</si>
  <si>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</si>
  <si>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</si>
  <si>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</si>
  <si>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</si>
  <si>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</si>
  <si>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</si>
  <si>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</si>
  <si>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</si>
  <si>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</si>
  <si>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</si>
  <si>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</si>
  <si>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</si>
  <si>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</si>
  <si>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</si>
  <si>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</si>
  <si>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</si>
  <si>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</si>
  <si>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</si>
  <si>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</si>
  <si>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</si>
  <si>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</si>
  <si>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</si>
  <si>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</si>
  <si>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</si>
  <si>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</si>
  <si>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</si>
  <si>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</si>
  <si>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</si>
  <si>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</si>
  <si>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</si>
  <si>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</si>
  <si>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</si>
  <si>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</si>
  <si>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</si>
  <si>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</si>
  <si>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</si>
  <si>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</si>
  <si>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</si>
  <si>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</si>
  <si>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</si>
  <si>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</si>
  <si>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</si>
  <si>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</si>
  <si>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</si>
  <si>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</si>
  <si>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</si>
  <si>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</si>
  <si>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</si>
  <si>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</si>
  <si>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</si>
  <si>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</si>
  <si>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</si>
  <si>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</si>
  <si>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</si>
  <si>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</si>
  <si>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</si>
  <si>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</si>
  <si>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</si>
  <si>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</si>
  <si>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</si>
  <si>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</si>
  <si>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</si>
  <si>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</si>
  <si>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</si>
  <si>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</si>
  <si>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</si>
  <si>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</si>
  <si>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</si>
  <si>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</si>
  <si>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</si>
  <si>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</si>
  <si>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</si>
  <si>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</si>
  <si>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</si>
  <si>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</si>
  <si>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</si>
  <si>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</si>
  <si>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</si>
  <si>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</si>
  <si>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</si>
  <si>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</si>
  <si>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</si>
  <si>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</si>
  <si>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</si>
  <si>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</si>
  <si>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</si>
  <si>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</si>
  <si>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</si>
  <si>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</si>
  <si>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</si>
  <si>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</si>
  <si>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</si>
  <si>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</si>
  <si>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</si>
  <si>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</si>
  <si>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</si>
  <si>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</si>
  <si>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</si>
  <si>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</si>
  <si>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</si>
  <si>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</si>
  <si>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</si>
  <si>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</si>
  <si>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</si>
  <si>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</si>
  <si>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</si>
  <si>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</si>
  <si>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</si>
  <si>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</si>
  <si>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</si>
  <si>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</si>
  <si>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</si>
  <si>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</si>
  <si>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</si>
  <si>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</si>
  <si>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</si>
  <si>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</si>
  <si>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</si>
  <si>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</si>
  <si>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</si>
  <si>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</si>
  <si>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</si>
  <si>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</si>
  <si>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</si>
  <si>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</si>
  <si>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</si>
  <si>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</si>
  <si>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</si>
  <si>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</si>
  <si>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</si>
  <si>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</si>
  <si>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</si>
  <si>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</si>
  <si>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</si>
  <si>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</si>
  <si>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</si>
  <si>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</si>
  <si>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</si>
  <si>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</si>
  <si>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</si>
  <si>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</si>
  <si>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</si>
  <si>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</si>
  <si>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</si>
  <si>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</si>
  <si>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</si>
  <si>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</si>
  <si>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</si>
  <si>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</si>
  <si>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</si>
  <si>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</si>
  <si>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</si>
  <si>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</si>
  <si>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</si>
  <si>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</si>
  <si>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</si>
  <si>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</si>
  <si>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</si>
  <si>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</si>
  <si>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</si>
  <si>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</si>
  <si>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</si>
  <si>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</si>
  <si>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</si>
  <si>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</si>
  <si>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</si>
  <si>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</si>
  <si>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</si>
  <si>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</si>
  <si>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</si>
  <si>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</si>
  <si>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</si>
  <si>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</si>
  <si>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</si>
  <si>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</si>
  <si>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</si>
  <si>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</si>
  <si>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</si>
  <si>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</si>
  <si>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</si>
  <si>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</si>
  <si>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</si>
  <si>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</si>
  <si>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</si>
  <si>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</si>
  <si>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</si>
  <si>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</si>
  <si>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</si>
  <si>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</si>
  <si>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</si>
  <si>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</si>
  <si>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</si>
  <si>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</si>
  <si>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</si>
  <si>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</si>
  <si>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</si>
  <si>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</si>
  <si>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</si>
  <si>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</si>
  <si>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</si>
  <si>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</si>
  <si>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</si>
  <si>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</si>
  <si>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</si>
  <si>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</si>
  <si>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</si>
  <si>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</si>
  <si>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</si>
  <si>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</si>
  <si>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</si>
  <si>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</si>
  <si>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</si>
  <si>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</si>
  <si>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</si>
  <si>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</si>
  <si>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</si>
  <si>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</si>
  <si>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</si>
  <si>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</si>
  <si>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</si>
  <si>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</si>
  <si>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</si>
  <si>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</si>
  <si>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</si>
  <si>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</si>
  <si>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</si>
  <si>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</si>
  <si>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</si>
  <si>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</si>
  <si>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</si>
  <si>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</si>
  <si>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</si>
  <si>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</si>
  <si>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</si>
  <si>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</si>
  <si>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</si>
  <si>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</si>
  <si>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</si>
  <si>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</si>
  <si>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</si>
  <si>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</si>
  <si>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</si>
  <si>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</si>
  <si>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</si>
  <si>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</si>
  <si>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</si>
  <si>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</si>
  <si>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</si>
  <si>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</si>
  <si>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</si>
  <si>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</si>
  <si>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</si>
  <si>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</si>
  <si>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</si>
  <si>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</si>
  <si>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</si>
  <si>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</si>
  <si>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</si>
  <si>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</si>
  <si>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</si>
  <si>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</si>
  <si>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</si>
  <si>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</si>
  <si>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</si>
  <si>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</si>
  <si>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</si>
  <si>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</si>
  <si>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</si>
  <si>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</si>
  <si>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</si>
  <si>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</si>
  <si>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</si>
  <si>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</si>
  <si>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</si>
  <si>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</si>
  <si>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</si>
  <si>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</si>
  <si>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</si>
  <si>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</si>
  <si>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</si>
  <si>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</si>
  <si>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</si>
  <si>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</si>
  <si>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</si>
  <si>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</si>
  <si>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</si>
  <si>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</si>
  <si>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</si>
  <si>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</si>
  <si>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</si>
  <si>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</si>
  <si>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</si>
  <si>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</si>
  <si>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</si>
  <si>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</si>
  <si>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</si>
  <si>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</si>
  <si>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</si>
  <si>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</si>
  <si>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</si>
  <si>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</si>
  <si>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</si>
  <si>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</si>
  <si>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</si>
  <si>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</si>
  <si>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</si>
  <si>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</si>
  <si>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</si>
  <si>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</si>
  <si>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</si>
  <si>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</si>
  <si>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</si>
  <si>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</si>
  <si>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</si>
  <si>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</si>
  <si>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</si>
  <si>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</si>
  <si>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</si>
  <si>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</si>
  <si>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</si>
  <si>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</si>
  <si>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</si>
  <si>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</si>
  <si>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</si>
  <si>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</si>
  <si>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</si>
  <si>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</si>
  <si>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</si>
  <si>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</si>
  <si>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</si>
  <si>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</si>
  <si>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</si>
  <si>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</si>
  <si>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</si>
  <si>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</si>
  <si>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</si>
  <si>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</si>
  <si>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</si>
  <si>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</si>
  <si>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</si>
  <si>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</si>
  <si>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</si>
  <si>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</si>
  <si>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</si>
  <si>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</si>
  <si>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</si>
  <si>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</si>
  <si>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</si>
  <si>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</si>
  <si>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</si>
  <si>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</si>
  <si>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</si>
  <si>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</si>
  <si>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</si>
  <si>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</si>
  <si>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</si>
  <si>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</si>
  <si>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</si>
  <si>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</si>
  <si>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</si>
  <si>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</si>
  <si>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</si>
  <si>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</si>
  <si>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</si>
  <si>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</si>
  <si>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</si>
  <si>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</si>
  <si>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</si>
  <si>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</si>
  <si>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</si>
  <si>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</si>
  <si>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</si>
  <si>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</si>
  <si>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</si>
  <si>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</si>
  <si>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</si>
  <si>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</si>
  <si>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</si>
  <si>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</si>
  <si>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</si>
  <si>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</si>
  <si>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</si>
  <si>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</si>
  <si>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</si>
  <si>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</si>
  <si>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</si>
  <si>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</si>
  <si>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QUO-01599-C6S9F7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</si>
</sst>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32" sqref="C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AEM Implementation Soyum Foods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45776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Fixed Fee</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BE18" zoomScale="80" zoomScaleNormal="80" workbookViewId="0">
      <selection activeCell="H9" sqref="H9"/>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40650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772350</v>
      </c>
      <c r="BU40" s="291">
        <f>(BT40-BQ34)/BT40</f>
        <v>1</v>
      </c>
      <c r="BV40" s="290">
        <f>BT40/BU34</f>
        <v>90.651408450704224</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4" thickBot="1" x14ac:dyDescent="0.3">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926820</v>
      </c>
      <c r="BU45" s="291">
        <f>(BT45-BQ34)/BT45</f>
        <v>1</v>
      </c>
      <c r="BV45" s="290">
        <f>BT45/BU34</f>
        <v>108.78169014084507</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AEM Implementation Soyum Foods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45776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861000</v>
      </c>
      <c r="D26" s="1975"/>
      <c r="E26" s="1975"/>
      <c r="F26" s="1975"/>
      <c r="G26" s="1975"/>
      <c r="H26" s="1976"/>
      <c r="I26" s="1601"/>
      <c r="J26" s="1987"/>
      <c r="K26" s="1987"/>
      <c r="L26" s="1988"/>
    </row>
    <row r="27" spans="2:19" ht="19.95" customHeight="1" x14ac:dyDescent="0.25">
      <c r="B27" s="999" t="s">
        <v>1673</v>
      </c>
      <c r="C27" s="1977">
        <f>'4. Summary &amp; Totals'!C37</f>
        <v>0.54546561168594032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19.95" customHeight="1" x14ac:dyDescent="0.25">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19.95" customHeight="1" x14ac:dyDescent="0.25">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Fixed Fee</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AEM Implementation Soyum Foods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45776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Fixed Fee</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2025-08-29T10:10:43Z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