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929"/>
  <workbookPr autoCompressPictures="0"/>
  <workbookProtection workbookPassword="C2C8" lockStructure="1"/>
  <bookViews>
    <workbookView xWindow="860" yWindow="1400" windowWidth="24060" windowHeight="17220" activeTab="2"/>
  </bookViews>
  <sheets>
    <sheet name="SITUACION INTERNA" sheetId="2" r:id="rId1"/>
    <sheet name="SITUACION EXTERNA" sheetId="1" r:id="rId2"/>
    <sheet name="GRAFICO" sheetId="4" r:id="rId3"/>
    <sheet name="www.economia-excel.com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2" l="1"/>
  <c r="E24" i="2"/>
  <c r="E25" i="2"/>
  <c r="E10" i="2"/>
  <c r="E10" i="1"/>
  <c r="E13" i="1"/>
  <c r="E12" i="1"/>
  <c r="E14" i="1"/>
  <c r="E8" i="1"/>
  <c r="E9" i="1"/>
  <c r="E15" i="1"/>
  <c r="E19" i="1"/>
  <c r="E20" i="1"/>
  <c r="E13" i="2"/>
  <c r="E8" i="2"/>
  <c r="E9" i="2"/>
  <c r="E12" i="2"/>
  <c r="E14" i="2"/>
  <c r="E21" i="2"/>
  <c r="E19" i="2"/>
  <c r="E20" i="2"/>
  <c r="C29" i="2"/>
  <c r="B32" i="2"/>
  <c r="C29" i="1"/>
  <c r="B31" i="1"/>
  <c r="E15" i="2"/>
  <c r="E16" i="2"/>
  <c r="E17" i="2"/>
  <c r="E22" i="2"/>
  <c r="E23" i="2"/>
  <c r="E26" i="2"/>
  <c r="E27" i="2"/>
  <c r="E28" i="2"/>
  <c r="E11" i="1"/>
  <c r="E16" i="1"/>
  <c r="E17" i="1"/>
  <c r="E21" i="1"/>
  <c r="E22" i="1"/>
  <c r="E23" i="1"/>
  <c r="E24" i="1"/>
  <c r="E25" i="1"/>
  <c r="E26" i="1"/>
  <c r="E27" i="1"/>
  <c r="E28" i="1"/>
  <c r="E29" i="1"/>
  <c r="E29" i="2"/>
  <c r="B31" i="2"/>
  <c r="B32" i="1"/>
</calcChain>
</file>

<file path=xl/comments1.xml><?xml version="1.0" encoding="utf-8"?>
<comments xmlns="http://schemas.openxmlformats.org/spreadsheetml/2006/main">
  <authors>
    <author>ARP</author>
  </authors>
  <commentList>
    <comment ref="B6" authorId="0">
      <text>
        <r>
          <rPr>
            <b/>
            <sz val="8"/>
            <color indexed="12"/>
            <rFont val="Tahoma"/>
            <family val="2"/>
          </rPr>
          <t>DESDE EL PUNTO DE VISTA INTERNO
- Tecnología
-  Recursos humanos
-  Financiación
-  Costes de producción
-  Control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" authorId="0">
      <text>
        <r>
          <rPr>
            <b/>
            <sz val="8"/>
            <color indexed="12"/>
            <rFont val="Tahoma"/>
            <family val="2"/>
          </rPr>
          <t xml:space="preserve">De 0,01 a 1,00. en función del grado de influencia en el éxito de la empresa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6" authorId="0">
      <text>
        <r>
          <rPr>
            <b/>
            <sz val="8"/>
            <color indexed="12"/>
            <rFont val="Tahoma"/>
            <family val="2"/>
          </rPr>
          <t xml:space="preserve">POSICIÓN ESTRATÉGICA DE LA EMPRESA
1.- Mayor debilidad
2.- Menor debilidad
3.- Menor fuerza
4.- Mayor fuerza
</t>
        </r>
      </text>
    </comment>
    <comment ref="E6" authorId="0">
      <text>
        <r>
          <rPr>
            <b/>
            <sz val="8"/>
            <color indexed="12"/>
            <rFont val="Tahoma"/>
            <family val="2"/>
          </rPr>
          <t>PESO PONDERADO = PESO x CALIFICACIÓN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8"/>
            <color indexed="12"/>
            <rFont val="Tahoma"/>
            <family val="2"/>
          </rPr>
          <t>RANGO  ENTRE UNO Y CUATRO (COMPETITIVIDAD).</t>
        </r>
        <r>
          <rPr>
            <sz val="8"/>
            <color indexed="12"/>
            <rFont val="Tahoma"/>
            <family val="2"/>
          </rPr>
          <t xml:space="preserve">
-</t>
        </r>
        <r>
          <rPr>
            <b/>
            <sz val="8"/>
            <color indexed="12"/>
            <rFont val="Tahoma"/>
            <family val="2"/>
          </rPr>
          <t>Valor muy próximo a 1 indica debilidad, 
-Próximo a 2,5  término medio
-Próximo a 4 indica fortaleza</t>
        </r>
      </text>
    </comment>
  </commentList>
</comments>
</file>

<file path=xl/comments2.xml><?xml version="1.0" encoding="utf-8"?>
<comments xmlns="http://schemas.openxmlformats.org/spreadsheetml/2006/main">
  <authors>
    <author>ARP</author>
  </authors>
  <commentList>
    <comment ref="B6" authorId="0">
      <text>
        <r>
          <rPr>
            <b/>
            <sz val="8"/>
            <color indexed="12"/>
            <rFont val="Tahoma"/>
            <family val="2"/>
          </rPr>
          <t xml:space="preserve">DESDE EL PUNTO DE VISTA DEL ENTORNO:
-Económico
-Social
-Cultural
-Demográfico
-Ambiental
-Político
-Jurídico
-Tecnológico
-Competitivo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" authorId="0">
      <text>
        <r>
          <rPr>
            <b/>
            <sz val="8"/>
            <color indexed="12"/>
            <rFont val="Tahoma"/>
            <family val="2"/>
          </rPr>
          <t xml:space="preserve">De 0,01 a 1,00. en función del grado de influencia en el éxito de la empresa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6" authorId="0">
      <text>
        <r>
          <rPr>
            <b/>
            <sz val="8"/>
            <color indexed="12"/>
            <rFont val="Tahoma"/>
            <family val="2"/>
          </rPr>
          <t>GRADO DE RESPUESTA DE LA ESTRATEGIA ACTUAL AL FACTOR
1 - Baja
2 - Media
3 - Superior a la media
4 - Alta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8"/>
            <color indexed="12"/>
            <rFont val="Tahoma"/>
            <family val="2"/>
          </rPr>
          <t>PESO PONDERADO = PESO x CALIFICACIÓN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8"/>
            <color indexed="12"/>
            <rFont val="Tahoma"/>
            <family val="2"/>
          </rPr>
          <t>(ATRACTIVIDAD)
VALOR &lt; 2.5 INDICA QUE NO APROVECHA LAS OPORTUNIDADES NI EVITA LAS AMENAZAS.
VALOR&gt;2.5 LA EMPRESA APROVECHA LAS OPORTUNIDADES Y EVITA LAS AMENAZAS.</t>
        </r>
        <r>
          <rPr>
            <sz val="8"/>
            <color indexed="12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<sst xmlns="http://schemas.openxmlformats.org/spreadsheetml/2006/main" count="51" uniqueCount="46">
  <si>
    <t>OPORTUNIDADES</t>
  </si>
  <si>
    <t>PESO</t>
  </si>
  <si>
    <t>PESO PONDERADO</t>
  </si>
  <si>
    <t>AMENAZAS</t>
  </si>
  <si>
    <t>TOTAL</t>
  </si>
  <si>
    <t>FACTORES INTERNOS DETERMINANTES DE ÉXITO</t>
  </si>
  <si>
    <t>DEBILIDADES</t>
  </si>
  <si>
    <t>FACTORES EXTERNOS DETERMINANTES DE ÉXITO</t>
  </si>
  <si>
    <t>[ver indicador de comentarios]</t>
  </si>
  <si>
    <t>© www.economia-excel.com y economia-excel.blogspot.com</t>
  </si>
  <si>
    <t>La citada Web tiene como objetivo la publicación y distribución de herramientas Excel, aplicadas a la Economía, la Formación y la Gestión de Empresas</t>
  </si>
  <si>
    <t>Se autoriza la distribución del presente Libro Excel, a través de correo electrónico, redes sociales, etc. siempre que no se altere su estructura ni contenido.</t>
  </si>
  <si>
    <t>No se responsabiliza de los resultados obtenidos por la utilización de la presente aplicación en cualquier ámbito que se utilice (académicos, profesionales, empresarial, personal, etc.)</t>
  </si>
  <si>
    <t>La presente publicación no contiene datos de carácter personal.</t>
  </si>
  <si>
    <t>Microsoft y Microsoft Excel son marcas registradas por Microsoft Corporation.</t>
  </si>
  <si>
    <r>
      <t xml:space="preserve">El </t>
    </r>
    <r>
      <rPr>
        <b/>
        <sz val="10"/>
        <rFont val="Arial"/>
        <family val="2"/>
      </rPr>
      <t>seguimiento y suscripciones</t>
    </r>
    <r>
      <rPr>
        <sz val="10"/>
        <rFont val="Arial"/>
      </rPr>
      <t xml:space="preserve"> a la Web se pueden realizar a través de:</t>
    </r>
  </si>
  <si>
    <t xml:space="preserve">Lector de noticias: </t>
  </si>
  <si>
    <t>http://economia-excel.blogspot.com/feeds/posts/default</t>
  </si>
  <si>
    <t>Correo electrónico:</t>
  </si>
  <si>
    <t>http://feedburner.google.com/fb/a/mailverify?uri=economia-excel&amp;loc=es_ES</t>
  </si>
  <si>
    <t>Facebook:</t>
  </si>
  <si>
    <t>http://www.facebook.com/economia.excel</t>
  </si>
  <si>
    <t>Twitter:</t>
  </si>
  <si>
    <t>http://twitter.com/economiaexcel</t>
  </si>
  <si>
    <t>FORTALEZAS</t>
  </si>
  <si>
    <t>ANÁLISIS DE LA SITUACIÓN INTERNA</t>
  </si>
  <si>
    <t>CALIFICACIÓN</t>
  </si>
  <si>
    <t>ANÁLISIS DE LA SITUACIÓN EXTERNA</t>
  </si>
  <si>
    <t>La institución goza de aceptación y prestigio</t>
  </si>
  <si>
    <t>Un cuerpo docente capacitado</t>
  </si>
  <si>
    <t>Materiales de estudio del idioma actualizados</t>
  </si>
  <si>
    <t>Valores y Espiritualidad</t>
  </si>
  <si>
    <t>Apertura y compromiso hacia la mejora continua</t>
  </si>
  <si>
    <t>Certificación ISO</t>
  </si>
  <si>
    <t>Falta de logística audiolingual</t>
  </si>
  <si>
    <t>Programación académica de horarios de las clases de inglés</t>
  </si>
  <si>
    <t>Los salones de clases no cuentan con la privacidad requerida</t>
  </si>
  <si>
    <t>Las evaluaciones no enfatizan la forma comunicativa</t>
  </si>
  <si>
    <t>No se implementan talleres de aprendizaje práctico del idioma</t>
  </si>
  <si>
    <t>Acceso al mercado corporativo con los modulos de inglés</t>
  </si>
  <si>
    <t>Incorporar un laboratorio de idiomas en el campus</t>
  </si>
  <si>
    <t>La competencia posee laboratorios de idiomas</t>
  </si>
  <si>
    <t>La situación económica del país</t>
  </si>
  <si>
    <t>La situación sociopolítica del pais</t>
  </si>
  <si>
    <t xml:space="preserve">La mala calidad de la educación media y primaria </t>
  </si>
  <si>
    <t>Capacitaciones a los docentes de idiomas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</si>
</sst>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8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12"/>
      <name val="Tahoma"/>
      <family val="2"/>
    </font>
    <font>
      <sz val="8"/>
      <color indexed="12"/>
      <name val="Tahoma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b/>
      <u/>
      <sz val="10"/>
      <color indexed="12"/>
      <name val="Arial"/>
      <family val="2"/>
    </font>
    <font>
      <u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2" borderId="0" xfId="0" applyFill="1"/>
    <xf numFmtId="0" fontId="0" fillId="2" borderId="0" xfId="0" applyFill="1" applyAlignment="1"/>
    <xf numFmtId="2" fontId="0" fillId="0" borderId="1" xfId="0" applyNumberFormat="1" applyFill="1" applyBorder="1" applyAlignment="1"/>
    <xf numFmtId="0" fontId="2" fillId="0" borderId="1" xfId="0" applyFont="1" applyFill="1" applyBorder="1" applyAlignment="1" applyProtection="1">
      <alignment horizontal="left" indent="1"/>
      <protection locked="0"/>
    </xf>
    <xf numFmtId="4" fontId="0" fillId="0" borderId="1" xfId="0" applyNumberFormat="1" applyFill="1" applyBorder="1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/>
    <xf numFmtId="0" fontId="0" fillId="0" borderId="1" xfId="0" applyFill="1" applyBorder="1" applyAlignment="1" applyProtection="1">
      <alignment horizontal="left" indent="1"/>
      <protection locked="0"/>
    </xf>
    <xf numFmtId="0" fontId="3" fillId="3" borderId="1" xfId="0" applyFont="1" applyFill="1" applyBorder="1"/>
    <xf numFmtId="4" fontId="3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2" fillId="2" borderId="0" xfId="0" applyFont="1" applyFill="1"/>
    <xf numFmtId="0" fontId="0" fillId="4" borderId="0" xfId="0" applyFill="1"/>
    <xf numFmtId="0" fontId="0" fillId="4" borderId="0" xfId="0" applyFill="1" applyAlignment="1">
      <alignment horizontal="left"/>
    </xf>
    <xf numFmtId="0" fontId="2" fillId="4" borderId="0" xfId="0" applyFont="1" applyFill="1"/>
    <xf numFmtId="0" fontId="8" fillId="0" borderId="1" xfId="0" applyFont="1" applyFill="1" applyBorder="1" applyAlignment="1" applyProtection="1">
      <alignment horizontal="left" indent="1"/>
      <protection locked="0"/>
    </xf>
    <xf numFmtId="0" fontId="0" fillId="5" borderId="0" xfId="0" applyFill="1" applyAlignment="1">
      <alignment horizontal="left" vertical="center" wrapText="1" indent="1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11" fillId="4" borderId="0" xfId="1" applyFont="1" applyFill="1" applyAlignment="1" applyProtection="1">
      <alignment horizontal="center"/>
    </xf>
    <xf numFmtId="0" fontId="7" fillId="4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2"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HN"/>
              <a:t>SITUACIÓN   DE   LA   EMPRESA 
Y  ESTRATEGIAS A  FORMULAR</a:t>
            </a:r>
          </a:p>
        </c:rich>
      </c:tx>
      <c:layout>
        <c:manualLayout>
          <c:xMode val="edge"/>
          <c:yMode val="edge"/>
          <c:x val="0.380558428128232"/>
          <c:y val="0.06610169491525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0.0972078593588418"/>
          <c:y val="0.205084745762712"/>
          <c:w val="0.845915201654602"/>
          <c:h val="0.652542372881356"/>
        </c:manualLayout>
      </c:layout>
      <c:bubbleChart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1"/>
          <c:xVal>
            <c:numRef>
              <c:f>'SITUACION INTERNA'!$E$29</c:f>
              <c:numCache>
                <c:formatCode>0.00</c:formatCode>
                <c:ptCount val="1"/>
                <c:pt idx="0">
                  <c:v>2.1</c:v>
                </c:pt>
              </c:numCache>
            </c:numRef>
          </c:xVal>
          <c:yVal>
            <c:numRef>
              <c:f>'SITUACION EXTERNA'!$E$29</c:f>
              <c:numCache>
                <c:formatCode>0.00</c:formatCode>
                <c:ptCount val="1"/>
                <c:pt idx="0">
                  <c:v>3.45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0.5</c:v>
              </c:pt>
            </c:numLit>
          </c:bubbleSize>
          <c:bubble3D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  <a:effectLst>
                    <a:outerShdw dist="35921" dir="2700000" algn="br">
                      <a:srgbClr val="000000"/>
                    </a:outerShdw>
                  </a:effectLst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5"/>
        <c:showNegBubbles val="0"/>
        <c:sizeRepresents val="w"/>
        <c:axId val="2136111864"/>
        <c:axId val="-2124904120"/>
      </c:bubbleChart>
      <c:valAx>
        <c:axId val="2136111864"/>
        <c:scaling>
          <c:orientation val="minMax"/>
          <c:max val="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HN"/>
                  <a:t>Competitividad (F y D)
(nivel de bondad en lo que hacemos)</a:t>
                </a:r>
              </a:p>
            </c:rich>
          </c:tx>
          <c:layout>
            <c:manualLayout>
              <c:xMode val="edge"/>
              <c:yMode val="edge"/>
              <c:x val="0.396070320579111"/>
              <c:y val="0.9101694915254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low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124904120"/>
        <c:crossesAt val="2.5"/>
        <c:crossBetween val="midCat"/>
        <c:majorUnit val="1.5"/>
        <c:minorUnit val="1.0"/>
      </c:valAx>
      <c:valAx>
        <c:axId val="-2124904120"/>
        <c:scaling>
          <c:orientation val="minMax"/>
          <c:max val="4.0"/>
          <c:min val="1.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HN"/>
                  <a:t>Atractividad (O y A)
(demanda de nuestros productos y/o servicios)</a:t>
                </a:r>
              </a:p>
            </c:rich>
          </c:tx>
          <c:layout>
            <c:manualLayout>
              <c:xMode val="edge"/>
              <c:yMode val="edge"/>
              <c:x val="0.0175801447776629"/>
              <c:y val="0.27966101694915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low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36111864"/>
        <c:crossesAt val="2.5"/>
        <c:crossBetween val="midCat"/>
        <c:majorUnit val="1.5"/>
        <c:minorUnit val="1.0"/>
      </c:valAx>
      <c:spPr>
        <a:gradFill rotWithShape="0">
          <a:gsLst>
            <a:gs pos="0">
              <a:srgbClr val="FFFFFF"/>
            </a:gs>
            <a:gs pos="100000">
              <a:srgbClr val="FFFFFF">
                <a:gamma/>
                <a:shade val="46275"/>
                <a:invGamma/>
              </a:srgbClr>
            </a:gs>
          </a:gsLst>
          <a:path path="rect">
            <a:fillToRect l="100000" b="100000"/>
          </a:path>
        </a:gra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1" workbookViewId="0"/>
  </sheetViews>
  <sheetProtection content="1" objects="1"/>
  <pageMargins left="0.75" right="0.75" top="1" bottom="1" header="0" footer="0"/>
  <pageSetup paperSize="9" orientation="landscape" horizontalDpi="300" verticalDpi="300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356" cy="5620693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0.1945</cdr:x>
      <cdr:y>0.3115</cdr:y>
    </cdr:from>
    <cdr:to>
      <cdr:x>0.3755</cdr:x>
      <cdr:y>0.45775</cdr:y>
    </cdr:to>
    <cdr:sp macro="" textlink="">
      <cdr:nvSpPr>
        <cdr:cNvPr id="5148" name="Text Box 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1476" y="1750552"/>
          <a:ext cx="1667132" cy="8218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HN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Reorganización y mejora de actividades internas: costes, diferenciación...</a:t>
          </a:r>
        </a:p>
      </cdr:txBody>
    </cdr:sp>
  </cdr:relSizeAnchor>
  <cdr:relSizeAnchor xmlns:cdr="http://schemas.openxmlformats.org/drawingml/2006/chartDrawing">
    <cdr:from>
      <cdr:x>0.631</cdr:x>
      <cdr:y>0.32475</cdr:y>
    </cdr:from>
    <cdr:to>
      <cdr:x>0.8215</cdr:x>
      <cdr:y>0.42975</cdr:y>
    </cdr:to>
    <cdr:sp macro="" textlink="">
      <cdr:nvSpPr>
        <cdr:cNvPr id="5149" name="Text Box 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11936" y="1825014"/>
          <a:ext cx="1754634" cy="5900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HN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Expansión  y fortalecer estrategias actuales</a:t>
          </a:r>
        </a:p>
      </cdr:txBody>
    </cdr:sp>
  </cdr:relSizeAnchor>
  <cdr:relSizeAnchor xmlns:cdr="http://schemas.openxmlformats.org/drawingml/2006/chartDrawing">
    <cdr:from>
      <cdr:x>0.1945</cdr:x>
      <cdr:y>0.59875</cdr:y>
    </cdr:from>
    <cdr:to>
      <cdr:x>0.389</cdr:x>
      <cdr:y>0.709</cdr:y>
    </cdr:to>
    <cdr:sp macro="" textlink="">
      <cdr:nvSpPr>
        <cdr:cNvPr id="5150" name="Text Box 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1476" y="3364825"/>
          <a:ext cx="1791477" cy="6195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HN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Reestructuración. Cambio de estrategia total</a:t>
          </a:r>
        </a:p>
      </cdr:txBody>
    </cdr:sp>
  </cdr:relSizeAnchor>
  <cdr:relSizeAnchor xmlns:cdr="http://schemas.openxmlformats.org/drawingml/2006/chartDrawing">
    <cdr:from>
      <cdr:x>0.61675</cdr:x>
      <cdr:y>0.62025</cdr:y>
    </cdr:from>
    <cdr:to>
      <cdr:x>0.84</cdr:x>
      <cdr:y>0.74875</cdr:y>
    </cdr:to>
    <cdr:sp macro="" textlink="">
      <cdr:nvSpPr>
        <cdr:cNvPr id="5151" name="Text Box 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0684" y="3485650"/>
          <a:ext cx="2056283" cy="7221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HN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Nuevos, productos, mercados, diversificación, etc.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feedburner.google.com/fb/a/mailverify?uri=economia-excel&amp;loc=es_ES" TargetMode="External"/><Relationship Id="rId4" Type="http://schemas.openxmlformats.org/officeDocument/2006/relationships/hyperlink" Target="http://www.facebook.com/economia.excel" TargetMode="External"/><Relationship Id="rId5" Type="http://schemas.openxmlformats.org/officeDocument/2006/relationships/hyperlink" Target="http://twitter.com/economiaexcel" TargetMode="External"/><Relationship Id="rId1" Type="http://schemas.openxmlformats.org/officeDocument/2006/relationships/hyperlink" Target="http://economia-excel.blogspot.com/" TargetMode="External"/><Relationship Id="rId2" Type="http://schemas.openxmlformats.org/officeDocument/2006/relationships/hyperlink" Target="http://economia-excel.blogspot.com/feeds/posts/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32"/>
  <sheetViews>
    <sheetView showRowColHeaders="0" zoomScale="150" zoomScaleNormal="150" zoomScalePageLayoutView="150" workbookViewId="0">
      <selection activeCell="D23" sqref="D23"/>
    </sheetView>
  </sheetViews>
  <sheetFormatPr baseColWidth="10" defaultRowHeight="12" x14ac:dyDescent="0"/>
  <cols>
    <col min="1" max="1" width="5.1640625" style="1" customWidth="1"/>
    <col min="2" max="2" width="51.83203125" style="1" customWidth="1"/>
    <col min="3" max="3" width="10.83203125" style="1"/>
    <col min="4" max="4" width="13.5" style="1" customWidth="1"/>
    <col min="5" max="5" width="12.83203125" style="2" customWidth="1"/>
    <col min="6" max="16384" width="10.83203125" style="1"/>
  </cols>
  <sheetData>
    <row r="2" spans="2:5" ht="17">
      <c r="B2" s="19" t="s">
        <v>25</v>
      </c>
    </row>
    <row r="4" spans="2:5">
      <c r="B4" s="20" t="s">
        <v>8</v>
      </c>
    </row>
    <row r="6" spans="2:5" ht="24">
      <c r="B6" s="7" t="s">
        <v>5</v>
      </c>
      <c r="C6" s="7" t="s">
        <v>1</v>
      </c>
      <c r="D6" s="7" t="s">
        <v>26</v>
      </c>
      <c r="E6" s="7" t="s">
        <v>2</v>
      </c>
    </row>
    <row r="7" spans="2:5">
      <c r="B7" s="8" t="s">
        <v>24</v>
      </c>
      <c r="C7" s="9"/>
      <c r="D7" s="10"/>
      <c r="E7" s="11"/>
    </row>
    <row r="8" spans="2:5">
      <c r="B8" s="4" t="s">
        <v>28</v>
      </c>
      <c r="C8" s="5">
        <v>0.1</v>
      </c>
      <c r="D8" s="6">
        <v>3</v>
      </c>
      <c r="E8" s="3">
        <f t="shared" ref="E8:E28" si="0">C8*D8</f>
        <v>0.30000000000000004</v>
      </c>
    </row>
    <row r="9" spans="2:5">
      <c r="B9" s="4" t="s">
        <v>29</v>
      </c>
      <c r="C9" s="5">
        <v>0.1</v>
      </c>
      <c r="D9" s="6">
        <v>3</v>
      </c>
      <c r="E9" s="3">
        <f t="shared" si="0"/>
        <v>0.30000000000000004</v>
      </c>
    </row>
    <row r="10" spans="2:5">
      <c r="B10" s="4" t="s">
        <v>30</v>
      </c>
      <c r="C10" s="5">
        <v>0.1</v>
      </c>
      <c r="D10" s="6">
        <v>3</v>
      </c>
      <c r="E10" s="3">
        <f t="shared" si="0"/>
        <v>0.30000000000000004</v>
      </c>
    </row>
    <row r="11" spans="2:5">
      <c r="B11" s="4" t="s">
        <v>31</v>
      </c>
      <c r="C11" s="5">
        <v>0.1</v>
      </c>
      <c r="D11" s="6">
        <v>3</v>
      </c>
      <c r="E11" s="3">
        <f>C11*D11</f>
        <v>0.30000000000000004</v>
      </c>
    </row>
    <row r="12" spans="2:5">
      <c r="B12" s="4" t="s">
        <v>32</v>
      </c>
      <c r="C12" s="5">
        <v>0.05</v>
      </c>
      <c r="D12" s="6">
        <v>3</v>
      </c>
      <c r="E12" s="3">
        <f t="shared" si="0"/>
        <v>0.15000000000000002</v>
      </c>
    </row>
    <row r="13" spans="2:5">
      <c r="B13" s="4" t="s">
        <v>33</v>
      </c>
      <c r="C13" s="5">
        <v>0.1</v>
      </c>
      <c r="D13" s="6">
        <v>3</v>
      </c>
      <c r="E13" s="3">
        <f t="shared" si="0"/>
        <v>0.30000000000000004</v>
      </c>
    </row>
    <row r="14" spans="2:5">
      <c r="B14" s="4"/>
      <c r="C14" s="5"/>
      <c r="D14" s="6"/>
      <c r="E14" s="3">
        <f t="shared" si="0"/>
        <v>0</v>
      </c>
    </row>
    <row r="15" spans="2:5">
      <c r="B15" s="4"/>
      <c r="C15" s="5"/>
      <c r="D15" s="6"/>
      <c r="E15" s="3">
        <f t="shared" si="0"/>
        <v>0</v>
      </c>
    </row>
    <row r="16" spans="2:5">
      <c r="B16" s="4"/>
      <c r="C16" s="5"/>
      <c r="D16" s="6"/>
      <c r="E16" s="3">
        <f t="shared" si="0"/>
        <v>0</v>
      </c>
    </row>
    <row r="17" spans="2:5">
      <c r="B17" s="4"/>
      <c r="C17" s="5"/>
      <c r="D17" s="6"/>
      <c r="E17" s="3">
        <f t="shared" si="0"/>
        <v>0</v>
      </c>
    </row>
    <row r="18" spans="2:5">
      <c r="B18" s="8" t="s">
        <v>6</v>
      </c>
      <c r="C18" s="9"/>
      <c r="D18" s="10"/>
      <c r="E18" s="11"/>
    </row>
    <row r="19" spans="2:5">
      <c r="B19" s="24" t="s">
        <v>34</v>
      </c>
      <c r="C19" s="5">
        <v>0.15</v>
      </c>
      <c r="D19" s="6">
        <v>1</v>
      </c>
      <c r="E19" s="3">
        <f t="shared" si="0"/>
        <v>0.15</v>
      </c>
    </row>
    <row r="20" spans="2:5">
      <c r="B20" s="24" t="s">
        <v>35</v>
      </c>
      <c r="C20" s="5">
        <v>0.1</v>
      </c>
      <c r="D20" s="6">
        <v>1</v>
      </c>
      <c r="E20" s="3">
        <f t="shared" si="0"/>
        <v>0.1</v>
      </c>
    </row>
    <row r="21" spans="2:5">
      <c r="B21" s="24" t="s">
        <v>36</v>
      </c>
      <c r="C21" s="5">
        <v>0.1</v>
      </c>
      <c r="D21" s="6">
        <v>1</v>
      </c>
      <c r="E21" s="3">
        <f>C21*D21</f>
        <v>0.1</v>
      </c>
    </row>
    <row r="22" spans="2:5">
      <c r="B22" s="24" t="s">
        <v>37</v>
      </c>
      <c r="C22" s="5">
        <v>0.05</v>
      </c>
      <c r="D22" s="6">
        <v>1</v>
      </c>
      <c r="E22" s="3">
        <f t="shared" si="0"/>
        <v>0.05</v>
      </c>
    </row>
    <row r="23" spans="2:5">
      <c r="B23" s="24" t="s">
        <v>38</v>
      </c>
      <c r="C23" s="5">
        <v>0.05</v>
      </c>
      <c r="D23" s="6">
        <v>1</v>
      </c>
      <c r="E23" s="3">
        <f t="shared" si="0"/>
        <v>0.05</v>
      </c>
    </row>
    <row r="24" spans="2:5">
      <c r="B24" s="12"/>
      <c r="C24" s="5"/>
      <c r="D24" s="6"/>
      <c r="E24" s="3">
        <f t="shared" si="0"/>
        <v>0</v>
      </c>
    </row>
    <row r="25" spans="2:5">
      <c r="B25" s="12"/>
      <c r="C25" s="5"/>
      <c r="D25" s="6"/>
      <c r="E25" s="3">
        <f t="shared" si="0"/>
        <v>0</v>
      </c>
    </row>
    <row r="26" spans="2:5">
      <c r="B26" s="12"/>
      <c r="C26" s="5"/>
      <c r="D26" s="6"/>
      <c r="E26" s="3">
        <f t="shared" si="0"/>
        <v>0</v>
      </c>
    </row>
    <row r="27" spans="2:5">
      <c r="B27" s="12"/>
      <c r="C27" s="5"/>
      <c r="D27" s="6"/>
      <c r="E27" s="3">
        <f t="shared" si="0"/>
        <v>0</v>
      </c>
    </row>
    <row r="28" spans="2:5">
      <c r="B28" s="12"/>
      <c r="C28" s="5"/>
      <c r="D28" s="6"/>
      <c r="E28" s="3">
        <f t="shared" si="0"/>
        <v>0</v>
      </c>
    </row>
    <row r="29" spans="2:5">
      <c r="B29" s="13" t="s">
        <v>4</v>
      </c>
      <c r="C29" s="14">
        <f>SUM(C8:C28)</f>
        <v>1</v>
      </c>
      <c r="D29" s="15"/>
      <c r="E29" s="16">
        <f>SUM(E7:E28)</f>
        <v>2.0999999999999996</v>
      </c>
    </row>
    <row r="31" spans="2:5">
      <c r="B31" s="17" t="str">
        <f>IF(C29&lt;&gt;1,"EL TOTAL PESO TIENE QUE SER IGUAL A 1,00","")</f>
        <v/>
      </c>
    </row>
    <row r="32" spans="2:5">
      <c r="B32" s="18" t="str">
        <f>IF(C29&gt;1,"EL PESO TOTAL DE TODOS LOS FACTORES NO PUEDE SER SUPERIOR A 1","")</f>
        <v/>
      </c>
    </row>
  </sheetData>
  <sheetProtection sheet="1" objects="1" scenarios="1"/>
  <phoneticPr fontId="1" type="noConversion"/>
  <conditionalFormatting sqref="C29">
    <cfRule type="expression" dxfId="1" priority="1" stopIfTrue="1">
      <formula>$C$29&gt;1</formula>
    </cfRule>
  </conditionalFormatting>
  <dataValidations count="5">
    <dataValidation type="decimal" allowBlank="1" showInputMessage="1" showErrorMessage="1" errorTitle="INTRODUCIR" error="Un valor entre 0 y 1" sqref="C7:C28">
      <formula1>0</formula1>
      <formula2>1</formula2>
    </dataValidation>
    <dataValidation type="whole" allowBlank="1" showInputMessage="1" showErrorMessage="1" errorTitle="INTRODUCIR" error="1 - Respuesta mala_x000a_2 - Respuesta media_x000a_3 - Respuesta superior a la media_x000a_4 - Respuesta superior" sqref="D7 D29">
      <formula1>1</formula1>
      <formula2>4</formula2>
    </dataValidation>
    <dataValidation type="whole" allowBlank="1" showInputMessage="1" showErrorMessage="1" errorTitle="INTRODUCIR" error="1.- Mayor debilidad_x000a_2.- Menor debilidad_x000a_3.- Menor fuerza_x000a_4.- Mayor fuerza" sqref="D18">
      <formula1>1</formula1>
      <formula2>4</formula2>
    </dataValidation>
    <dataValidation type="whole" allowBlank="1" showInputMessage="1" showErrorMessage="1" errorTitle="INTRODUCIR" error="3.- Menor fuerza_x000a_4.- Mayor fuerza" sqref="D8:D17">
      <formula1>3</formula1>
      <formula2>4</formula2>
    </dataValidation>
    <dataValidation type="whole" allowBlank="1" showInputMessage="1" showErrorMessage="1" errorTitle="INTRODUCIR" error="1.- Mayor debilidad_x000a_2.- Menor debilidad_x000a_" sqref="D19:D28">
      <formula1>1</formula1>
      <formula2>2</formula2>
    </dataValidation>
  </dataValidations>
  <pageMargins left="0.75" right="0.75" top="1" bottom="1" header="0" footer="0"/>
  <pageSetup paperSize="9" orientation="portrait" horizontalDpi="3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32"/>
  <sheetViews>
    <sheetView showRowColHeaders="0" topLeftCell="A4" zoomScale="150" zoomScaleNormal="150" zoomScalePageLayoutView="150" workbookViewId="0">
      <selection activeCell="D14" sqref="D14"/>
    </sheetView>
  </sheetViews>
  <sheetFormatPr baseColWidth="10" defaultRowHeight="12" x14ac:dyDescent="0"/>
  <cols>
    <col min="1" max="1" width="5.1640625" style="1" customWidth="1"/>
    <col min="2" max="2" width="51.83203125" style="1" customWidth="1"/>
    <col min="3" max="3" width="10.83203125" style="1"/>
    <col min="4" max="4" width="13.5" style="1" customWidth="1"/>
    <col min="5" max="5" width="12.83203125" style="2" customWidth="1"/>
    <col min="6" max="16384" width="10.83203125" style="1"/>
  </cols>
  <sheetData>
    <row r="2" spans="2:5" ht="17">
      <c r="B2" s="19" t="s">
        <v>27</v>
      </c>
    </row>
    <row r="4" spans="2:5">
      <c r="B4" s="20" t="s">
        <v>8</v>
      </c>
    </row>
    <row r="6" spans="2:5" ht="24">
      <c r="B6" s="7" t="s">
        <v>7</v>
      </c>
      <c r="C6" s="7" t="s">
        <v>1</v>
      </c>
      <c r="D6" s="7" t="s">
        <v>26</v>
      </c>
      <c r="E6" s="7" t="s">
        <v>2</v>
      </c>
    </row>
    <row r="7" spans="2:5">
      <c r="B7" s="8" t="s">
        <v>0</v>
      </c>
      <c r="C7" s="9"/>
      <c r="D7" s="10"/>
      <c r="E7" s="11"/>
    </row>
    <row r="8" spans="2:5">
      <c r="B8" s="4" t="s">
        <v>39</v>
      </c>
      <c r="C8" s="5">
        <v>0.15</v>
      </c>
      <c r="D8" s="6">
        <v>1</v>
      </c>
      <c r="E8" s="3">
        <f t="shared" ref="E8:E28" si="0">C8*D8</f>
        <v>0.15</v>
      </c>
    </row>
    <row r="9" spans="2:5">
      <c r="B9" s="4" t="s">
        <v>40</v>
      </c>
      <c r="C9" s="5">
        <v>0.15</v>
      </c>
      <c r="D9" s="6">
        <v>4</v>
      </c>
      <c r="E9" s="3">
        <f t="shared" si="0"/>
        <v>0.6</v>
      </c>
    </row>
    <row r="10" spans="2:5">
      <c r="B10" s="4" t="s">
        <v>45</v>
      </c>
      <c r="C10" s="5">
        <v>0.1</v>
      </c>
      <c r="D10" s="6">
        <v>3</v>
      </c>
      <c r="E10" s="3">
        <f t="shared" si="0"/>
        <v>0.30000000000000004</v>
      </c>
    </row>
    <row r="11" spans="2:5">
      <c r="B11" s="4"/>
      <c r="C11" s="5"/>
      <c r="D11" s="6"/>
      <c r="E11" s="3">
        <f t="shared" si="0"/>
        <v>0</v>
      </c>
    </row>
    <row r="12" spans="2:5">
      <c r="B12" s="4"/>
      <c r="C12" s="5"/>
      <c r="D12" s="6"/>
      <c r="E12" s="3">
        <f t="shared" si="0"/>
        <v>0</v>
      </c>
    </row>
    <row r="13" spans="2:5">
      <c r="B13" s="4"/>
      <c r="C13" s="5"/>
      <c r="D13" s="6"/>
      <c r="E13" s="3">
        <f t="shared" si="0"/>
        <v>0</v>
      </c>
    </row>
    <row r="14" spans="2:5">
      <c r="B14" s="4"/>
      <c r="C14" s="5"/>
      <c r="D14" s="6"/>
      <c r="E14" s="3">
        <f t="shared" si="0"/>
        <v>0</v>
      </c>
    </row>
    <row r="15" spans="2:5">
      <c r="B15" s="4"/>
      <c r="C15" s="5"/>
      <c r="D15" s="6"/>
      <c r="E15" s="3">
        <f t="shared" si="0"/>
        <v>0</v>
      </c>
    </row>
    <row r="16" spans="2:5">
      <c r="B16" s="4"/>
      <c r="C16" s="5"/>
      <c r="D16" s="6"/>
      <c r="E16" s="3">
        <f t="shared" si="0"/>
        <v>0</v>
      </c>
    </row>
    <row r="17" spans="2:5">
      <c r="B17" s="4"/>
      <c r="C17" s="5"/>
      <c r="D17" s="6"/>
      <c r="E17" s="3">
        <f t="shared" si="0"/>
        <v>0</v>
      </c>
    </row>
    <row r="18" spans="2:5">
      <c r="B18" s="8" t="s">
        <v>3</v>
      </c>
      <c r="C18" s="9"/>
      <c r="D18" s="10"/>
      <c r="E18" s="11"/>
    </row>
    <row r="19" spans="2:5">
      <c r="B19" s="24" t="s">
        <v>41</v>
      </c>
      <c r="C19" s="5">
        <v>0.3</v>
      </c>
      <c r="D19" s="6">
        <v>4</v>
      </c>
      <c r="E19" s="3">
        <f t="shared" si="0"/>
        <v>1.2</v>
      </c>
    </row>
    <row r="20" spans="2:5">
      <c r="B20" s="24" t="s">
        <v>42</v>
      </c>
      <c r="C20" s="5">
        <v>0.1</v>
      </c>
      <c r="D20" s="6">
        <v>4</v>
      </c>
      <c r="E20" s="3">
        <f t="shared" si="0"/>
        <v>0.4</v>
      </c>
    </row>
    <row r="21" spans="2:5">
      <c r="B21" s="24" t="s">
        <v>43</v>
      </c>
      <c r="C21" s="5">
        <v>0.1</v>
      </c>
      <c r="D21" s="6">
        <v>4</v>
      </c>
      <c r="E21" s="3">
        <f t="shared" si="0"/>
        <v>0.4</v>
      </c>
    </row>
    <row r="22" spans="2:5">
      <c r="B22" s="24" t="s">
        <v>44</v>
      </c>
      <c r="C22" s="5">
        <v>0.1</v>
      </c>
      <c r="D22" s="6">
        <v>4</v>
      </c>
      <c r="E22" s="3">
        <f t="shared" si="0"/>
        <v>0.4</v>
      </c>
    </row>
    <row r="23" spans="2:5">
      <c r="B23" s="12"/>
      <c r="C23" s="5"/>
      <c r="D23" s="6"/>
      <c r="E23" s="3">
        <f t="shared" si="0"/>
        <v>0</v>
      </c>
    </row>
    <row r="24" spans="2:5">
      <c r="B24" s="12"/>
      <c r="C24" s="5"/>
      <c r="D24" s="6"/>
      <c r="E24" s="3">
        <f t="shared" si="0"/>
        <v>0</v>
      </c>
    </row>
    <row r="25" spans="2:5">
      <c r="B25" s="12"/>
      <c r="C25" s="5"/>
      <c r="D25" s="6"/>
      <c r="E25" s="3">
        <f t="shared" si="0"/>
        <v>0</v>
      </c>
    </row>
    <row r="26" spans="2:5">
      <c r="B26" s="12"/>
      <c r="C26" s="5"/>
      <c r="D26" s="6"/>
      <c r="E26" s="3">
        <f t="shared" si="0"/>
        <v>0</v>
      </c>
    </row>
    <row r="27" spans="2:5">
      <c r="B27" s="12"/>
      <c r="C27" s="5"/>
      <c r="D27" s="6"/>
      <c r="E27" s="3">
        <f t="shared" si="0"/>
        <v>0</v>
      </c>
    </row>
    <row r="28" spans="2:5">
      <c r="B28" s="12"/>
      <c r="C28" s="5"/>
      <c r="D28" s="6"/>
      <c r="E28" s="3">
        <f t="shared" si="0"/>
        <v>0</v>
      </c>
    </row>
    <row r="29" spans="2:5">
      <c r="B29" s="13" t="s">
        <v>4</v>
      </c>
      <c r="C29" s="14">
        <f>SUM(C8:C28)</f>
        <v>0.99999999999999989</v>
      </c>
      <c r="D29" s="15"/>
      <c r="E29" s="16">
        <f>SUM(E7:E28)</f>
        <v>3.4499999999999997</v>
      </c>
    </row>
    <row r="31" spans="2:5">
      <c r="B31" s="17" t="str">
        <f>IF(C29&lt;&gt;1,"EL TOTAL PESO TIENE QUE SER IGUAL A 1,00","")</f>
        <v/>
      </c>
    </row>
    <row r="32" spans="2:5">
      <c r="B32" s="18" t="str">
        <f>IF(C29&gt;1,"EL PESO TOTAL DE TODOS LOS FACTORES NO PUEDE SER SUPERIOR A 1","")</f>
        <v/>
      </c>
    </row>
  </sheetData>
  <sheetProtection sheet="1" objects="1" scenarios="1"/>
  <phoneticPr fontId="1" type="noConversion"/>
  <conditionalFormatting sqref="C29">
    <cfRule type="expression" dxfId="0" priority="1" stopIfTrue="1">
      <formula>$C$29&gt;1</formula>
    </cfRule>
  </conditionalFormatting>
  <dataValidations count="2">
    <dataValidation type="decimal" allowBlank="1" showInputMessage="1" showErrorMessage="1" errorTitle="INTRODUCIR" error="Un valor entre 0 y 1" sqref="C7:C28">
      <formula1>0</formula1>
      <formula2>1</formula2>
    </dataValidation>
    <dataValidation type="whole" allowBlank="1" showInputMessage="1" showErrorMessage="1" errorTitle="INTRODUCIR" error="1 - Respuesta mala_x000a_2 - Respuesta media_x000a_3 - Respuesta superior a la media_x000a_4 - Respuesta superior" sqref="D7:D29">
      <formula1>1</formula1>
      <formula2>4</formula2>
    </dataValidation>
  </dataValidations>
  <pageMargins left="0.75" right="0.75" top="1" bottom="1" header="0" footer="0"/>
  <pageSetup paperSize="9" orientation="portrait" horizontalDpi="3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showRowColHeaders="0" topLeftCell="A4" workbookViewId="0">
      <selection activeCell="I21" sqref="I21"/>
    </sheetView>
  </sheetViews>
  <sheetFormatPr baseColWidth="10" defaultRowHeight="12" x14ac:dyDescent="0"/>
  <cols>
    <col min="1" max="6" width="10.83203125" style="21"/>
    <col min="7" max="7" width="13.6640625" style="21" customWidth="1"/>
    <col min="8" max="16384" width="10.83203125" style="21"/>
  </cols>
  <sheetData>
    <row r="3" spans="2:10">
      <c r="B3" s="28" t="s">
        <v>9</v>
      </c>
      <c r="C3" s="28"/>
      <c r="D3" s="28"/>
      <c r="E3" s="28"/>
      <c r="F3" s="28"/>
      <c r="G3" s="28"/>
    </row>
    <row r="5" spans="2:10" ht="41.25" customHeight="1">
      <c r="B5" s="25" t="s">
        <v>10</v>
      </c>
      <c r="C5" s="25"/>
      <c r="D5" s="25"/>
      <c r="E5" s="25"/>
      <c r="F5" s="25"/>
      <c r="G5" s="25"/>
    </row>
    <row r="7" spans="2:10" ht="30.75" customHeight="1">
      <c r="B7" s="25" t="s">
        <v>11</v>
      </c>
      <c r="C7" s="25"/>
      <c r="D7" s="25"/>
      <c r="E7" s="25"/>
      <c r="F7" s="25"/>
      <c r="G7" s="25"/>
      <c r="J7" s="23"/>
    </row>
    <row r="8" spans="2:10">
      <c r="J8" s="23"/>
    </row>
    <row r="9" spans="2:10" ht="39" customHeight="1">
      <c r="B9" s="25" t="s">
        <v>12</v>
      </c>
      <c r="C9" s="25"/>
      <c r="D9" s="25"/>
      <c r="E9" s="25"/>
      <c r="F9" s="25"/>
      <c r="G9" s="25"/>
    </row>
    <row r="11" spans="2:10" ht="17.25" customHeight="1">
      <c r="B11" s="25" t="s">
        <v>13</v>
      </c>
      <c r="C11" s="25"/>
      <c r="D11" s="25"/>
      <c r="E11" s="25"/>
      <c r="F11" s="25"/>
      <c r="G11" s="25"/>
    </row>
    <row r="13" spans="2:10">
      <c r="B13" s="25" t="s">
        <v>14</v>
      </c>
      <c r="C13" s="25"/>
      <c r="D13" s="25"/>
      <c r="E13" s="25"/>
      <c r="F13" s="25"/>
      <c r="G13" s="25"/>
    </row>
    <row r="15" spans="2:10">
      <c r="B15" s="26" t="s">
        <v>15</v>
      </c>
      <c r="C15" s="26"/>
      <c r="D15" s="26"/>
      <c r="E15" s="26"/>
      <c r="F15" s="26"/>
      <c r="G15" s="26"/>
    </row>
    <row r="16" spans="2:10">
      <c r="B16" s="27" t="s">
        <v>16</v>
      </c>
      <c r="C16" s="27"/>
      <c r="D16" s="27"/>
      <c r="E16" s="27"/>
      <c r="F16" s="27"/>
      <c r="G16" s="27"/>
    </row>
    <row r="17" spans="2:7">
      <c r="B17" s="29" t="s">
        <v>17</v>
      </c>
      <c r="C17" s="29"/>
      <c r="D17" s="29"/>
      <c r="E17" s="29"/>
      <c r="F17" s="29"/>
      <c r="G17" s="29"/>
    </row>
    <row r="18" spans="2:7">
      <c r="B18" s="22"/>
      <c r="C18" s="22"/>
      <c r="D18" s="22"/>
      <c r="E18" s="22"/>
      <c r="F18" s="22"/>
      <c r="G18" s="22"/>
    </row>
    <row r="19" spans="2:7">
      <c r="B19" s="27" t="s">
        <v>18</v>
      </c>
      <c r="C19" s="27"/>
      <c r="D19" s="27"/>
      <c r="E19" s="27"/>
      <c r="F19" s="27"/>
      <c r="G19" s="27"/>
    </row>
    <row r="20" spans="2:7">
      <c r="B20" s="29" t="s">
        <v>19</v>
      </c>
      <c r="C20" s="29"/>
      <c r="D20" s="29"/>
      <c r="E20" s="29"/>
      <c r="F20" s="29"/>
      <c r="G20" s="29"/>
    </row>
    <row r="21" spans="2:7">
      <c r="B21" s="22"/>
      <c r="C21" s="22"/>
      <c r="D21" s="22"/>
      <c r="E21" s="22"/>
      <c r="F21" s="22"/>
      <c r="G21" s="22"/>
    </row>
    <row r="22" spans="2:7">
      <c r="B22" s="27" t="s">
        <v>20</v>
      </c>
      <c r="C22" s="27"/>
      <c r="D22" s="27"/>
      <c r="E22" s="27"/>
      <c r="F22" s="27"/>
      <c r="G22" s="27"/>
    </row>
    <row r="23" spans="2:7">
      <c r="B23" s="29" t="s">
        <v>21</v>
      </c>
      <c r="C23" s="29"/>
      <c r="D23" s="29"/>
      <c r="E23" s="29"/>
      <c r="F23" s="29"/>
      <c r="G23" s="29"/>
    </row>
    <row r="24" spans="2:7">
      <c r="B24" s="22"/>
      <c r="C24" s="22"/>
      <c r="D24" s="22"/>
      <c r="E24" s="22"/>
      <c r="F24" s="22"/>
      <c r="G24" s="22"/>
    </row>
    <row r="25" spans="2:7">
      <c r="B25" s="27" t="s">
        <v>22</v>
      </c>
      <c r="C25" s="27"/>
      <c r="D25" s="27"/>
      <c r="E25" s="27"/>
      <c r="F25" s="27"/>
      <c r="G25" s="27"/>
    </row>
    <row r="26" spans="2:7">
      <c r="B26" s="29" t="s">
        <v>23</v>
      </c>
      <c r="C26" s="29"/>
      <c r="D26" s="29"/>
      <c r="E26" s="29"/>
      <c r="F26" s="29"/>
      <c r="G26" s="29"/>
    </row>
    <row r="27" spans="2:7">
      <c r="B27" s="22"/>
      <c r="C27" s="22"/>
      <c r="D27" s="22"/>
      <c r="E27" s="22"/>
      <c r="F27" s="22"/>
      <c r="G27" s="22"/>
    </row>
  </sheetData>
  <mergeCells count="15">
    <mergeCell ref="B23:G23"/>
    <mergeCell ref="B25:G25"/>
    <mergeCell ref="B26:G26"/>
    <mergeCell ref="B17:G17"/>
    <mergeCell ref="B19:G19"/>
    <mergeCell ref="B20:G20"/>
    <mergeCell ref="B22:G22"/>
    <mergeCell ref="B11:G11"/>
    <mergeCell ref="B13:G13"/>
    <mergeCell ref="B15:G15"/>
    <mergeCell ref="B16:G16"/>
    <mergeCell ref="B3:G3"/>
    <mergeCell ref="B5:G5"/>
    <mergeCell ref="B7:G7"/>
    <mergeCell ref="B9:G9"/>
  </mergeCells>
  <phoneticPr fontId="1" type="noConversion"/>
  <hyperlinks>
    <hyperlink ref="B3:G3" r:id="rId1" display="© www.economia-excel.com y economia-excel.blogspot.com"/>
    <hyperlink ref="B17" r:id="rId2"/>
    <hyperlink ref="B20" r:id="rId3"/>
    <hyperlink ref="B23" r:id="rId4"/>
    <hyperlink ref="B26" r:id="rId5"/>
  </hyperlinks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SITUACION INTERNA</vt:lpstr>
      <vt:lpstr>SITUACION EXTERNA</vt:lpstr>
      <vt:lpstr>www.economia-excel.com</vt:lpstr>
      <vt:lpstr>GRAFICO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</dc:creator>
  <cp:lastModifiedBy>Jesus Peran</cp:lastModifiedBy>
  <dcterms:created xsi:type="dcterms:W3CDTF">2011-07-02T15:29:52Z</dcterms:created>
  <dcterms:modified xsi:type="dcterms:W3CDTF">2018-11-26T07:45:45Z</dcterms:modified>
</cp:coreProperties>
</file>