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barboza\Documents\darwin-docs\darwinTest\TestGenerator\tests\testthat\"/>
    </mc:Choice>
  </mc:AlternateContent>
  <xr:revisionPtr revIDLastSave="0" documentId="13_ncr:1_{2F58C88B-648B-43CE-B81F-132482541B1D}" xr6:coauthVersionLast="47" xr6:coauthVersionMax="47" xr10:uidLastSave="{00000000-0000-0000-0000-000000000000}"/>
  <bookViews>
    <workbookView xWindow="780" yWindow="780" windowWidth="21600" windowHeight="10920" xr2:uid="{2624F3FA-1896-E346-B17D-1AF481078F66}"/>
  </bookViews>
  <sheets>
    <sheet name="person" sheetId="1" r:id="rId1"/>
    <sheet name="observation_period" sheetId="2" r:id="rId2"/>
    <sheet name="drug_exposure" sheetId="3" r:id="rId3"/>
    <sheet name="condition_occurrence" sheetId="4" r:id="rId4"/>
    <sheet name="visit_occurrence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G30" i="3"/>
  <c r="G31" i="3"/>
  <c r="F31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6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<sst xmlns="http://schemas.openxmlformats.org/spreadsheetml/2006/main" count="44" uniqueCount="30">
  <si>
    <t>person_id</t>
  </si>
  <si>
    <t>gender_concept_id</t>
  </si>
  <si>
    <t>year_of_birth</t>
  </si>
  <si>
    <t>race_concept_id</t>
  </si>
  <si>
    <t>ethnicity_concept_id</t>
  </si>
  <si>
    <t>observation_period_start_date</t>
  </si>
  <si>
    <t>observation_period_end_date</t>
  </si>
  <si>
    <t>period_type_concept_id</t>
  </si>
  <si>
    <t>32880</t>
  </si>
  <si>
    <t>drug_exposure_id</t>
  </si>
  <si>
    <t>drug_concept_id</t>
  </si>
  <si>
    <t>quantity</t>
  </si>
  <si>
    <t>days_supply</t>
  </si>
  <si>
    <t>drug_exposure_start_date</t>
  </si>
  <si>
    <t>drug_exposure_end_date</t>
  </si>
  <si>
    <t>drug_type_concept_id</t>
  </si>
  <si>
    <t>condition_occurrence_id</t>
  </si>
  <si>
    <t>condition_concept_id</t>
  </si>
  <si>
    <t>condition_start_date</t>
  </si>
  <si>
    <t>condition_type_concept_id</t>
  </si>
  <si>
    <t>condition_status_concept_id</t>
  </si>
  <si>
    <t>condition_source_concept_id</t>
  </si>
  <si>
    <t>visit_occurrence_id</t>
  </si>
  <si>
    <t>visit_concept_id</t>
  </si>
  <si>
    <t>visit_start_date</t>
  </si>
  <si>
    <t>visit_end_date</t>
  </si>
  <si>
    <t>visit_type_concept_id</t>
  </si>
  <si>
    <t>visit_status_concept_id</t>
  </si>
  <si>
    <t>visit_source_concept_id</t>
  </si>
  <si>
    <t>observation_period_id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</si>
</sst>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dd/mm/yy;@"/>
  </numFmts>
  <fonts count="2">
    <font>
      <sz val="12"/>
      <color theme="1"/>
      <name val="Calibri"/>
      <family val="2"/>
      <scheme val="minor"/>
    </font>
    <font>
      <sz val="11"/>
      <color rgb="FF464646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C072-644C-1A47-9B0F-C596ED60D337}">
  <dimension ref="A1:E12"/>
  <sheetViews>
    <sheetView tabSelected="1" workbookViewId="0">
      <selection activeCell="C12" sqref="C12"/>
    </sheetView>
  </sheetViews>
  <sheetFormatPr defaultColWidth="11" defaultRowHeight="15.75"/>
  <cols>
    <col min="1" max="1" width="20.125" customWidth="1"/>
    <col min="2" max="2" width="21" customWidth="1"/>
    <col min="3" max="3" width="20.125" customWidth="1"/>
    <col min="4" max="4" width="21.625" customWidth="1"/>
    <col min="5" max="5" width="24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8532</v>
      </c>
      <c r="C2">
        <v>1980</v>
      </c>
      <c r="D2">
        <v>0</v>
      </c>
      <c r="E2">
        <v>0</v>
      </c>
    </row>
    <row r="3" spans="1:5">
      <c r="A3">
        <v>2</v>
      </c>
      <c r="B3">
        <v>8507</v>
      </c>
      <c r="C3">
        <v>1980</v>
      </c>
      <c r="D3">
        <v>0</v>
      </c>
      <c r="E3">
        <v>0</v>
      </c>
    </row>
    <row r="4" spans="1:5">
      <c r="A4">
        <v>3</v>
      </c>
      <c r="B4">
        <v>8532</v>
      </c>
      <c r="C4">
        <v>1965</v>
      </c>
      <c r="D4">
        <v>0</v>
      </c>
      <c r="E4">
        <v>0</v>
      </c>
    </row>
    <row r="5" spans="1:5">
      <c r="A5">
        <v>4</v>
      </c>
      <c r="B5">
        <v>8532</v>
      </c>
      <c r="C5">
        <v>2010</v>
      </c>
      <c r="D5">
        <v>0</v>
      </c>
      <c r="E5">
        <v>0</v>
      </c>
    </row>
    <row r="6" spans="1:5">
      <c r="A6">
        <v>5</v>
      </c>
      <c r="B6">
        <v>8532</v>
      </c>
      <c r="C6">
        <v>1936</v>
      </c>
      <c r="D6">
        <v>0</v>
      </c>
      <c r="E6">
        <v>0</v>
      </c>
    </row>
    <row r="7" spans="1:5">
      <c r="A7">
        <v>6</v>
      </c>
      <c r="B7">
        <v>8532</v>
      </c>
      <c r="C7">
        <v>1970</v>
      </c>
      <c r="D7">
        <v>0</v>
      </c>
      <c r="E7">
        <v>0</v>
      </c>
    </row>
    <row r="8" spans="1:5">
      <c r="A8">
        <v>7</v>
      </c>
      <c r="B8">
        <v>8532</v>
      </c>
      <c r="C8">
        <v>1988</v>
      </c>
      <c r="D8">
        <v>0</v>
      </c>
      <c r="E8">
        <v>0</v>
      </c>
    </row>
    <row r="9" spans="1:5">
      <c r="A9">
        <v>8</v>
      </c>
      <c r="B9">
        <v>8507</v>
      </c>
      <c r="C9">
        <v>1998</v>
      </c>
      <c r="D9">
        <v>0</v>
      </c>
      <c r="E9">
        <v>0</v>
      </c>
    </row>
    <row r="10" spans="1:5">
      <c r="A10">
        <v>9</v>
      </c>
      <c r="B10">
        <v>8507</v>
      </c>
      <c r="C10">
        <v>1990</v>
      </c>
      <c r="D10">
        <v>0</v>
      </c>
      <c r="E10">
        <v>0</v>
      </c>
    </row>
    <row r="11" spans="1:5">
      <c r="A11">
        <v>10</v>
      </c>
      <c r="B11">
        <v>8532</v>
      </c>
      <c r="C11">
        <v>1945</v>
      </c>
      <c r="D11">
        <v>0</v>
      </c>
      <c r="E11">
        <v>0</v>
      </c>
    </row>
    <row r="12" spans="1:5">
      <c r="A12">
        <v>11</v>
      </c>
      <c r="B12">
        <v>8532</v>
      </c>
      <c r="C12">
        <v>1982</v>
      </c>
      <c r="D12">
        <v>0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1BF-3345-8E43-B920-A246747D8F60}">
  <dimension ref="A1:G12"/>
  <sheetViews>
    <sheetView workbookViewId="0">
      <selection activeCell="D12" sqref="D12"/>
    </sheetView>
  </sheetViews>
  <sheetFormatPr defaultColWidth="11" defaultRowHeight="15.75"/>
  <cols>
    <col min="1" max="1" width="18.375" bestFit="1" customWidth="1"/>
    <col min="3" max="3" width="29" style="1" customWidth="1"/>
    <col min="4" max="4" width="29.625" style="7" customWidth="1"/>
    <col min="5" max="5" width="23.5" style="1" customWidth="1"/>
    <col min="6" max="7" width="10.875" style="1"/>
  </cols>
  <sheetData>
    <row r="1" spans="1:5">
      <c r="A1" t="s">
        <v>29</v>
      </c>
      <c r="B1" t="s">
        <v>0</v>
      </c>
      <c r="C1" s="1" t="s">
        <v>5</v>
      </c>
      <c r="D1" s="7" t="s">
        <v>6</v>
      </c>
      <c r="E1" s="1" t="s">
        <v>7</v>
      </c>
    </row>
    <row r="2" spans="1:5">
      <c r="A2">
        <v>1</v>
      </c>
      <c r="B2">
        <v>1</v>
      </c>
      <c r="C2" s="6">
        <v>36526</v>
      </c>
      <c r="D2" s="5">
        <v>37257</v>
      </c>
      <c r="E2" s="1" t="s">
        <v>8</v>
      </c>
    </row>
    <row r="3" spans="1:5">
      <c r="A3">
        <v>2</v>
      </c>
      <c r="B3">
        <v>2</v>
      </c>
      <c r="C3" s="6">
        <v>36526</v>
      </c>
      <c r="D3" s="5">
        <v>37266</v>
      </c>
      <c r="E3" s="1" t="s">
        <v>8</v>
      </c>
    </row>
    <row r="4" spans="1:5">
      <c r="A4">
        <v>3</v>
      </c>
      <c r="B4">
        <v>3</v>
      </c>
      <c r="C4" s="6">
        <v>40179</v>
      </c>
      <c r="D4" s="5">
        <v>43040</v>
      </c>
      <c r="E4" s="1" t="s">
        <v>8</v>
      </c>
    </row>
    <row r="5" spans="1:5">
      <c r="A5">
        <v>4</v>
      </c>
      <c r="B5">
        <v>4</v>
      </c>
      <c r="C5" s="6">
        <v>40299</v>
      </c>
      <c r="D5" s="5">
        <v>43987</v>
      </c>
      <c r="E5" s="1" t="s">
        <v>8</v>
      </c>
    </row>
    <row r="6" spans="1:5">
      <c r="A6">
        <v>5</v>
      </c>
      <c r="B6">
        <v>5</v>
      </c>
      <c r="C6" s="6">
        <v>33025</v>
      </c>
      <c r="D6" s="5">
        <v>42095</v>
      </c>
      <c r="E6" s="1" t="s">
        <v>8</v>
      </c>
    </row>
    <row r="7" spans="1:5">
      <c r="A7">
        <v>6</v>
      </c>
      <c r="B7">
        <v>6</v>
      </c>
      <c r="C7" s="6">
        <v>38416</v>
      </c>
      <c r="D7" s="5">
        <v>44927</v>
      </c>
      <c r="E7" s="1" t="s">
        <v>8</v>
      </c>
    </row>
    <row r="8" spans="1:5">
      <c r="A8">
        <v>7</v>
      </c>
      <c r="B8">
        <v>7</v>
      </c>
      <c r="C8" s="6">
        <v>43466</v>
      </c>
      <c r="D8" s="5">
        <v>44925</v>
      </c>
      <c r="E8" s="1" t="s">
        <v>8</v>
      </c>
    </row>
    <row r="9" spans="1:5">
      <c r="A9">
        <v>8</v>
      </c>
      <c r="B9">
        <v>8</v>
      </c>
      <c r="C9" s="6">
        <v>41527</v>
      </c>
      <c r="D9" s="5">
        <v>44713</v>
      </c>
      <c r="E9" s="1" t="s">
        <v>8</v>
      </c>
    </row>
    <row r="10" spans="1:5">
      <c r="A10">
        <v>9</v>
      </c>
      <c r="B10">
        <v>9</v>
      </c>
      <c r="C10" s="6">
        <v>43282</v>
      </c>
      <c r="D10" s="5">
        <v>44896</v>
      </c>
      <c r="E10" s="1" t="s">
        <v>8</v>
      </c>
    </row>
    <row r="11" spans="1:5">
      <c r="A11">
        <v>10</v>
      </c>
      <c r="B11">
        <v>10</v>
      </c>
      <c r="C11" s="6">
        <v>36526</v>
      </c>
      <c r="D11" s="5">
        <v>43531</v>
      </c>
      <c r="E11" s="1" t="s">
        <v>8</v>
      </c>
    </row>
    <row r="12" spans="1:5">
      <c r="A12">
        <v>11</v>
      </c>
      <c r="B12">
        <v>11</v>
      </c>
      <c r="C12" s="6">
        <v>43282</v>
      </c>
      <c r="D12" s="5">
        <v>44896</v>
      </c>
      <c r="E12" s="1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2673-6C55-0647-B7D5-2D52F4AD24C9}">
  <dimension ref="A1:O31"/>
  <sheetViews>
    <sheetView workbookViewId="0">
      <selection activeCell="B40" sqref="B40"/>
    </sheetView>
  </sheetViews>
  <sheetFormatPr defaultColWidth="11" defaultRowHeight="15.75"/>
  <cols>
    <col min="1" max="1" width="19" customWidth="1"/>
    <col min="3" max="3" width="21.375" customWidth="1"/>
    <col min="5" max="5" width="16.625" customWidth="1"/>
    <col min="6" max="6" width="23" customWidth="1"/>
    <col min="7" max="7" width="24" customWidth="1"/>
    <col min="8" max="8" width="21.375" customWidth="1"/>
  </cols>
  <sheetData>
    <row r="1" spans="1:15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5">
      <c r="A2">
        <v>1</v>
      </c>
      <c r="B2">
        <v>1</v>
      </c>
      <c r="C2" s="2">
        <v>1316262</v>
      </c>
      <c r="D2">
        <v>30</v>
      </c>
      <c r="E2">
        <v>30</v>
      </c>
      <c r="F2" s="3">
        <v>38353</v>
      </c>
      <c r="G2" s="3">
        <f t="shared" ref="G2:G30" si="0">F2+E2</f>
        <v>38383</v>
      </c>
      <c r="H2">
        <v>0</v>
      </c>
      <c r="M2" s="1"/>
      <c r="N2" s="1"/>
    </row>
    <row r="3" spans="1:15">
      <c r="A3">
        <v>2</v>
      </c>
      <c r="B3">
        <v>1</v>
      </c>
      <c r="C3" s="2">
        <v>1316262</v>
      </c>
      <c r="D3">
        <v>30</v>
      </c>
      <c r="E3">
        <v>30</v>
      </c>
      <c r="F3" s="3">
        <v>38384</v>
      </c>
      <c r="G3" s="3">
        <f t="shared" si="0"/>
        <v>38414</v>
      </c>
      <c r="H3">
        <v>0</v>
      </c>
      <c r="M3" s="1"/>
      <c r="N3" s="1"/>
    </row>
    <row r="4" spans="1:15">
      <c r="A4">
        <v>3</v>
      </c>
      <c r="B4">
        <v>1</v>
      </c>
      <c r="C4" s="2">
        <v>1316262</v>
      </c>
      <c r="D4">
        <v>30</v>
      </c>
      <c r="E4">
        <v>30</v>
      </c>
      <c r="F4" s="3">
        <v>38417</v>
      </c>
      <c r="G4" s="3">
        <f t="shared" si="0"/>
        <v>38447</v>
      </c>
      <c r="H4">
        <v>0</v>
      </c>
      <c r="M4" s="1"/>
      <c r="N4" s="1"/>
    </row>
    <row r="5" spans="1:15">
      <c r="A5">
        <v>4</v>
      </c>
      <c r="B5">
        <v>1</v>
      </c>
      <c r="C5" s="2">
        <v>1337068</v>
      </c>
      <c r="D5">
        <v>60</v>
      </c>
      <c r="E5">
        <v>60</v>
      </c>
      <c r="F5" s="3">
        <v>38431</v>
      </c>
      <c r="G5" s="3">
        <f t="shared" si="0"/>
        <v>38491</v>
      </c>
      <c r="H5">
        <v>0</v>
      </c>
      <c r="M5" s="1"/>
      <c r="N5" s="1"/>
    </row>
    <row r="6" spans="1:15">
      <c r="A6">
        <f>A5+1</f>
        <v>5</v>
      </c>
      <c r="B6">
        <v>2</v>
      </c>
      <c r="C6" s="2">
        <v>1337068</v>
      </c>
      <c r="D6">
        <v>60</v>
      </c>
      <c r="E6">
        <v>60</v>
      </c>
      <c r="F6" s="3">
        <v>37088</v>
      </c>
      <c r="G6" s="3">
        <f t="shared" si="0"/>
        <v>37148</v>
      </c>
      <c r="H6">
        <v>0</v>
      </c>
      <c r="M6" s="1"/>
      <c r="N6" s="1"/>
    </row>
    <row r="7" spans="1:15">
      <c r="A7">
        <f t="shared" ref="A7:A29" si="1">A6+1</f>
        <v>6</v>
      </c>
      <c r="B7">
        <v>3</v>
      </c>
      <c r="C7" s="2">
        <v>19098071</v>
      </c>
      <c r="D7">
        <v>30</v>
      </c>
      <c r="E7">
        <v>30</v>
      </c>
      <c r="F7" s="3">
        <v>42435</v>
      </c>
      <c r="G7" s="3">
        <f t="shared" si="0"/>
        <v>42465</v>
      </c>
      <c r="H7">
        <v>0</v>
      </c>
      <c r="M7" s="1"/>
      <c r="N7" s="1"/>
    </row>
    <row r="8" spans="1:15">
      <c r="A8">
        <f t="shared" si="1"/>
        <v>7</v>
      </c>
      <c r="B8">
        <v>3</v>
      </c>
      <c r="C8" s="2">
        <v>19098071</v>
      </c>
      <c r="D8">
        <v>30</v>
      </c>
      <c r="E8">
        <v>30</v>
      </c>
      <c r="F8" s="3">
        <v>42526</v>
      </c>
      <c r="G8" s="3">
        <f t="shared" si="0"/>
        <v>42556</v>
      </c>
      <c r="H8">
        <v>0</v>
      </c>
      <c r="M8" s="1"/>
      <c r="N8" s="1"/>
    </row>
    <row r="9" spans="1:15">
      <c r="A9">
        <f t="shared" si="1"/>
        <v>8</v>
      </c>
      <c r="B9">
        <v>4</v>
      </c>
      <c r="C9" s="2">
        <v>19098072</v>
      </c>
      <c r="D9">
        <v>90</v>
      </c>
      <c r="E9">
        <v>90</v>
      </c>
      <c r="F9" s="3">
        <v>42370</v>
      </c>
      <c r="G9" s="3">
        <f t="shared" si="0"/>
        <v>42460</v>
      </c>
      <c r="H9">
        <v>0</v>
      </c>
      <c r="M9" s="1"/>
      <c r="N9" s="1"/>
      <c r="O9" s="1"/>
    </row>
    <row r="10" spans="1:15">
      <c r="A10">
        <f t="shared" si="1"/>
        <v>9</v>
      </c>
      <c r="B10">
        <v>4</v>
      </c>
      <c r="C10" s="2">
        <v>19098072</v>
      </c>
      <c r="D10">
        <v>30</v>
      </c>
      <c r="E10">
        <v>30</v>
      </c>
      <c r="F10" s="3">
        <v>42401</v>
      </c>
      <c r="G10" s="3">
        <f t="shared" si="0"/>
        <v>42431</v>
      </c>
      <c r="H10">
        <v>0</v>
      </c>
      <c r="M10" s="1"/>
      <c r="N10" s="1"/>
    </row>
    <row r="11" spans="1:15">
      <c r="A11">
        <f t="shared" si="1"/>
        <v>10</v>
      </c>
      <c r="B11">
        <v>5</v>
      </c>
      <c r="C11" s="2">
        <v>1316262</v>
      </c>
      <c r="D11">
        <v>30</v>
      </c>
      <c r="E11">
        <v>30</v>
      </c>
      <c r="F11" s="3">
        <v>34700</v>
      </c>
      <c r="G11" s="3">
        <f t="shared" si="0"/>
        <v>34730</v>
      </c>
      <c r="H11">
        <v>0</v>
      </c>
      <c r="M11" s="1"/>
      <c r="N11" s="1"/>
    </row>
    <row r="12" spans="1:15">
      <c r="A12">
        <f t="shared" si="1"/>
        <v>11</v>
      </c>
      <c r="B12">
        <v>5</v>
      </c>
      <c r="C12" s="2">
        <v>1316262</v>
      </c>
      <c r="D12">
        <v>30</v>
      </c>
      <c r="E12">
        <v>30</v>
      </c>
      <c r="F12" s="3">
        <v>41426</v>
      </c>
      <c r="G12" s="3">
        <f t="shared" si="0"/>
        <v>41456</v>
      </c>
      <c r="H12">
        <v>0</v>
      </c>
      <c r="M12" s="1"/>
      <c r="N12" s="1"/>
    </row>
    <row r="13" spans="1:15">
      <c r="A13">
        <f t="shared" si="1"/>
        <v>12</v>
      </c>
      <c r="B13">
        <v>5</v>
      </c>
      <c r="C13" s="2">
        <v>1316262</v>
      </c>
      <c r="D13">
        <v>30</v>
      </c>
      <c r="E13">
        <v>30</v>
      </c>
      <c r="F13" s="3">
        <v>41460</v>
      </c>
      <c r="G13" s="3">
        <f t="shared" si="0"/>
        <v>41490</v>
      </c>
      <c r="H13">
        <v>0</v>
      </c>
    </row>
    <row r="14" spans="1:15">
      <c r="A14">
        <f t="shared" si="1"/>
        <v>13</v>
      </c>
      <c r="B14">
        <v>5</v>
      </c>
      <c r="C14" s="2">
        <v>1337068</v>
      </c>
      <c r="D14">
        <v>30</v>
      </c>
      <c r="E14">
        <v>30</v>
      </c>
      <c r="F14" s="3">
        <v>41974</v>
      </c>
      <c r="G14" s="3">
        <f t="shared" si="0"/>
        <v>42004</v>
      </c>
      <c r="H14">
        <v>0</v>
      </c>
    </row>
    <row r="15" spans="1:15">
      <c r="A15">
        <f t="shared" si="1"/>
        <v>14</v>
      </c>
      <c r="B15">
        <v>6</v>
      </c>
      <c r="C15" s="2">
        <v>21065940</v>
      </c>
      <c r="D15">
        <v>90</v>
      </c>
      <c r="E15">
        <v>90</v>
      </c>
      <c r="F15" s="3">
        <v>44896</v>
      </c>
      <c r="G15" s="3">
        <f t="shared" si="0"/>
        <v>44986</v>
      </c>
      <c r="H15">
        <v>0</v>
      </c>
    </row>
    <row r="16" spans="1:15">
      <c r="A16">
        <f t="shared" si="1"/>
        <v>15</v>
      </c>
      <c r="B16">
        <v>7</v>
      </c>
      <c r="C16" s="2">
        <v>792987</v>
      </c>
      <c r="D16">
        <v>30</v>
      </c>
      <c r="E16">
        <v>30</v>
      </c>
      <c r="F16" s="3">
        <v>43529</v>
      </c>
      <c r="G16" s="3">
        <f t="shared" si="0"/>
        <v>43559</v>
      </c>
      <c r="H16">
        <v>0</v>
      </c>
    </row>
    <row r="17" spans="1:8">
      <c r="A17">
        <f t="shared" si="1"/>
        <v>16</v>
      </c>
      <c r="B17">
        <v>7</v>
      </c>
      <c r="C17" s="2">
        <v>792987</v>
      </c>
      <c r="D17">
        <v>30</v>
      </c>
      <c r="E17">
        <v>30</v>
      </c>
      <c r="F17" s="3">
        <v>44682</v>
      </c>
      <c r="G17" s="3">
        <f t="shared" si="0"/>
        <v>44712</v>
      </c>
      <c r="H17">
        <v>0</v>
      </c>
    </row>
    <row r="18" spans="1:8">
      <c r="A18">
        <f t="shared" si="1"/>
        <v>17</v>
      </c>
      <c r="B18">
        <v>8</v>
      </c>
      <c r="C18" s="2">
        <v>1316262</v>
      </c>
      <c r="D18">
        <v>60</v>
      </c>
      <c r="E18">
        <v>60</v>
      </c>
      <c r="F18" s="3">
        <v>42221</v>
      </c>
      <c r="G18" s="3">
        <f t="shared" si="0"/>
        <v>42281</v>
      </c>
      <c r="H18">
        <v>0</v>
      </c>
    </row>
    <row r="19" spans="1:8">
      <c r="A19">
        <f t="shared" si="1"/>
        <v>18</v>
      </c>
      <c r="B19">
        <v>9</v>
      </c>
      <c r="C19" s="2">
        <v>1442132</v>
      </c>
      <c r="D19">
        <v>90</v>
      </c>
      <c r="E19">
        <v>90</v>
      </c>
      <c r="F19" s="3">
        <v>43891</v>
      </c>
      <c r="G19" s="3">
        <f t="shared" si="0"/>
        <v>43981</v>
      </c>
      <c r="H19">
        <v>0</v>
      </c>
    </row>
    <row r="20" spans="1:8">
      <c r="A20">
        <f t="shared" si="1"/>
        <v>19</v>
      </c>
      <c r="B20">
        <v>9</v>
      </c>
      <c r="C20" s="2">
        <v>1337068</v>
      </c>
      <c r="D20">
        <v>30</v>
      </c>
      <c r="E20">
        <v>30</v>
      </c>
      <c r="F20" s="3">
        <v>43891</v>
      </c>
      <c r="G20" s="3">
        <f t="shared" si="0"/>
        <v>43921</v>
      </c>
      <c r="H20">
        <v>0</v>
      </c>
    </row>
    <row r="21" spans="1:8">
      <c r="A21">
        <f t="shared" si="1"/>
        <v>20</v>
      </c>
      <c r="B21">
        <v>9</v>
      </c>
      <c r="C21" s="2">
        <v>1321636</v>
      </c>
      <c r="D21">
        <v>90</v>
      </c>
      <c r="E21">
        <v>90</v>
      </c>
      <c r="F21" s="3">
        <v>43922</v>
      </c>
      <c r="G21" s="3">
        <f t="shared" si="0"/>
        <v>44012</v>
      </c>
      <c r="H21">
        <v>0</v>
      </c>
    </row>
    <row r="22" spans="1:8">
      <c r="A22">
        <f t="shared" si="1"/>
        <v>21</v>
      </c>
      <c r="B22">
        <v>9</v>
      </c>
      <c r="C22" s="2">
        <v>792987</v>
      </c>
      <c r="D22">
        <v>30</v>
      </c>
      <c r="E22">
        <v>30</v>
      </c>
      <c r="F22" s="3">
        <v>44075</v>
      </c>
      <c r="G22" s="3">
        <f t="shared" si="0"/>
        <v>44105</v>
      </c>
      <c r="H22">
        <v>0</v>
      </c>
    </row>
    <row r="23" spans="1:8">
      <c r="A23">
        <f t="shared" si="1"/>
        <v>22</v>
      </c>
      <c r="B23">
        <v>10</v>
      </c>
      <c r="C23" s="2">
        <v>1336926</v>
      </c>
      <c r="D23">
        <v>70</v>
      </c>
      <c r="E23">
        <v>70</v>
      </c>
      <c r="F23" s="3">
        <v>35827</v>
      </c>
      <c r="G23" s="3">
        <f t="shared" si="0"/>
        <v>35897</v>
      </c>
      <c r="H23">
        <v>0</v>
      </c>
    </row>
    <row r="24" spans="1:8">
      <c r="A24">
        <f t="shared" si="1"/>
        <v>23</v>
      </c>
      <c r="B24">
        <v>10</v>
      </c>
      <c r="C24" s="2">
        <v>1336926</v>
      </c>
      <c r="D24">
        <v>30</v>
      </c>
      <c r="E24">
        <v>30</v>
      </c>
      <c r="F24" s="3">
        <v>37438</v>
      </c>
      <c r="G24" s="3">
        <f t="shared" si="0"/>
        <v>37468</v>
      </c>
      <c r="H24">
        <v>0</v>
      </c>
    </row>
    <row r="25" spans="1:8">
      <c r="A25">
        <f t="shared" si="1"/>
        <v>24</v>
      </c>
      <c r="B25">
        <v>10</v>
      </c>
      <c r="C25" s="2">
        <v>1337068</v>
      </c>
      <c r="D25">
        <v>30</v>
      </c>
      <c r="E25">
        <v>30</v>
      </c>
      <c r="F25" s="3">
        <v>42064</v>
      </c>
      <c r="G25" s="3">
        <f t="shared" si="0"/>
        <v>42094</v>
      </c>
      <c r="H25">
        <v>0</v>
      </c>
    </row>
    <row r="26" spans="1:8">
      <c r="A26">
        <f t="shared" si="1"/>
        <v>25</v>
      </c>
      <c r="B26">
        <v>8</v>
      </c>
      <c r="C26" s="2">
        <v>1103314</v>
      </c>
      <c r="D26">
        <v>10</v>
      </c>
      <c r="E26">
        <v>10</v>
      </c>
      <c r="F26" s="3">
        <v>44013</v>
      </c>
      <c r="G26" s="3">
        <f t="shared" si="0"/>
        <v>44023</v>
      </c>
      <c r="H26">
        <v>0</v>
      </c>
    </row>
    <row r="27" spans="1:8">
      <c r="A27">
        <f t="shared" si="1"/>
        <v>26</v>
      </c>
      <c r="B27">
        <v>7</v>
      </c>
      <c r="C27" s="2">
        <v>1103314</v>
      </c>
      <c r="D27">
        <v>10</v>
      </c>
      <c r="E27">
        <v>10</v>
      </c>
      <c r="F27" s="3">
        <v>43282</v>
      </c>
      <c r="G27" s="3">
        <f t="shared" si="0"/>
        <v>43292</v>
      </c>
      <c r="H27">
        <v>0</v>
      </c>
    </row>
    <row r="28" spans="1:8">
      <c r="A28">
        <f t="shared" si="1"/>
        <v>27</v>
      </c>
      <c r="B28">
        <v>1</v>
      </c>
      <c r="C28" s="2">
        <v>19048353</v>
      </c>
      <c r="D28">
        <v>10</v>
      </c>
      <c r="E28">
        <v>10</v>
      </c>
      <c r="F28" s="3">
        <v>38352</v>
      </c>
      <c r="G28" s="3">
        <f t="shared" si="0"/>
        <v>38362</v>
      </c>
      <c r="H28">
        <v>0</v>
      </c>
    </row>
    <row r="29" spans="1:8">
      <c r="A29">
        <f t="shared" si="1"/>
        <v>28</v>
      </c>
      <c r="B29">
        <v>4</v>
      </c>
      <c r="C29" s="2">
        <v>792987</v>
      </c>
      <c r="D29">
        <v>10</v>
      </c>
      <c r="E29">
        <v>10</v>
      </c>
      <c r="F29" s="3">
        <v>42156</v>
      </c>
      <c r="G29" s="3">
        <f t="shared" si="0"/>
        <v>42166</v>
      </c>
      <c r="H29">
        <v>0</v>
      </c>
    </row>
    <row r="30" spans="1:8">
      <c r="A30">
        <v>29</v>
      </c>
      <c r="B30">
        <v>7</v>
      </c>
      <c r="C30">
        <v>19096757</v>
      </c>
      <c r="D30">
        <v>10</v>
      </c>
      <c r="E30">
        <v>10</v>
      </c>
      <c r="F30" s="3">
        <v>43282</v>
      </c>
      <c r="G30" s="3">
        <f t="shared" si="0"/>
        <v>43292</v>
      </c>
      <c r="H30">
        <v>0</v>
      </c>
    </row>
    <row r="31" spans="1:8">
      <c r="A31">
        <v>30</v>
      </c>
      <c r="B31">
        <v>10</v>
      </c>
      <c r="C31">
        <v>44506614</v>
      </c>
      <c r="D31">
        <v>30</v>
      </c>
      <c r="E31">
        <v>30</v>
      </c>
      <c r="F31" s="3">
        <f>$F$25</f>
        <v>42064</v>
      </c>
      <c r="G31" s="3">
        <f>$G$25</f>
        <v>42094</v>
      </c>
      <c r="H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AEDB-4FE7-8849-9EBA-5154A838789B}">
  <dimension ref="A1:M49"/>
  <sheetViews>
    <sheetView workbookViewId="0">
      <selection activeCell="D34" sqref="D34"/>
    </sheetView>
  </sheetViews>
  <sheetFormatPr defaultColWidth="11" defaultRowHeight="15.75"/>
  <cols>
    <col min="1" max="1" width="21" bestFit="1" customWidth="1"/>
    <col min="3" max="3" width="22.125" customWidth="1"/>
    <col min="4" max="4" width="26.375" customWidth="1"/>
    <col min="5" max="5" width="27.5" customWidth="1"/>
    <col min="6" max="6" width="24.625" customWidth="1"/>
  </cols>
  <sheetData>
    <row r="1" spans="1:13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13">
      <c r="A2">
        <v>1</v>
      </c>
      <c r="B2">
        <v>1</v>
      </c>
      <c r="C2" s="2">
        <v>4013643</v>
      </c>
      <c r="D2" s="3">
        <v>38352</v>
      </c>
      <c r="E2">
        <v>32817</v>
      </c>
      <c r="F2">
        <v>0</v>
      </c>
      <c r="G2">
        <v>0</v>
      </c>
    </row>
    <row r="3" spans="1:13">
      <c r="A3">
        <f>A2+1</f>
        <v>2</v>
      </c>
      <c r="B3">
        <v>2</v>
      </c>
      <c r="C3" s="2">
        <v>4013643</v>
      </c>
      <c r="D3" s="3">
        <v>37073</v>
      </c>
      <c r="E3">
        <v>32817</v>
      </c>
      <c r="F3">
        <v>0</v>
      </c>
      <c r="G3">
        <v>0</v>
      </c>
      <c r="L3" s="1"/>
      <c r="M3" s="1"/>
    </row>
    <row r="4" spans="1:13" ht="16.5" customHeight="1">
      <c r="A4">
        <f t="shared" ref="A4:A17" si="0">A3+1</f>
        <v>3</v>
      </c>
      <c r="B4">
        <v>3</v>
      </c>
      <c r="C4" s="2">
        <v>4013643</v>
      </c>
      <c r="D4" s="3">
        <v>42436</v>
      </c>
      <c r="E4">
        <v>32817</v>
      </c>
      <c r="F4">
        <v>0</v>
      </c>
      <c r="G4">
        <v>0</v>
      </c>
      <c r="L4" s="1"/>
      <c r="M4" s="1"/>
    </row>
    <row r="5" spans="1:13">
      <c r="A5">
        <f t="shared" si="0"/>
        <v>4</v>
      </c>
      <c r="B5">
        <v>4</v>
      </c>
      <c r="C5" s="2">
        <v>4013643</v>
      </c>
      <c r="D5" s="3">
        <v>42255</v>
      </c>
      <c r="E5">
        <v>32817</v>
      </c>
      <c r="F5">
        <v>0</v>
      </c>
      <c r="G5">
        <v>0</v>
      </c>
      <c r="L5" s="1"/>
      <c r="M5" s="1"/>
    </row>
    <row r="6" spans="1:13">
      <c r="A6">
        <f t="shared" si="0"/>
        <v>5</v>
      </c>
      <c r="B6">
        <v>5</v>
      </c>
      <c r="C6" s="2">
        <v>4013643</v>
      </c>
      <c r="D6" s="3">
        <v>41426</v>
      </c>
      <c r="E6">
        <v>32817</v>
      </c>
      <c r="F6">
        <v>0</v>
      </c>
      <c r="G6">
        <v>0</v>
      </c>
      <c r="L6" s="1"/>
      <c r="M6" s="1"/>
    </row>
    <row r="7" spans="1:13">
      <c r="A7">
        <f t="shared" si="0"/>
        <v>6</v>
      </c>
      <c r="B7">
        <v>6</v>
      </c>
      <c r="C7" s="2">
        <v>4013643</v>
      </c>
      <c r="D7" s="3">
        <v>44866</v>
      </c>
      <c r="E7">
        <v>32817</v>
      </c>
      <c r="F7">
        <v>0</v>
      </c>
      <c r="G7">
        <v>0</v>
      </c>
      <c r="L7" s="1"/>
      <c r="M7" s="1"/>
    </row>
    <row r="8" spans="1:13">
      <c r="A8">
        <f t="shared" si="0"/>
        <v>7</v>
      </c>
      <c r="B8">
        <v>7</v>
      </c>
      <c r="C8" s="2">
        <v>4013643</v>
      </c>
      <c r="D8" s="3">
        <v>43525</v>
      </c>
      <c r="E8">
        <v>32817</v>
      </c>
      <c r="F8">
        <v>0</v>
      </c>
      <c r="G8">
        <v>0</v>
      </c>
      <c r="L8" s="1"/>
      <c r="M8" s="1"/>
    </row>
    <row r="9" spans="1:13">
      <c r="A9">
        <f t="shared" si="0"/>
        <v>8</v>
      </c>
      <c r="B9">
        <v>9</v>
      </c>
      <c r="C9" s="2">
        <v>44782560</v>
      </c>
      <c r="D9" s="3">
        <v>43831</v>
      </c>
      <c r="E9">
        <v>32817</v>
      </c>
      <c r="F9">
        <v>0</v>
      </c>
      <c r="G9">
        <v>0</v>
      </c>
      <c r="L9" s="1"/>
      <c r="M9" s="1"/>
    </row>
    <row r="10" spans="1:13">
      <c r="A10">
        <f t="shared" si="0"/>
        <v>9</v>
      </c>
      <c r="B10">
        <v>10</v>
      </c>
      <c r="C10" s="2">
        <v>4013643</v>
      </c>
      <c r="D10" s="3">
        <v>35796</v>
      </c>
      <c r="E10">
        <v>32817</v>
      </c>
      <c r="F10">
        <v>0</v>
      </c>
      <c r="G10">
        <v>0</v>
      </c>
      <c r="L10" s="1"/>
      <c r="M10" s="1"/>
    </row>
    <row r="11" spans="1:13">
      <c r="A11">
        <f t="shared" si="0"/>
        <v>10</v>
      </c>
      <c r="B11">
        <v>10</v>
      </c>
      <c r="C11" s="2">
        <v>4013643</v>
      </c>
      <c r="D11" s="3">
        <v>37506</v>
      </c>
      <c r="E11">
        <v>32817</v>
      </c>
      <c r="F11">
        <v>0</v>
      </c>
      <c r="G11">
        <v>0</v>
      </c>
      <c r="L11" s="1"/>
      <c r="M11" s="1"/>
    </row>
    <row r="12" spans="1:13">
      <c r="A12">
        <f t="shared" si="0"/>
        <v>11</v>
      </c>
      <c r="B12">
        <v>10</v>
      </c>
      <c r="C12" s="2">
        <v>44783621</v>
      </c>
      <c r="D12" s="3">
        <v>42005</v>
      </c>
      <c r="E12">
        <v>32817</v>
      </c>
      <c r="F12">
        <v>0</v>
      </c>
      <c r="G12">
        <v>0</v>
      </c>
      <c r="L12" s="1"/>
      <c r="M12" s="1"/>
    </row>
    <row r="13" spans="1:13">
      <c r="A13">
        <f t="shared" si="0"/>
        <v>12</v>
      </c>
      <c r="B13">
        <v>4</v>
      </c>
      <c r="C13" s="2">
        <v>255573</v>
      </c>
      <c r="D13" s="3">
        <v>42125</v>
      </c>
      <c r="E13">
        <v>32817</v>
      </c>
      <c r="F13">
        <v>0</v>
      </c>
      <c r="G13">
        <v>0</v>
      </c>
      <c r="L13" s="1"/>
      <c r="M13" s="1"/>
    </row>
    <row r="14" spans="1:13">
      <c r="A14">
        <f t="shared" si="0"/>
        <v>13</v>
      </c>
      <c r="B14">
        <v>4</v>
      </c>
      <c r="C14" s="2">
        <v>316139</v>
      </c>
      <c r="D14" s="3">
        <v>42255</v>
      </c>
      <c r="E14">
        <v>32817</v>
      </c>
      <c r="F14">
        <v>0</v>
      </c>
      <c r="G14">
        <v>0</v>
      </c>
    </row>
    <row r="15" spans="1:13">
      <c r="A15">
        <f t="shared" si="0"/>
        <v>14</v>
      </c>
      <c r="B15">
        <v>4</v>
      </c>
      <c r="C15" s="2">
        <v>3223886</v>
      </c>
      <c r="D15" s="3">
        <v>42370</v>
      </c>
      <c r="E15">
        <v>32817</v>
      </c>
      <c r="F15">
        <v>0</v>
      </c>
      <c r="G15">
        <v>0</v>
      </c>
    </row>
    <row r="16" spans="1:13">
      <c r="A16">
        <f t="shared" si="0"/>
        <v>15</v>
      </c>
      <c r="B16">
        <v>7</v>
      </c>
      <c r="C16" s="2">
        <v>46271022</v>
      </c>
      <c r="D16" s="3">
        <v>43501</v>
      </c>
      <c r="E16">
        <v>32817</v>
      </c>
      <c r="F16">
        <v>0</v>
      </c>
      <c r="G16">
        <v>0</v>
      </c>
    </row>
    <row r="17" spans="1:7">
      <c r="A17">
        <f t="shared" si="0"/>
        <v>16</v>
      </c>
      <c r="B17">
        <v>7</v>
      </c>
      <c r="C17" s="2">
        <v>440417</v>
      </c>
      <c r="D17" s="3">
        <v>43101</v>
      </c>
      <c r="E17">
        <v>32817</v>
      </c>
      <c r="F17">
        <v>0</v>
      </c>
      <c r="G17">
        <v>0</v>
      </c>
    </row>
    <row r="18" spans="1:7">
      <c r="A18">
        <v>17</v>
      </c>
      <c r="B18">
        <v>7</v>
      </c>
      <c r="C18" s="2">
        <v>320128</v>
      </c>
      <c r="D18" s="3">
        <v>43586</v>
      </c>
      <c r="E18">
        <v>32817</v>
      </c>
      <c r="F18">
        <v>0</v>
      </c>
      <c r="G18">
        <v>0</v>
      </c>
    </row>
    <row r="19" spans="1:7">
      <c r="A19">
        <v>18</v>
      </c>
      <c r="B19">
        <v>7</v>
      </c>
      <c r="C19" s="2">
        <v>440417</v>
      </c>
      <c r="D19" s="3">
        <v>43585</v>
      </c>
      <c r="E19">
        <v>32817</v>
      </c>
      <c r="F19">
        <v>0</v>
      </c>
      <c r="G19">
        <v>0</v>
      </c>
    </row>
    <row r="20" spans="1:7">
      <c r="A20">
        <v>19</v>
      </c>
      <c r="B20">
        <v>10</v>
      </c>
      <c r="C20" s="2">
        <v>4306655</v>
      </c>
      <c r="D20" s="3">
        <v>43531</v>
      </c>
      <c r="E20">
        <v>32817</v>
      </c>
      <c r="F20">
        <v>0</v>
      </c>
      <c r="G20">
        <v>0</v>
      </c>
    </row>
    <row r="21" spans="1:7">
      <c r="A21">
        <v>20</v>
      </c>
      <c r="B21">
        <v>3</v>
      </c>
      <c r="C21">
        <v>134057</v>
      </c>
      <c r="D21" s="4">
        <v>42977</v>
      </c>
      <c r="E21">
        <v>32817</v>
      </c>
      <c r="F21">
        <v>0</v>
      </c>
      <c r="G21">
        <v>0</v>
      </c>
    </row>
    <row r="22" spans="1:7">
      <c r="A22">
        <v>21</v>
      </c>
      <c r="B22">
        <v>4</v>
      </c>
      <c r="C22">
        <v>134057</v>
      </c>
      <c r="D22" s="4">
        <v>44640</v>
      </c>
      <c r="E22">
        <v>32817</v>
      </c>
      <c r="F22">
        <v>0</v>
      </c>
      <c r="G22">
        <v>0</v>
      </c>
    </row>
    <row r="23" spans="1:7">
      <c r="A23">
        <v>22</v>
      </c>
      <c r="B23">
        <v>5</v>
      </c>
      <c r="C23">
        <v>134057</v>
      </c>
      <c r="D23" s="4">
        <v>42001</v>
      </c>
      <c r="E23">
        <v>32817</v>
      </c>
      <c r="F23">
        <v>0</v>
      </c>
      <c r="G23">
        <v>0</v>
      </c>
    </row>
    <row r="24" spans="1:7">
      <c r="A24">
        <v>23</v>
      </c>
      <c r="B24">
        <v>6</v>
      </c>
      <c r="C24">
        <v>134057</v>
      </c>
      <c r="D24" s="4">
        <v>44722</v>
      </c>
      <c r="E24">
        <v>32817</v>
      </c>
      <c r="F24">
        <v>0</v>
      </c>
      <c r="G24">
        <v>0</v>
      </c>
    </row>
    <row r="25" spans="1:7">
      <c r="A25">
        <v>24</v>
      </c>
      <c r="B25">
        <v>7</v>
      </c>
      <c r="C25">
        <v>134057</v>
      </c>
      <c r="D25" s="4">
        <v>44783</v>
      </c>
      <c r="E25">
        <v>32817</v>
      </c>
      <c r="F25">
        <v>0</v>
      </c>
      <c r="G25">
        <v>0</v>
      </c>
    </row>
    <row r="26" spans="1:7">
      <c r="A26">
        <v>25</v>
      </c>
      <c r="B26">
        <v>9</v>
      </c>
      <c r="C26">
        <v>134057</v>
      </c>
      <c r="D26" s="4">
        <v>44721</v>
      </c>
      <c r="E26">
        <v>32817</v>
      </c>
      <c r="F26">
        <v>0</v>
      </c>
      <c r="G26">
        <v>0</v>
      </c>
    </row>
    <row r="27" spans="1:7">
      <c r="A27">
        <v>26</v>
      </c>
      <c r="B27">
        <v>10</v>
      </c>
      <c r="C27">
        <v>134057</v>
      </c>
      <c r="D27" s="4">
        <v>43464</v>
      </c>
      <c r="E27">
        <v>32817</v>
      </c>
      <c r="F27">
        <v>0</v>
      </c>
      <c r="G27">
        <v>0</v>
      </c>
    </row>
    <row r="28" spans="1:7">
      <c r="A28">
        <v>27</v>
      </c>
      <c r="B28">
        <v>11</v>
      </c>
      <c r="C28" s="2">
        <v>44782560</v>
      </c>
      <c r="D28" s="3">
        <v>43831</v>
      </c>
      <c r="E28">
        <v>32817</v>
      </c>
      <c r="F28">
        <v>0</v>
      </c>
      <c r="G28">
        <v>0</v>
      </c>
    </row>
    <row r="29" spans="1:7">
      <c r="A29">
        <v>28</v>
      </c>
      <c r="B29">
        <v>11</v>
      </c>
      <c r="C29">
        <v>433736</v>
      </c>
      <c r="D29" s="3">
        <v>43770</v>
      </c>
      <c r="E29">
        <v>32817</v>
      </c>
      <c r="F29">
        <v>0</v>
      </c>
      <c r="G29">
        <v>0</v>
      </c>
    </row>
    <row r="30" spans="1:7">
      <c r="A30">
        <v>29</v>
      </c>
      <c r="B30">
        <v>9</v>
      </c>
      <c r="C30">
        <v>433736</v>
      </c>
      <c r="D30" s="3">
        <v>43497</v>
      </c>
      <c r="E30">
        <v>32817</v>
      </c>
      <c r="F30">
        <v>0</v>
      </c>
      <c r="G30">
        <v>0</v>
      </c>
    </row>
    <row r="31" spans="1:7">
      <c r="A31">
        <v>30</v>
      </c>
      <c r="B31">
        <v>5</v>
      </c>
      <c r="C31">
        <v>433736</v>
      </c>
      <c r="D31" s="3">
        <v>41396</v>
      </c>
      <c r="E31">
        <v>32817</v>
      </c>
      <c r="F31">
        <v>0</v>
      </c>
      <c r="G31">
        <v>0</v>
      </c>
    </row>
    <row r="32" spans="1:7">
      <c r="A32">
        <v>31</v>
      </c>
      <c r="B32">
        <v>4</v>
      </c>
      <c r="C32">
        <v>433736</v>
      </c>
      <c r="D32" s="3">
        <v>42245</v>
      </c>
      <c r="E32">
        <v>32817</v>
      </c>
      <c r="F32">
        <v>0</v>
      </c>
      <c r="G32">
        <v>0</v>
      </c>
    </row>
    <row r="33" spans="1:7">
      <c r="A33">
        <v>32</v>
      </c>
      <c r="B33">
        <v>6</v>
      </c>
      <c r="C33">
        <v>433736</v>
      </c>
      <c r="D33" s="3">
        <v>44839</v>
      </c>
      <c r="E33">
        <v>32817</v>
      </c>
      <c r="F33">
        <v>0</v>
      </c>
      <c r="G33">
        <v>0</v>
      </c>
    </row>
    <row r="34" spans="1:7">
      <c r="A34">
        <v>33</v>
      </c>
      <c r="B34">
        <v>3</v>
      </c>
      <c r="C34">
        <v>433736</v>
      </c>
      <c r="D34" s="3">
        <v>42162</v>
      </c>
      <c r="E34">
        <v>32817</v>
      </c>
      <c r="F34">
        <v>0</v>
      </c>
      <c r="G34">
        <v>0</v>
      </c>
    </row>
    <row r="35" spans="1:7">
      <c r="D35" s="3"/>
    </row>
    <row r="36" spans="1:7">
      <c r="D36" s="3"/>
    </row>
    <row r="37" spans="1:7">
      <c r="D37" s="3"/>
    </row>
    <row r="38" spans="1:7">
      <c r="D38" s="3"/>
    </row>
    <row r="39" spans="1:7">
      <c r="D39" s="3"/>
    </row>
    <row r="40" spans="1:7">
      <c r="D40" s="3"/>
    </row>
    <row r="41" spans="1:7">
      <c r="D41" s="3"/>
    </row>
    <row r="42" spans="1:7">
      <c r="D42" s="3"/>
    </row>
    <row r="43" spans="1:7">
      <c r="D43" s="3"/>
    </row>
    <row r="44" spans="1:7">
      <c r="D44" s="3"/>
    </row>
    <row r="45" spans="1:7">
      <c r="D45" s="3"/>
    </row>
    <row r="46" spans="1:7">
      <c r="D46" s="3"/>
    </row>
    <row r="47" spans="1:7">
      <c r="D47" s="3"/>
    </row>
    <row r="48" spans="1:7">
      <c r="D48" s="3"/>
    </row>
    <row r="49" spans="4:4">
      <c r="D4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5D88-87AA-46C7-818E-8DCD7052EE24}">
  <dimension ref="A1:N27"/>
  <sheetViews>
    <sheetView workbookViewId="0">
      <selection activeCell="D12" sqref="D12"/>
    </sheetView>
  </sheetViews>
  <sheetFormatPr defaultColWidth="11" defaultRowHeight="15.75"/>
  <cols>
    <col min="1" max="1" width="21" bestFit="1" customWidth="1"/>
    <col min="2" max="2" width="8.875" bestFit="1" customWidth="1"/>
    <col min="3" max="3" width="18.5" bestFit="1" customWidth="1"/>
    <col min="4" max="4" width="18" bestFit="1" customWidth="1"/>
    <col min="5" max="5" width="18" customWidth="1"/>
    <col min="6" max="6" width="23.125" bestFit="1" customWidth="1"/>
    <col min="7" max="7" width="24.625" customWidth="1"/>
    <col min="8" max="8" width="25" bestFit="1" customWidth="1"/>
  </cols>
  <sheetData>
    <row r="1" spans="1:14">
      <c r="A1" t="s">
        <v>22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14">
      <c r="A2">
        <v>1</v>
      </c>
      <c r="B2">
        <v>1</v>
      </c>
      <c r="C2" s="2">
        <v>32693</v>
      </c>
      <c r="D2" s="3">
        <v>38352</v>
      </c>
      <c r="E2" s="3">
        <v>38352</v>
      </c>
      <c r="F2">
        <v>32817</v>
      </c>
      <c r="G2">
        <v>0</v>
      </c>
      <c r="H2">
        <v>0</v>
      </c>
    </row>
    <row r="3" spans="1:14">
      <c r="A3">
        <f>A2+1</f>
        <v>2</v>
      </c>
      <c r="B3">
        <v>2</v>
      </c>
      <c r="C3" s="2">
        <v>262</v>
      </c>
      <c r="D3" s="3">
        <v>37073</v>
      </c>
      <c r="E3" s="3">
        <v>37082</v>
      </c>
      <c r="F3">
        <v>32817</v>
      </c>
      <c r="G3">
        <v>0</v>
      </c>
      <c r="H3">
        <v>0</v>
      </c>
      <c r="M3" s="1"/>
      <c r="N3" s="1"/>
    </row>
    <row r="4" spans="1:14" ht="16.5" customHeight="1">
      <c r="A4">
        <f t="shared" ref="A4:A17" si="0">A3+1</f>
        <v>3</v>
      </c>
      <c r="B4">
        <v>3</v>
      </c>
      <c r="C4" s="2">
        <v>32693</v>
      </c>
      <c r="D4" s="3">
        <v>42436</v>
      </c>
      <c r="E4" s="3">
        <v>42436</v>
      </c>
      <c r="F4">
        <v>32817</v>
      </c>
      <c r="G4">
        <v>0</v>
      </c>
      <c r="H4">
        <v>0</v>
      </c>
      <c r="M4" s="1"/>
      <c r="N4" s="1"/>
    </row>
    <row r="5" spans="1:14">
      <c r="A5">
        <f t="shared" si="0"/>
        <v>4</v>
      </c>
      <c r="B5">
        <v>4</v>
      </c>
      <c r="C5" s="2">
        <v>262</v>
      </c>
      <c r="D5" s="3">
        <v>42255</v>
      </c>
      <c r="E5" s="3">
        <v>42265</v>
      </c>
      <c r="F5">
        <v>32817</v>
      </c>
      <c r="G5">
        <v>0</v>
      </c>
      <c r="H5">
        <v>0</v>
      </c>
      <c r="M5" s="1"/>
      <c r="N5" s="1"/>
    </row>
    <row r="6" spans="1:14">
      <c r="A6">
        <f t="shared" si="0"/>
        <v>5</v>
      </c>
      <c r="B6">
        <v>5</v>
      </c>
      <c r="C6" s="2">
        <v>32693</v>
      </c>
      <c r="D6" s="3">
        <v>41426</v>
      </c>
      <c r="E6" s="3">
        <v>41426</v>
      </c>
      <c r="F6">
        <v>32817</v>
      </c>
      <c r="G6">
        <v>0</v>
      </c>
      <c r="H6">
        <v>0</v>
      </c>
      <c r="M6" s="1"/>
      <c r="N6" s="1"/>
    </row>
    <row r="7" spans="1:14">
      <c r="A7">
        <f t="shared" si="0"/>
        <v>6</v>
      </c>
      <c r="B7">
        <v>6</v>
      </c>
      <c r="C7" s="2">
        <v>32760</v>
      </c>
      <c r="D7" s="3">
        <v>44866</v>
      </c>
      <c r="E7" s="3">
        <v>44870</v>
      </c>
      <c r="F7">
        <v>32817</v>
      </c>
      <c r="G7">
        <v>0</v>
      </c>
      <c r="H7">
        <v>0</v>
      </c>
      <c r="M7" s="1"/>
      <c r="N7" s="1"/>
    </row>
    <row r="8" spans="1:14">
      <c r="A8">
        <f t="shared" si="0"/>
        <v>7</v>
      </c>
      <c r="B8">
        <v>7</v>
      </c>
      <c r="C8" s="2">
        <v>262</v>
      </c>
      <c r="D8" s="3">
        <v>43525</v>
      </c>
      <c r="E8" s="3">
        <v>43538</v>
      </c>
      <c r="F8">
        <v>32817</v>
      </c>
      <c r="G8">
        <v>0</v>
      </c>
      <c r="H8">
        <v>0</v>
      </c>
      <c r="M8" s="1"/>
      <c r="N8" s="1"/>
    </row>
    <row r="9" spans="1:14">
      <c r="A9">
        <f t="shared" si="0"/>
        <v>8</v>
      </c>
      <c r="B9">
        <v>9</v>
      </c>
      <c r="C9" s="2">
        <v>38004515</v>
      </c>
      <c r="D9" s="3">
        <v>43831</v>
      </c>
      <c r="E9" s="3">
        <v>43831</v>
      </c>
      <c r="F9">
        <v>32817</v>
      </c>
      <c r="G9">
        <v>0</v>
      </c>
      <c r="H9">
        <v>0</v>
      </c>
      <c r="M9" s="1"/>
      <c r="N9" s="1"/>
    </row>
    <row r="10" spans="1:14">
      <c r="A10">
        <f t="shared" si="0"/>
        <v>9</v>
      </c>
      <c r="B10">
        <v>10</v>
      </c>
      <c r="C10" s="2">
        <v>9203</v>
      </c>
      <c r="D10" s="3">
        <v>35796</v>
      </c>
      <c r="E10" s="3">
        <v>35796</v>
      </c>
      <c r="F10">
        <v>32817</v>
      </c>
      <c r="G10">
        <v>0</v>
      </c>
      <c r="H10">
        <v>0</v>
      </c>
      <c r="M10" s="1"/>
      <c r="N10" s="1"/>
    </row>
    <row r="11" spans="1:14">
      <c r="A11">
        <f t="shared" si="0"/>
        <v>10</v>
      </c>
      <c r="B11">
        <v>10</v>
      </c>
      <c r="C11" s="2">
        <v>9201</v>
      </c>
      <c r="D11" s="3">
        <v>37506</v>
      </c>
      <c r="E11" s="3">
        <v>37516</v>
      </c>
      <c r="F11">
        <v>32817</v>
      </c>
      <c r="G11">
        <v>0</v>
      </c>
      <c r="H11">
        <v>0</v>
      </c>
      <c r="M11" s="1"/>
      <c r="N11" s="1"/>
    </row>
    <row r="12" spans="1:14">
      <c r="A12">
        <f t="shared" si="0"/>
        <v>11</v>
      </c>
      <c r="B12">
        <v>10</v>
      </c>
      <c r="C12" s="2">
        <v>9201</v>
      </c>
      <c r="D12" s="3">
        <v>42005</v>
      </c>
      <c r="E12" s="3">
        <v>42016</v>
      </c>
      <c r="F12">
        <v>32817</v>
      </c>
      <c r="G12">
        <v>0</v>
      </c>
      <c r="H12">
        <v>0</v>
      </c>
      <c r="M12" s="1"/>
      <c r="N12" s="1"/>
    </row>
    <row r="13" spans="1:14">
      <c r="A13">
        <f t="shared" si="0"/>
        <v>12</v>
      </c>
      <c r="B13">
        <v>4</v>
      </c>
      <c r="C13" s="2">
        <v>262</v>
      </c>
      <c r="D13" s="3">
        <v>42125</v>
      </c>
      <c r="E13" s="3">
        <v>42136</v>
      </c>
      <c r="F13">
        <v>32817</v>
      </c>
      <c r="G13">
        <v>0</v>
      </c>
      <c r="H13">
        <v>0</v>
      </c>
      <c r="M13" s="1"/>
      <c r="N13" s="1"/>
    </row>
    <row r="14" spans="1:14">
      <c r="A14">
        <f t="shared" si="0"/>
        <v>13</v>
      </c>
      <c r="B14">
        <v>4</v>
      </c>
      <c r="C14" s="2">
        <v>9203</v>
      </c>
      <c r="D14" s="3">
        <v>42255</v>
      </c>
      <c r="E14" s="3">
        <v>42255</v>
      </c>
      <c r="F14">
        <v>32817</v>
      </c>
      <c r="G14">
        <v>0</v>
      </c>
      <c r="H14">
        <v>0</v>
      </c>
    </row>
    <row r="15" spans="1:14">
      <c r="A15">
        <f t="shared" si="0"/>
        <v>14</v>
      </c>
      <c r="B15">
        <v>4</v>
      </c>
      <c r="C15" s="2">
        <v>38004515</v>
      </c>
      <c r="D15" s="3">
        <v>42370</v>
      </c>
      <c r="E15" s="3">
        <v>42370</v>
      </c>
      <c r="F15">
        <v>32817</v>
      </c>
      <c r="G15">
        <v>0</v>
      </c>
      <c r="H15">
        <v>0</v>
      </c>
    </row>
    <row r="16" spans="1:14">
      <c r="A16">
        <f t="shared" si="0"/>
        <v>15</v>
      </c>
      <c r="B16">
        <v>7</v>
      </c>
      <c r="C16" s="2">
        <v>9203</v>
      </c>
      <c r="D16" s="3">
        <v>43501</v>
      </c>
      <c r="E16" s="3">
        <v>43501</v>
      </c>
      <c r="F16">
        <v>32817</v>
      </c>
      <c r="G16">
        <v>0</v>
      </c>
      <c r="H16">
        <v>0</v>
      </c>
    </row>
    <row r="17" spans="1:8">
      <c r="A17">
        <f t="shared" si="0"/>
        <v>16</v>
      </c>
      <c r="B17">
        <v>7</v>
      </c>
      <c r="C17" s="2">
        <v>9203</v>
      </c>
      <c r="D17" s="3">
        <v>43101</v>
      </c>
      <c r="E17" s="3">
        <v>43101</v>
      </c>
      <c r="F17">
        <v>32817</v>
      </c>
      <c r="G17">
        <v>0</v>
      </c>
      <c r="H17">
        <v>0</v>
      </c>
    </row>
    <row r="18" spans="1:8">
      <c r="A18">
        <v>17</v>
      </c>
      <c r="B18">
        <v>7</v>
      </c>
      <c r="C18" s="2">
        <v>9201</v>
      </c>
      <c r="D18" s="3">
        <v>43586</v>
      </c>
      <c r="E18" s="3">
        <v>43597</v>
      </c>
      <c r="F18">
        <v>32817</v>
      </c>
      <c r="G18">
        <v>0</v>
      </c>
      <c r="H18">
        <v>0</v>
      </c>
    </row>
    <row r="19" spans="1:8">
      <c r="A19">
        <v>18</v>
      </c>
      <c r="B19">
        <v>7</v>
      </c>
      <c r="C19" s="2">
        <v>38004515</v>
      </c>
      <c r="D19" s="3">
        <v>43585</v>
      </c>
      <c r="E19" s="3">
        <v>43585</v>
      </c>
      <c r="F19">
        <v>32817</v>
      </c>
      <c r="G19">
        <v>0</v>
      </c>
      <c r="H19">
        <v>0</v>
      </c>
    </row>
    <row r="20" spans="1:8">
      <c r="A20">
        <v>19</v>
      </c>
      <c r="B20">
        <v>10</v>
      </c>
      <c r="C20" s="2">
        <v>262</v>
      </c>
      <c r="D20" s="3">
        <v>43531</v>
      </c>
      <c r="E20" s="3">
        <v>43533</v>
      </c>
      <c r="F20">
        <v>32817</v>
      </c>
      <c r="G20">
        <v>0</v>
      </c>
      <c r="H20">
        <v>0</v>
      </c>
    </row>
    <row r="21" spans="1:8">
      <c r="A21">
        <v>20</v>
      </c>
      <c r="B21">
        <v>3</v>
      </c>
      <c r="C21" s="2">
        <v>9203</v>
      </c>
      <c r="D21" s="3">
        <v>42979</v>
      </c>
      <c r="E21" s="3">
        <f t="shared" ref="E21:E27" si="1">D21+30</f>
        <v>43009</v>
      </c>
      <c r="F21">
        <v>32817</v>
      </c>
      <c r="G21">
        <v>0</v>
      </c>
      <c r="H21">
        <v>0</v>
      </c>
    </row>
    <row r="22" spans="1:8">
      <c r="A22">
        <v>21</v>
      </c>
      <c r="B22">
        <v>4</v>
      </c>
      <c r="C22" s="2">
        <v>9201</v>
      </c>
      <c r="D22" s="3">
        <v>43891</v>
      </c>
      <c r="E22" s="3">
        <f t="shared" si="1"/>
        <v>43921</v>
      </c>
      <c r="F22">
        <v>32817</v>
      </c>
      <c r="G22">
        <v>0</v>
      </c>
      <c r="H22">
        <v>0</v>
      </c>
    </row>
    <row r="23" spans="1:8">
      <c r="A23">
        <v>22</v>
      </c>
      <c r="B23">
        <v>5</v>
      </c>
      <c r="C23" s="2">
        <v>9201</v>
      </c>
      <c r="D23" s="3">
        <v>42005</v>
      </c>
      <c r="E23" s="3">
        <f t="shared" si="1"/>
        <v>42035</v>
      </c>
      <c r="F23">
        <v>32817</v>
      </c>
      <c r="G23">
        <v>0</v>
      </c>
      <c r="H23">
        <v>0</v>
      </c>
    </row>
    <row r="24" spans="1:8">
      <c r="A24">
        <v>23</v>
      </c>
      <c r="B24">
        <v>6</v>
      </c>
      <c r="C24" s="2">
        <v>9203</v>
      </c>
      <c r="D24" s="3">
        <v>44571</v>
      </c>
      <c r="E24" s="3">
        <f t="shared" si="1"/>
        <v>44601</v>
      </c>
      <c r="F24">
        <v>32817</v>
      </c>
      <c r="G24">
        <v>0</v>
      </c>
      <c r="H24">
        <v>0</v>
      </c>
    </row>
    <row r="25" spans="1:8">
      <c r="A25">
        <v>24</v>
      </c>
      <c r="B25">
        <v>7</v>
      </c>
      <c r="C25" s="2">
        <v>9203</v>
      </c>
      <c r="D25" s="3">
        <v>44571</v>
      </c>
      <c r="E25" s="3">
        <f t="shared" si="1"/>
        <v>44601</v>
      </c>
      <c r="F25">
        <v>32817</v>
      </c>
      <c r="G25">
        <v>0</v>
      </c>
      <c r="H25">
        <v>0</v>
      </c>
    </row>
    <row r="26" spans="1:8">
      <c r="A26">
        <v>25</v>
      </c>
      <c r="B26">
        <v>9</v>
      </c>
      <c r="C26" s="2">
        <v>9203</v>
      </c>
      <c r="D26" s="3">
        <v>44570</v>
      </c>
      <c r="E26" s="3">
        <f t="shared" si="1"/>
        <v>44600</v>
      </c>
      <c r="F26">
        <v>32817</v>
      </c>
      <c r="G26">
        <v>0</v>
      </c>
      <c r="H26">
        <v>0</v>
      </c>
    </row>
    <row r="27" spans="1:8">
      <c r="A27">
        <v>26</v>
      </c>
      <c r="B27">
        <v>10</v>
      </c>
      <c r="C27" s="2">
        <v>9201</v>
      </c>
      <c r="D27" s="3">
        <v>43466</v>
      </c>
      <c r="E27" s="3">
        <f t="shared" si="1"/>
        <v>43496</v>
      </c>
      <c r="F27">
        <v>32817</v>
      </c>
      <c r="G27">
        <v>0</v>
      </c>
      <c r="H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</vt:lpstr>
      <vt:lpstr>observation_period</vt:lpstr>
      <vt:lpstr>drug_exposure</vt:lpstr>
      <vt:lpstr>condition_occurrence</vt:lpstr>
      <vt:lpstr>visit_occurrence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Rijnbeek</dc:creator>
  <cp:keywords/>
  <dc:description/>
  <cp:lastModifiedBy>Cesar Barboza</cp:lastModifiedBy>
  <cp:revision/>
  <dcterms:created xsi:type="dcterms:W3CDTF">2023-10-15T14:42:17Z</dcterms:created>
  <dcterms:modified xsi:type="dcterms:W3CDTF">2023-10-31T10:43:46Z</dcterms:modified>
  <cp:category/>
  <cp:contentStatus/>
</cp:coreProperties>
</file>