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alinas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16" i="1"/>
  <c r="H7" i="1"/>
  <c r="F2" i="1"/>
  <c r="F3" i="1"/>
  <c r="F4" i="1"/>
  <c r="F5" i="1"/>
  <c r="F6" i="1"/>
  <c r="F9" i="1"/>
  <c r="F10" i="1"/>
  <c r="F11" i="1" s="1"/>
  <c r="G11" i="1" s="1"/>
  <c r="F14" i="1"/>
  <c r="F15" i="1"/>
  <c r="F13" i="1"/>
  <c r="F16" i="1" l="1"/>
  <c r="G16" i="1" s="1"/>
  <c r="F7" i="1"/>
  <c r="G7" i="1" s="1"/>
</calcChain>
</file>

<file path=xl/sharedStrings.xml><?xml version="1.0" encoding="utf-8"?>
<sst xmlns="http://schemas.openxmlformats.org/spreadsheetml/2006/main" count="42" uniqueCount="21">
  <si>
    <t>G1</t>
  </si>
  <si>
    <t>C</t>
  </si>
  <si>
    <t>CATEGORY</t>
  </si>
  <si>
    <t>COST</t>
  </si>
  <si>
    <t>MARGIN</t>
  </si>
  <si>
    <t>PRICE</t>
  </si>
  <si>
    <t>AVG. PRICE</t>
  </si>
  <si>
    <t>G2</t>
  </si>
  <si>
    <t>G3</t>
  </si>
  <si>
    <t>PRODUCT</t>
  </si>
  <si>
    <t>GROUP</t>
  </si>
  <si>
    <t>A</t>
  </si>
  <si>
    <t>F</t>
  </si>
  <si>
    <t>G</t>
  </si>
  <si>
    <t>I</t>
  </si>
  <si>
    <t>B</t>
  </si>
  <si>
    <t>J</t>
  </si>
  <si>
    <t>ROUND AVG.</t>
  </si>
  <si>
    <t>D</t>
  </si>
  <si>
    <t>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</si>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</sst>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4" sqref="H4"/>
    </sheetView>
  </sheetViews>
  <sheetFormatPr baseColWidth="10" defaultRowHeight="15" x14ac:dyDescent="0.25"/>
  <cols>
    <col min="8" max="8" width="14.85546875" customWidth="1"/>
  </cols>
  <sheetData>
    <row r="1" spans="1:8" ht="15.75" thickBot="1" x14ac:dyDescent="0.3">
      <c r="A1" s="1" t="s">
        <v>10</v>
      </c>
      <c r="B1" s="1" t="s">
        <v>9</v>
      </c>
      <c r="C1" s="1" t="s">
        <v>3</v>
      </c>
      <c r="D1" s="1" t="s">
        <v>2</v>
      </c>
      <c r="E1" s="1" t="s">
        <v>4</v>
      </c>
      <c r="F1" s="2" t="s">
        <v>5</v>
      </c>
      <c r="G1" s="3" t="s">
        <v>6</v>
      </c>
      <c r="H1" s="4" t="s">
        <v>17</v>
      </c>
    </row>
    <row r="2" spans="1:8" x14ac:dyDescent="0.25">
      <c r="A2" s="2" t="s">
        <v>0</v>
      </c>
      <c r="B2" s="5" t="s">
        <v>11</v>
      </c>
      <c r="C2" s="5">
        <v>20.100000000000001</v>
      </c>
      <c r="D2" s="5">
        <v>1</v>
      </c>
      <c r="E2" s="5">
        <v>0.2</v>
      </c>
      <c r="F2" s="2">
        <f t="shared" ref="F2:F6" si="0">C2*(1+E2)</f>
        <v>24.12</v>
      </c>
      <c r="G2" s="3"/>
      <c r="H2" s="6"/>
    </row>
    <row r="3" spans="1:8" x14ac:dyDescent="0.25">
      <c r="A3" s="7" t="s">
        <v>0</v>
      </c>
      <c r="B3" s="8" t="s">
        <v>1</v>
      </c>
      <c r="C3" s="8">
        <v>49.7</v>
      </c>
      <c r="D3" s="8">
        <v>2</v>
      </c>
      <c r="E3" s="8">
        <v>0.3</v>
      </c>
      <c r="F3" s="7">
        <f t="shared" si="0"/>
        <v>64.61</v>
      </c>
      <c r="G3" s="9"/>
      <c r="H3" s="6"/>
    </row>
    <row r="4" spans="1:8" x14ac:dyDescent="0.25">
      <c r="A4" s="7" t="s">
        <v>0</v>
      </c>
      <c r="B4" s="10" t="s">
        <v>12</v>
      </c>
      <c r="C4" s="8">
        <v>55.2</v>
      </c>
      <c r="D4" s="8">
        <v>3</v>
      </c>
      <c r="E4" s="8">
        <v>0.47</v>
      </c>
      <c r="F4" s="7">
        <f t="shared" si="0"/>
        <v>81.144000000000005</v>
      </c>
      <c r="G4" s="9"/>
      <c r="H4" s="6"/>
    </row>
    <row r="5" spans="1:8" x14ac:dyDescent="0.25">
      <c r="A5" s="7" t="s">
        <v>0</v>
      </c>
      <c r="B5" s="10" t="s">
        <v>13</v>
      </c>
      <c r="C5" s="8">
        <v>12.7</v>
      </c>
      <c r="D5" s="8">
        <v>1</v>
      </c>
      <c r="E5" s="8">
        <v>0.2</v>
      </c>
      <c r="F5" s="7">
        <f t="shared" si="0"/>
        <v>15.239999999999998</v>
      </c>
      <c r="G5" s="9"/>
      <c r="H5" s="6"/>
    </row>
    <row r="6" spans="1:8" ht="15.75" thickBot="1" x14ac:dyDescent="0.3">
      <c r="A6" s="7" t="s">
        <v>0</v>
      </c>
      <c r="B6" s="10" t="s">
        <v>14</v>
      </c>
      <c r="C6" s="8">
        <v>5.2</v>
      </c>
      <c r="D6" s="8">
        <v>1</v>
      </c>
      <c r="E6" s="8">
        <v>0.2</v>
      </c>
      <c r="F6" s="7">
        <f t="shared" si="0"/>
        <v>6.24</v>
      </c>
      <c r="G6" s="9"/>
      <c r="H6" s="6"/>
    </row>
    <row r="7" spans="1:8" ht="15.75" thickBot="1" x14ac:dyDescent="0.3">
      <c r="A7" s="11"/>
      <c r="B7" s="12"/>
      <c r="C7" s="12"/>
      <c r="D7" s="12"/>
      <c r="E7" s="12"/>
      <c r="F7" s="13">
        <f>SUM(F2:F6)</f>
        <v>191.35400000000004</v>
      </c>
      <c r="G7" s="14">
        <f>F7/5</f>
        <v>38.270800000000008</v>
      </c>
      <c r="H7" s="15">
        <f>ROUND(G7,1)</f>
        <v>38.299999999999997</v>
      </c>
    </row>
    <row r="8" spans="1:8" ht="15.75" thickBot="1" x14ac:dyDescent="0.3">
      <c r="A8" s="13" t="s">
        <v>10</v>
      </c>
      <c r="B8" s="16" t="s">
        <v>9</v>
      </c>
      <c r="C8" s="16" t="s">
        <v>3</v>
      </c>
      <c r="D8" s="16" t="s">
        <v>2</v>
      </c>
      <c r="E8" s="16" t="s">
        <v>4</v>
      </c>
      <c r="F8" s="13" t="s">
        <v>5</v>
      </c>
      <c r="G8" s="17" t="s">
        <v>6</v>
      </c>
      <c r="H8" s="6"/>
    </row>
    <row r="9" spans="1:8" x14ac:dyDescent="0.25">
      <c r="A9" s="7" t="s">
        <v>7</v>
      </c>
      <c r="B9" s="10" t="s">
        <v>15</v>
      </c>
      <c r="C9" s="8">
        <v>98.4</v>
      </c>
      <c r="D9" s="8">
        <v>4</v>
      </c>
      <c r="E9" s="8">
        <v>0.5</v>
      </c>
      <c r="F9" s="7">
        <f>C9*(1+E9)</f>
        <v>147.60000000000002</v>
      </c>
      <c r="G9" s="9"/>
      <c r="H9" s="6"/>
    </row>
    <row r="10" spans="1:8" ht="15.75" thickBot="1" x14ac:dyDescent="0.3">
      <c r="A10" s="7" t="s">
        <v>7</v>
      </c>
      <c r="B10" s="10" t="s">
        <v>16</v>
      </c>
      <c r="C10" s="8">
        <v>72.400000000000006</v>
      </c>
      <c r="D10" s="8">
        <v>3</v>
      </c>
      <c r="E10" s="8">
        <v>0.47</v>
      </c>
      <c r="F10" s="7">
        <f>C10*(1+E10)</f>
        <v>106.42800000000001</v>
      </c>
      <c r="G10" s="9"/>
      <c r="H10" s="6"/>
    </row>
    <row r="11" spans="1:8" ht="15.75" thickBot="1" x14ac:dyDescent="0.3">
      <c r="A11" s="11"/>
      <c r="B11" s="12"/>
      <c r="C11" s="12"/>
      <c r="D11" s="12"/>
      <c r="E11" s="12"/>
      <c r="F11" s="13">
        <f>SUM(F9:F10)</f>
        <v>254.02800000000002</v>
      </c>
      <c r="G11" s="14">
        <f>F11/2</f>
        <v>127.01400000000001</v>
      </c>
      <c r="H11" s="18">
        <f>ROUND(G11,1)</f>
        <v>127</v>
      </c>
    </row>
    <row r="12" spans="1:8" ht="15.75" thickBot="1" x14ac:dyDescent="0.3">
      <c r="A12" s="13" t="s">
        <v>10</v>
      </c>
      <c r="B12" s="16" t="s">
        <v>9</v>
      </c>
      <c r="C12" s="16" t="s">
        <v>3</v>
      </c>
      <c r="D12" s="16" t="s">
        <v>2</v>
      </c>
      <c r="E12" s="16" t="s">
        <v>4</v>
      </c>
      <c r="F12" s="13" t="s">
        <v>5</v>
      </c>
      <c r="G12" s="17" t="s">
        <v>6</v>
      </c>
      <c r="H12" s="6"/>
    </row>
    <row r="13" spans="1:8" x14ac:dyDescent="0.25">
      <c r="A13" s="7" t="s">
        <v>8</v>
      </c>
      <c r="B13" s="10" t="s">
        <v>18</v>
      </c>
      <c r="C13" s="8">
        <v>35.799999999999997</v>
      </c>
      <c r="D13" s="8">
        <v>2</v>
      </c>
      <c r="E13" s="8">
        <v>0.3</v>
      </c>
      <c r="F13" s="7">
        <f>C13*(1+E13)</f>
        <v>46.54</v>
      </c>
      <c r="G13" s="9"/>
      <c r="H13" s="6"/>
    </row>
    <row r="14" spans="1:8" x14ac:dyDescent="0.25">
      <c r="A14" s="7" t="s">
        <v>8</v>
      </c>
      <c r="B14" s="10" t="s">
        <v>19</v>
      </c>
      <c r="C14" s="8">
        <v>105.5</v>
      </c>
      <c r="D14" s="8">
        <v>5</v>
      </c>
      <c r="E14" s="8">
        <v>0.66</v>
      </c>
      <c r="F14" s="7">
        <f t="shared" ref="F14:F15" si="1">C14*(1+E14)</f>
        <v>175.13000000000002</v>
      </c>
      <c r="G14" s="9"/>
      <c r="H14" s="6"/>
    </row>
    <row r="15" spans="1:8" ht="15.75" thickBot="1" x14ac:dyDescent="0.3">
      <c r="A15" s="7" t="s">
        <v>8</v>
      </c>
      <c r="B15" s="10" t="s">
        <v>20</v>
      </c>
      <c r="C15" s="8">
        <v>88.6</v>
      </c>
      <c r="D15" s="8">
        <v>4</v>
      </c>
      <c r="E15" s="8">
        <v>0.5</v>
      </c>
      <c r="F15" s="7">
        <f t="shared" si="1"/>
        <v>132.89999999999998</v>
      </c>
      <c r="G15" s="9"/>
      <c r="H15" s="6"/>
    </row>
    <row r="16" spans="1:8" ht="15.75" thickBot="1" x14ac:dyDescent="0.3">
      <c r="A16" s="11"/>
      <c r="B16" s="12"/>
      <c r="C16" s="12"/>
      <c r="D16" s="12"/>
      <c r="E16" s="12"/>
      <c r="F16" s="13">
        <f>SUM(F13:F15)</f>
        <v>354.57</v>
      </c>
      <c r="G16" s="14">
        <f>F16/3</f>
        <v>118.19</v>
      </c>
      <c r="H16" s="15">
        <f t="shared" ref="H8:H16" si="2">ROUND(G16,1)</f>
        <v>118.2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Salinas Arenas</dc:creator>
  <cp:lastModifiedBy>Mario Salinas Arenas</cp:lastModifiedBy>
  <dcterms:created xsi:type="dcterms:W3CDTF">2019-09-13T20:09:24Z</dcterms:created>
  <dcterms:modified xsi:type="dcterms:W3CDTF">2019-09-13T20:47:20Z</dcterms:modified>
</cp:coreProperties>
</file>